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3. MANTENIMIENTO Y SERVICIOS USPC\PLIEGO SERVICIO ASISTENCIA PSICOLÓGICA\"/>
    </mc:Choice>
  </mc:AlternateContent>
  <xr:revisionPtr revIDLastSave="0" documentId="13_ncr:1_{3CF37D28-5449-4E42-81AC-FF7C7FC00CA4}" xr6:coauthVersionLast="36" xr6:coauthVersionMax="36" xr10:uidLastSave="{00000000-0000-0000-0000-000000000000}"/>
  <bookViews>
    <workbookView xWindow="0" yWindow="0" windowWidth="20490" windowHeight="6945" tabRatio="492" xr2:uid="{00000000-000D-0000-FFFF-FFFF00000000}"/>
  </bookViews>
  <sheets>
    <sheet name="PLANTILLA OFERTA" sheetId="4" r:id="rId1"/>
  </sheets>
  <definedNames>
    <definedName name="_xlnm.Print_Area" localSheetId="0">'PLANTILLA OFERTA'!$B$1:$O$23</definedName>
  </definedNames>
  <calcPr calcId="191029"/>
</workbook>
</file>

<file path=xl/calcChain.xml><?xml version="1.0" encoding="utf-8"?>
<calcChain xmlns="http://schemas.openxmlformats.org/spreadsheetml/2006/main">
  <c r="O18" i="4" l="1"/>
  <c r="O7" i="4"/>
  <c r="M14" i="4" l="1"/>
  <c r="M16" i="4" l="1"/>
  <c r="L6" i="4"/>
  <c r="M15" i="4" l="1"/>
  <c r="M17" i="4"/>
  <c r="M18" i="4" s="1"/>
  <c r="L29" i="4" l="1"/>
  <c r="M29" i="4" l="1"/>
  <c r="O23" i="4" l="1"/>
  <c r="L28" i="4"/>
  <c r="L31" i="4" s="1"/>
  <c r="M28" i="4" l="1"/>
  <c r="M30" i="4" s="1"/>
</calcChain>
</file>

<file path=xl/sharedStrings.xml><?xml version="1.0" encoding="utf-8"?>
<sst xmlns="http://schemas.openxmlformats.org/spreadsheetml/2006/main" count="27" uniqueCount="23">
  <si>
    <t>Descripció breu</t>
  </si>
  <si>
    <t>VALOR ESTIMAT DEL CONTRACTE (V.E.C.)</t>
  </si>
  <si>
    <t>Concepte</t>
  </si>
  <si>
    <t>Total previsió 4 anys</t>
  </si>
  <si>
    <t>€/4 Anys</t>
  </si>
  <si>
    <t>CONCEPTE</t>
  </si>
  <si>
    <t>IVA inclòs</t>
  </si>
  <si>
    <t>TOTAL PBL </t>
  </si>
  <si>
    <t>TOTAL VEC --&gt;</t>
  </si>
  <si>
    <t>TOTAL SERVEI MTT INTEGRAL I MONITORITZACIÓ 4 ANYS</t>
  </si>
  <si>
    <t>Total anual Previsió 1 Any</t>
  </si>
  <si>
    <t>RECOMPTE INCIDÈNCIES ACTIVACIONS ASISTÈNCIES PSICOLÒGIQUES</t>
  </si>
  <si>
    <t>IMPORT MANTENIMENT DEL SERVEI D’ATENCIÓ, INTERVENCIÓ, I ASSESSORAMENT PSICOLÒGIC  PER A 4 ANYS DE CONTRACTE</t>
  </si>
  <si>
    <t>Preu</t>
  </si>
  <si>
    <t>Servei  d’atenció psicològica €/persona atesa d'acord Plec tècnic</t>
  </si>
  <si>
    <t>PRECIARI  IMPORT UNITARI PER A PREVISIÓ ASSISTÈNCIES D'ATENCIÓ PSICOLÒGIQUES ANUALS</t>
  </si>
  <si>
    <t>QUOTA MANTENIMENT ANUAL DEL SERVEI D’ATENCIÓ, INTERVENCIÓ, I ASSESSORAMENT PSICOLÒGIC 24/7 D'ACORD PLEC TÈCNIC</t>
  </si>
  <si>
    <t>€/Persona atesa</t>
  </si>
  <si>
    <t>€/any</t>
  </si>
  <si>
    <t>MANTENIMENT DEL SERVEI D’ATENCIÓ, INTERVENCIÓ, I ASSESSORAMENT PSICOLÒGIC</t>
  </si>
  <si>
    <t>PRECIARI IMPORT TOTAL UNITARI PER A PREVISIÓ ASSISTÈNCIES D'ATENCIÓ PSICOLÒGIQUES ANUALS</t>
  </si>
  <si>
    <t>PREVISIÓ ASSISTÈNCIES D'ATENCIÓ PSICOLÒGIQUES</t>
  </si>
  <si>
    <t>Total incidències activacions d'assistències Psicològiques promig a persones/any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</si>
</sst>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[$€-403]_-;\-* #,##0\ [$€-403]_-;_-* &quot;-&quot;??\ [$€-403]_-;_-@_-"/>
    <numFmt numFmtId="165" formatCode="_-* #,##0\ _€_-;\-* #,##0\ _€_-;_-* &quot;-&quot;??\ _€_-;_-@_-"/>
    <numFmt numFmtId="166" formatCode="_-* #,##0\ &quot;€&quot;_-;\-* #,##0\ &quot;€&quot;_-;_-* &quot;-&quot;??\ &quot;€&quot;_-;_-@_-"/>
    <numFmt numFmtId="167" formatCode="_-* #,##0.00\ [$€-403]_-;\-* #,##0.00\ [$€-403]_-;_-* &quot;-&quot;??\ [$€-403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Fill="1"/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44" fontId="2" fillId="0" borderId="0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/>
    </xf>
    <xf numFmtId="166" fontId="2" fillId="0" borderId="0" xfId="0" applyNumberFormat="1" applyFont="1" applyFill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0" xfId="0" applyFont="1" applyFill="1"/>
    <xf numFmtId="0" fontId="6" fillId="4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4" fontId="2" fillId="2" borderId="7" xfId="1" applyFont="1" applyFill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/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4" fontId="2" fillId="2" borderId="14" xfId="0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44" fontId="8" fillId="0" borderId="16" xfId="1" applyFont="1" applyBorder="1" applyAlignment="1">
      <alignment horizontal="center" vertical="center"/>
    </xf>
    <xf numFmtId="44" fontId="7" fillId="6" borderId="16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44" fontId="9" fillId="0" borderId="0" xfId="0" applyNumberFormat="1" applyFont="1"/>
    <xf numFmtId="164" fontId="11" fillId="7" borderId="0" xfId="0" applyNumberFormat="1" applyFont="1" applyFill="1" applyAlignment="1">
      <alignment horizontal="center" vertical="center" wrapText="1"/>
    </xf>
    <xf numFmtId="164" fontId="11" fillId="5" borderId="3" xfId="0" applyNumberFormat="1" applyFont="1" applyFill="1" applyBorder="1" applyAlignment="1">
      <alignment horizontal="center" vertical="center"/>
    </xf>
    <xf numFmtId="167" fontId="12" fillId="4" borderId="0" xfId="0" applyNumberFormat="1" applyFont="1" applyFill="1"/>
    <xf numFmtId="0" fontId="0" fillId="7" borderId="0" xfId="0" applyFill="1"/>
    <xf numFmtId="167" fontId="11" fillId="5" borderId="3" xfId="0" applyNumberFormat="1" applyFont="1" applyFill="1" applyBorder="1" applyAlignment="1">
      <alignment horizontal="center" vertical="center"/>
    </xf>
    <xf numFmtId="167" fontId="4" fillId="3" borderId="9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4" fontId="0" fillId="0" borderId="0" xfId="0" applyNumberFormat="1"/>
    <xf numFmtId="165" fontId="10" fillId="0" borderId="17" xfId="0" applyNumberFormat="1" applyFont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/>
    </xf>
    <xf numFmtId="167" fontId="4" fillId="3" borderId="17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4" fontId="2" fillId="2" borderId="9" xfId="0" applyNumberFormat="1" applyFont="1" applyFill="1" applyBorder="1" applyAlignment="1">
      <alignment vertical="center"/>
    </xf>
    <xf numFmtId="44" fontId="2" fillId="2" borderId="2" xfId="0" applyNumberFormat="1" applyFont="1" applyFill="1" applyBorder="1" applyAlignment="1">
      <alignment vertical="center"/>
    </xf>
    <xf numFmtId="0" fontId="7" fillId="6" borderId="11" xfId="0" applyFont="1" applyFill="1" applyBorder="1" applyAlignment="1">
      <alignment horizontal="right" vertical="center" wrapText="1"/>
    </xf>
    <xf numFmtId="0" fontId="7" fillId="6" borderId="12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34"/>
  <sheetViews>
    <sheetView tabSelected="1" zoomScale="85" zoomScaleNormal="85" workbookViewId="0">
      <selection activeCell="C21" sqref="C21"/>
    </sheetView>
  </sheetViews>
  <sheetFormatPr baseColWidth="10" defaultColWidth="11.42578125" defaultRowHeight="15" x14ac:dyDescent="0.25"/>
  <cols>
    <col min="1" max="1" width="2.42578125" customWidth="1"/>
    <col min="2" max="2" width="105.28515625" customWidth="1"/>
    <col min="4" max="5" width="11.42578125" customWidth="1"/>
    <col min="6" max="6" width="65.5703125" customWidth="1"/>
    <col min="7" max="7" width="13.28515625" customWidth="1"/>
    <col min="8" max="8" width="20.5703125" customWidth="1"/>
    <col min="9" max="9" width="11.42578125" style="7"/>
    <col min="11" max="11" width="76.42578125" customWidth="1"/>
    <col min="12" max="12" width="13" bestFit="1" customWidth="1"/>
    <col min="13" max="13" width="11.85546875" customWidth="1"/>
    <col min="14" max="14" width="24.28515625" customWidth="1"/>
    <col min="15" max="15" width="17.5703125" customWidth="1"/>
  </cols>
  <sheetData>
    <row r="1" spans="1:15" x14ac:dyDescent="0.25">
      <c r="A1" s="18"/>
      <c r="B1" s="18"/>
      <c r="C1" s="18"/>
    </row>
    <row r="2" spans="1:15" ht="15.75" thickBot="1" x14ac:dyDescent="0.3">
      <c r="A2" s="18"/>
      <c r="B2" s="18"/>
      <c r="C2" s="18"/>
      <c r="F2" s="19"/>
      <c r="G2" s="19"/>
      <c r="H2" s="19"/>
    </row>
    <row r="3" spans="1:15" ht="15.75" thickBot="1" x14ac:dyDescent="0.3">
      <c r="A3" s="18"/>
      <c r="B3" s="72"/>
      <c r="C3" s="72"/>
      <c r="D3" s="27"/>
      <c r="E3" s="11"/>
      <c r="F3" s="76"/>
      <c r="G3" s="76"/>
      <c r="H3" s="76"/>
      <c r="I3" s="30"/>
      <c r="J3" s="1"/>
      <c r="K3" s="73" t="s">
        <v>12</v>
      </c>
      <c r="L3" s="74"/>
      <c r="M3" s="74"/>
      <c r="N3" s="75"/>
      <c r="O3" s="2"/>
    </row>
    <row r="4" spans="1:15" x14ac:dyDescent="0.25">
      <c r="A4" s="18"/>
      <c r="B4" s="18"/>
      <c r="C4" s="9"/>
      <c r="D4" s="9"/>
      <c r="E4" s="3"/>
      <c r="F4" s="15"/>
      <c r="G4" s="33"/>
      <c r="H4" s="33"/>
      <c r="I4" s="16"/>
      <c r="J4" s="1"/>
      <c r="K4" s="39" t="s">
        <v>2</v>
      </c>
      <c r="L4" s="34" t="s">
        <v>13</v>
      </c>
      <c r="M4" s="19"/>
      <c r="N4" s="37"/>
      <c r="O4" s="2"/>
    </row>
    <row r="5" spans="1:15" ht="25.5" customHeight="1" x14ac:dyDescent="0.25">
      <c r="A5" s="18"/>
      <c r="B5" s="22"/>
      <c r="C5" s="28"/>
      <c r="D5" s="28"/>
      <c r="E5" s="5"/>
      <c r="F5" s="62"/>
      <c r="G5" s="10"/>
      <c r="H5" s="10"/>
      <c r="I5" s="10"/>
      <c r="J5" s="1"/>
      <c r="K5" s="35" t="s">
        <v>16</v>
      </c>
      <c r="L5" s="36"/>
      <c r="M5" s="19"/>
      <c r="N5" s="13"/>
      <c r="O5" s="2"/>
    </row>
    <row r="6" spans="1:15" ht="31.5" x14ac:dyDescent="0.25">
      <c r="A6" s="18"/>
      <c r="B6" s="22"/>
      <c r="C6" s="28"/>
      <c r="D6" s="5"/>
      <c r="E6" s="5"/>
      <c r="F6" s="15"/>
      <c r="G6" s="12"/>
      <c r="H6" s="12"/>
      <c r="I6" s="21"/>
      <c r="J6" s="1"/>
      <c r="K6" s="63" t="s">
        <v>9</v>
      </c>
      <c r="L6" s="56">
        <f>SUM(L5:L5)*4</f>
        <v>0</v>
      </c>
      <c r="M6" s="19"/>
      <c r="N6" s="38"/>
      <c r="O6" s="51" t="s">
        <v>3</v>
      </c>
    </row>
    <row r="7" spans="1:15" ht="15.75" x14ac:dyDescent="0.25">
      <c r="F7" s="1"/>
      <c r="G7" s="1"/>
      <c r="H7" s="1"/>
      <c r="I7" s="21"/>
      <c r="J7" s="1"/>
      <c r="K7" s="4"/>
      <c r="O7" s="55">
        <f>L6</f>
        <v>0</v>
      </c>
    </row>
    <row r="8" spans="1:15" x14ac:dyDescent="0.25">
      <c r="B8" s="1"/>
      <c r="C8" s="1"/>
      <c r="D8" s="1"/>
      <c r="E8" s="1"/>
      <c r="F8" s="1"/>
      <c r="G8" s="1"/>
      <c r="H8" s="1"/>
      <c r="I8" s="21"/>
      <c r="K8" s="23"/>
      <c r="L8" s="24"/>
      <c r="M8" s="21"/>
      <c r="N8" s="21"/>
    </row>
    <row r="9" spans="1:15" x14ac:dyDescent="0.25">
      <c r="B9" s="1"/>
      <c r="C9" s="1"/>
      <c r="D9" s="1"/>
      <c r="E9" s="1"/>
      <c r="F9" s="1"/>
      <c r="G9" s="4"/>
      <c r="H9" s="1"/>
      <c r="I9" s="21"/>
      <c r="J9" s="1"/>
      <c r="M9" s="17"/>
      <c r="N9" s="17"/>
      <c r="O9" s="1"/>
    </row>
    <row r="10" spans="1:15" ht="15.75" thickBot="1" x14ac:dyDescent="0.3">
      <c r="J10" s="1"/>
    </row>
    <row r="11" spans="1:15" ht="15.75" thickBot="1" x14ac:dyDescent="0.3">
      <c r="B11" s="81" t="s">
        <v>11</v>
      </c>
      <c r="C11" s="82"/>
      <c r="E11" s="1"/>
      <c r="F11" s="73" t="s">
        <v>15</v>
      </c>
      <c r="G11" s="74"/>
      <c r="H11" s="75"/>
      <c r="I11" s="30"/>
      <c r="J11" s="1"/>
      <c r="K11" s="73" t="s">
        <v>20</v>
      </c>
      <c r="L11" s="74"/>
      <c r="M11" s="74"/>
      <c r="N11" s="75"/>
      <c r="O11" s="2"/>
    </row>
    <row r="12" spans="1:15" x14ac:dyDescent="0.25">
      <c r="B12" s="26"/>
      <c r="C12" s="26"/>
      <c r="D12" s="7"/>
      <c r="E12" s="1"/>
      <c r="F12" s="1"/>
      <c r="G12" s="1"/>
      <c r="H12" s="1"/>
      <c r="I12" s="21"/>
      <c r="J12" s="1"/>
      <c r="K12" s="4"/>
      <c r="L12" s="25"/>
      <c r="M12" s="25"/>
      <c r="N12" s="8"/>
      <c r="O12" s="2"/>
    </row>
    <row r="13" spans="1:15" ht="15.75" thickBot="1" x14ac:dyDescent="0.3">
      <c r="B13" s="77" t="s">
        <v>0</v>
      </c>
      <c r="C13" s="83"/>
      <c r="D13" s="48"/>
      <c r="E13" s="1"/>
      <c r="F13" s="58" t="s">
        <v>0</v>
      </c>
      <c r="G13" s="79" t="s">
        <v>17</v>
      </c>
      <c r="H13" s="80"/>
      <c r="I13" s="16"/>
      <c r="J13" s="1"/>
      <c r="K13" s="77" t="s">
        <v>0</v>
      </c>
      <c r="L13" s="78"/>
      <c r="M13" s="57" t="s">
        <v>18</v>
      </c>
      <c r="N13" s="1"/>
    </row>
    <row r="14" spans="1:15" ht="15.75" thickBot="1" x14ac:dyDescent="0.3">
      <c r="B14" s="61" t="s">
        <v>22</v>
      </c>
      <c r="C14" s="60">
        <v>40</v>
      </c>
      <c r="D14" s="7"/>
      <c r="E14" s="1"/>
      <c r="F14" s="65" t="s">
        <v>14</v>
      </c>
      <c r="G14" s="66"/>
      <c r="H14" s="67"/>
      <c r="I14" s="29"/>
      <c r="J14" s="1"/>
      <c r="K14" s="42" t="s">
        <v>14</v>
      </c>
      <c r="L14" s="18"/>
      <c r="M14" s="43">
        <f>C14*H14</f>
        <v>0</v>
      </c>
      <c r="N14" s="1"/>
    </row>
    <row r="15" spans="1:15" x14ac:dyDescent="0.25">
      <c r="D15" s="7"/>
      <c r="E15" s="1"/>
      <c r="F15" s="12"/>
      <c r="G15" s="14"/>
      <c r="H15" s="1"/>
      <c r="I15" s="29"/>
      <c r="J15" s="1"/>
      <c r="K15" s="42"/>
      <c r="L15" s="18"/>
      <c r="M15" s="43">
        <f>H15*C15</f>
        <v>0</v>
      </c>
      <c r="N15" s="1"/>
    </row>
    <row r="16" spans="1:15" x14ac:dyDescent="0.25">
      <c r="D16" s="7"/>
      <c r="E16" s="1"/>
      <c r="F16" s="12"/>
      <c r="G16" s="14"/>
      <c r="H16" s="1"/>
      <c r="I16" s="29"/>
      <c r="J16" s="1"/>
      <c r="K16" s="42"/>
      <c r="L16" s="18"/>
      <c r="M16" s="43">
        <f>H16*C16</f>
        <v>0</v>
      </c>
      <c r="N16" s="1"/>
    </row>
    <row r="17" spans="2:16" ht="32.25" thickBot="1" x14ac:dyDescent="0.3">
      <c r="D17" s="7"/>
      <c r="E17" s="1"/>
      <c r="F17" s="12"/>
      <c r="G17" s="14"/>
      <c r="H17" s="1"/>
      <c r="I17" s="29"/>
      <c r="J17" s="1"/>
      <c r="K17" s="41"/>
      <c r="L17" s="40"/>
      <c r="M17" s="43">
        <f>H17*C14</f>
        <v>0</v>
      </c>
      <c r="N17" s="1"/>
      <c r="O17" s="51" t="s">
        <v>3</v>
      </c>
    </row>
    <row r="18" spans="2:16" ht="16.5" thickBot="1" x14ac:dyDescent="0.3">
      <c r="B18" s="6"/>
      <c r="D18" s="7"/>
      <c r="E18" s="1"/>
      <c r="F18" s="12"/>
      <c r="G18" s="14"/>
      <c r="H18" s="1"/>
      <c r="I18" s="21"/>
      <c r="J18" s="4"/>
      <c r="K18" s="70" t="s">
        <v>10</v>
      </c>
      <c r="L18" s="71"/>
      <c r="M18" s="64">
        <f>SUM(M14:M17)</f>
        <v>0</v>
      </c>
      <c r="N18" s="21"/>
      <c r="O18" s="52">
        <f>M18*4</f>
        <v>0</v>
      </c>
    </row>
    <row r="19" spans="2:16" x14ac:dyDescent="0.25">
      <c r="B19" s="4"/>
      <c r="C19" s="4"/>
      <c r="D19" s="4"/>
      <c r="E19" s="4"/>
      <c r="F19" s="7"/>
      <c r="G19" s="12"/>
      <c r="H19" s="12"/>
      <c r="I19" s="12"/>
      <c r="J19" s="12"/>
      <c r="K19" s="14"/>
      <c r="L19" s="4"/>
      <c r="M19" s="20"/>
      <c r="N19" s="18"/>
      <c r="O19" s="18"/>
    </row>
    <row r="20" spans="2:16" x14ac:dyDescent="0.25">
      <c r="B20" s="4"/>
      <c r="C20" s="4"/>
      <c r="D20" s="4"/>
      <c r="E20" s="4"/>
      <c r="I20" s="12"/>
      <c r="J20" s="12"/>
      <c r="K20" s="14"/>
      <c r="L20" s="14"/>
      <c r="M20" s="18"/>
      <c r="N20" s="18"/>
      <c r="O20" s="18"/>
    </row>
    <row r="22" spans="2:16" x14ac:dyDescent="0.25">
      <c r="L22" s="54"/>
      <c r="M22" s="54"/>
      <c r="N22" s="54"/>
      <c r="O22" s="54"/>
      <c r="P22" s="54"/>
    </row>
    <row r="23" spans="2:16" ht="18.75" x14ac:dyDescent="0.3">
      <c r="L23" s="54"/>
      <c r="M23" s="31" t="s">
        <v>1</v>
      </c>
      <c r="N23" s="32"/>
      <c r="O23" s="53">
        <f>O18+O7</f>
        <v>0</v>
      </c>
    </row>
    <row r="24" spans="2:16" x14ac:dyDescent="0.25">
      <c r="L24" s="54"/>
      <c r="M24" s="54"/>
      <c r="N24" s="54"/>
      <c r="O24" s="54"/>
      <c r="P24" s="54"/>
    </row>
    <row r="27" spans="2:16" x14ac:dyDescent="0.25">
      <c r="K27" s="31" t="s">
        <v>5</v>
      </c>
      <c r="L27" s="31" t="s">
        <v>4</v>
      </c>
      <c r="M27" s="31" t="s">
        <v>6</v>
      </c>
    </row>
    <row r="28" spans="2:16" ht="15.75" thickBot="1" x14ac:dyDescent="0.3">
      <c r="K28" s="44" t="s">
        <v>19</v>
      </c>
      <c r="L28" s="46">
        <f>O7</f>
        <v>0</v>
      </c>
      <c r="M28" s="46">
        <f>L28*1.21</f>
        <v>0</v>
      </c>
    </row>
    <row r="29" spans="2:16" ht="15.75" thickBot="1" x14ac:dyDescent="0.3">
      <c r="K29" s="45" t="s">
        <v>21</v>
      </c>
      <c r="L29" s="46">
        <f>O18</f>
        <v>0</v>
      </c>
      <c r="M29" s="46">
        <f>L29*1.21</f>
        <v>0</v>
      </c>
    </row>
    <row r="30" spans="2:16" ht="15.75" thickBot="1" x14ac:dyDescent="0.3">
      <c r="K30" s="68" t="s">
        <v>7</v>
      </c>
      <c r="L30" s="69"/>
      <c r="M30" s="47">
        <f>SUM(M28:M29)</f>
        <v>0</v>
      </c>
    </row>
    <row r="31" spans="2:16" x14ac:dyDescent="0.25">
      <c r="K31" s="49" t="s">
        <v>8</v>
      </c>
      <c r="L31" s="50">
        <f>SUM(L28:L29)</f>
        <v>0</v>
      </c>
    </row>
    <row r="32" spans="2:16" x14ac:dyDescent="0.25">
      <c r="L32" s="59"/>
    </row>
    <row r="33" spans="12:12" x14ac:dyDescent="0.25">
      <c r="L33" s="59"/>
    </row>
    <row r="34" spans="12:12" x14ac:dyDescent="0.25">
      <c r="L34" s="59"/>
    </row>
  </sheetData>
  <mergeCells count="11">
    <mergeCell ref="K30:L30"/>
    <mergeCell ref="K18:L18"/>
    <mergeCell ref="B3:C3"/>
    <mergeCell ref="K3:N3"/>
    <mergeCell ref="F3:H3"/>
    <mergeCell ref="K11:N11"/>
    <mergeCell ref="K13:L13"/>
    <mergeCell ref="G13:H13"/>
    <mergeCell ref="B11:C11"/>
    <mergeCell ref="F11:H11"/>
    <mergeCell ref="B13:C13"/>
  </mergeCells>
  <pageMargins left="0.82677165354330717" right="0.23622047244094491" top="0.74803149606299213" bottom="0.74803149606299213" header="0.31496062992125984" footer="0.31496062992125984"/>
  <pageSetup paperSize="8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B_seguimentWorkflow xmlns="c8de0594-42e2-4f26-8a69-9df094374455" xsi:nil="true"/>
    <TMB_NumeroSolicitud xmlns="c8de0594-42e2-4f26-8a69-9df094374455">16046380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16046380 - Servei atencio psicologica de FMB</TMB_TitolLicitacio>
    <TMB_IDLicitacio xmlns="c8de0594-42e2-4f26-8a69-9df094374455">388514</TMB_IDLicitacio>
    <TMB_DataComiteWF xmlns="c8de0594-42e2-4f26-8a69-9df094374455" xsi:nil="true"/>
    <lcf76f155ced4ddcb4097134ff3c332f xmlns="b33c6233-2ab6-44e4-b566-b78dc0012292" xsi:nil="true"/>
    <TaxCatchAll xmlns="c8de0594-42e2-4f26-8a69-9df094374455">
      <Value>3089</Value>
      <Value>3159</Value>
    </TaxCatchAll>
    <TMB_OP xmlns="c8de0594-42e2-4f26-8a69-9df094374455">2024-05-27T22:00:00+00:00</TMB_OP>
    <TMB_CC xmlns="c8de0594-42e2-4f26-8a69-9df094374455" xsi:nil="true"/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CA xmlns="c8de0594-42e2-4f26-8a69-9df094374455">2024-06-04T22:00:00+00:00</TMB_CA>
    <ecb982cbbbba49edba287c0296970fd2 xmlns="c8de0594-42e2-4f26-8a69-9df094374455">
      <Terms xmlns="http://schemas.microsoft.com/office/infopath/2007/PartnerControls"/>
    </ecb982cbbbba49edba287c0296970fd2>
    <TMB_DataAltres xmlns="c8de0594-42e2-4f26-8a69-9df094374455" xsi:nil="true"/>
    <TMB_CH_TipusDocu xmlns="c8de0594-42e2-4f26-8a69-9df094374455">Annexe</TMB_CH_TipusDocu>
    <b82b7a08db3a4ab5a955c48b15659d84 xmlns="c8de0594-42e2-4f26-8a69-9df094374455">
      <Terms xmlns="http://schemas.microsoft.com/office/infopath/2007/PartnerControls"/>
    </b82b7a08db3a4ab5a955c48b15659d84>
    <TMB_Perfil xmlns="c8de0594-42e2-4f26-8a69-9df094374455">true</TMB_Perfil>
    <b3a2275c509d4b0394d7e35eb2e777cd xmlns="c8de0594-42e2-4f26-8a69-9df094374455" xsi:nil="true"/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motor" ma:contentTypeID="0x0101004F9C3DA4EFA24741AD6D965779F91C0300D34374BB6F21F541B4FFA535A9FC66F6" ma:contentTypeVersion="36" ma:contentTypeDescription="Crea un document nou" ma:contentTypeScope="" ma:versionID="87fbc22ed2ff862ab70e6e4bd47106a3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0e621edb35a1794a801f755ab1ff9a8e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IDLicitacio" minOccurs="0"/>
                <xsd:element ref="ns1:TaxCatchAll" minOccurs="0"/>
                <xsd:element ref="ns1:TMB_DataComiteWF" minOccurs="0"/>
                <xsd:element ref="ns1:TMB_seguimentWorkflow" minOccurs="0"/>
                <xsd:element ref="ns1:b82b7a08db3a4ab5a955c48b15659d84" minOccurs="0"/>
                <xsd:element ref="ns1:b3a2275c509d4b0394d7e35eb2e777cd" minOccurs="0"/>
                <xsd:element ref="ns1:ecb982cbbbba49edba287c0296970fd2" minOccurs="0"/>
                <xsd:element ref="ns1:TaxCatchAllLabel" minOccurs="0"/>
                <xsd:element ref="ns1:g93776c333e34272ab15451ee7fa82be" minOccurs="0"/>
                <xsd:element ref="ns1:TMB_TitolLicitacio" minOccurs="0"/>
                <xsd:element ref="ns1:h480fc279f9148aeb4afcdcf27073b87" minOccurs="0"/>
                <xsd:element ref="ns1:TMB_NumeroSolicitu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Varis"/>
          <xsd:enumeration value="Mod Adj CA"/>
          <xsd:enumeration value="Mod Adj CC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IDLicitacio" ma:index="10" nillable="true" ma:displayName="IDLicitacio" ma:internalName="TMB_IDLicitacio" ma:readOnly="false" ma:percentage="FALSE">
      <xsd:simpleType>
        <xsd:restriction base="dms:Number"/>
      </xsd:simpleType>
    </xsd:element>
    <xsd:element name="TaxCatchAll" ma:index="14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MB_DataComiteWF" ma:index="1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2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b82b7a08db3a4ab5a955c48b15659d84" ma:index="22" nillable="true" ma:taxonomy="true" ma:internalName="b82b7a08db3a4ab5a955c48b15659d84" ma:taxonomyFieldName="TMB_Plecs" ma:displayName="Plecs" ma:readOnly="false" ma:fieldId="{b82b7a08-db3a-4ab5-a955-c48b15659d84}" ma:sspId="c3f7846d-f0e6-4cc5-afcf-2c5780da8c96" ma:termSetId="e13197b8-6577-42a1-8c14-590c785d38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a2275c509d4b0394d7e35eb2e777cd" ma:index="23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4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3776c333e34272ab15451ee7fa82be" ma:index="26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TitolLicitacio" ma:index="27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h480fc279f9148aeb4afcdcf27073b87" ma:index="29" nillable="true" ma:taxonomy="true" ma:internalName="h480fc279f9148aeb4afcdcf27073b87" ma:taxonomyFieldName="TMB_Estat" ma:displayName="Estat doc.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NumeroSolicitud" ma:index="30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displayName="Etiquetes de la imatge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4140E1-F719-40BE-94CC-52326BE024AE}">
  <ds:schemaRefs>
    <ds:schemaRef ds:uri="http://purl.org/dc/elements/1.1/"/>
    <ds:schemaRef ds:uri="f28f34fe-a0ff-485a-a1c7-8fd5255af5b1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3e4f96e-bbb9-4cf9-b761-417213c2504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70D2181-93AF-4A6E-9C80-8AE9C8C93891}"/>
</file>

<file path=customXml/itemProps3.xml><?xml version="1.0" encoding="utf-8"?>
<ds:datastoreItem xmlns:ds="http://schemas.openxmlformats.org/officeDocument/2006/customXml" ds:itemID="{0CC6242A-92EF-4D63-BF71-408A8DACAB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OFERTA</vt:lpstr>
      <vt:lpstr>'PLANTILLA OFERTA'!Área_de_impresión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Berenguer De la Cuesta</dc:creator>
  <cp:lastModifiedBy>Juan Espejo, Carlos</cp:lastModifiedBy>
  <cp:lastPrinted>2022-05-26T10:14:01Z</cp:lastPrinted>
  <dcterms:created xsi:type="dcterms:W3CDTF">2017-06-26T11:14:40Z</dcterms:created>
  <dcterms:modified xsi:type="dcterms:W3CDTF">2024-03-28T10:45:15Z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0x0101004F9C3DA4EFA24741AD6D965779F91C0300D34374BB6F21F541B4FFA535A9FC66F6</vt:lpwstr>
  </property>
  <property fmtid="{D5CDD505-2E9C-101B-9397-08002B2CF9AE}" pid="3" name="eaedb32f61974917bc22b3946021685c">
    <vt:lpwstr/>
  </property>
  <property fmtid="{D5CDD505-2E9C-101B-9397-08002B2CF9AE}" pid="4" name="TMB_Docprov">
    <vt:lpwstr/>
  </property>
  <property fmtid="{D5CDD505-2E9C-101B-9397-08002B2CF9AE}" pid="5" name="MediaServiceImageTags">
    <vt:lpwstr/>
  </property>
  <property fmtid="{D5CDD505-2E9C-101B-9397-08002B2CF9AE}" pid="6" name="TMB_FaseDocProv">
    <vt:lpwstr/>
  </property>
  <property fmtid="{D5CDD505-2E9C-101B-9397-08002B2CF9AE}" pid="7" name="h80888fb7b914359b90c46b7c452b251">
    <vt:lpwstr/>
  </property>
  <property fmtid="{D5CDD505-2E9C-101B-9397-08002B2CF9AE}" pid="8" name="TMB_Proveidor">
    <vt:lpwstr/>
  </property>
  <property fmtid="{D5CDD505-2E9C-101B-9397-08002B2CF9AE}" pid="9" name="TMB_OrganC">
    <vt:lpwstr/>
  </property>
  <property fmtid="{D5CDD505-2E9C-101B-9397-08002B2CF9AE}" pid="10" name="TMB_TipusDoc">
    <vt:lpwstr/>
  </property>
  <property fmtid="{D5CDD505-2E9C-101B-9397-08002B2CF9AE}" pid="11" name="o0f6527fa5184dfa91381007b0eb82df">
    <vt:lpwstr/>
  </property>
  <property fmtid="{D5CDD505-2E9C-101B-9397-08002B2CF9AE}" pid="12" name="TMB_Fase">
    <vt:lpwstr>3089;#Inici|1ed37523-d63e-4991-aef8-399e829bfef8</vt:lpwstr>
  </property>
  <property fmtid="{D5CDD505-2E9C-101B-9397-08002B2CF9AE}" pid="13" name="TMB_Sobres">
    <vt:lpwstr/>
  </property>
  <property fmtid="{D5CDD505-2E9C-101B-9397-08002B2CF9AE}" pid="14" name="ba05a5f98ed745b98d9dacf37bda167c">
    <vt:lpwstr/>
  </property>
  <property fmtid="{D5CDD505-2E9C-101B-9397-08002B2CF9AE}" pid="15" name="TMB_Estat">
    <vt:lpwstr>3159;#Public|5cd44708-a357-4aee-a9ab-ade886f4bbf7</vt:lpwstr>
  </property>
  <property fmtid="{D5CDD505-2E9C-101B-9397-08002B2CF9AE}" pid="16" name="FirstName">
    <vt:lpwstr/>
  </property>
  <property fmtid="{D5CDD505-2E9C-101B-9397-08002B2CF9AE}" pid="17" name="h3e189544f4e4582960eb2fb36374928">
    <vt:lpwstr/>
  </property>
  <property fmtid="{D5CDD505-2E9C-101B-9397-08002B2CF9AE}" pid="18" name="TMB_Plecs">
    <vt:lpwstr/>
  </property>
</Properties>
</file>