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FISICS\HOME\DTE\GEEC\2024\SCS-2024-607 Basat Armaris metàl·lics (Homologats 6) seu SEM\"/>
    </mc:Choice>
  </mc:AlternateContent>
  <bookViews>
    <workbookView xWindow="0" yWindow="105" windowWidth="22980" windowHeight="9525"/>
  </bookViews>
  <sheets>
    <sheet name="Annex 4" sheetId="2" r:id="rId1"/>
  </sheets>
  <calcPr calcId="162913"/>
</workbook>
</file>

<file path=xl/calcChain.xml><?xml version="1.0" encoding="utf-8"?>
<calcChain xmlns="http://schemas.openxmlformats.org/spreadsheetml/2006/main">
  <c r="J8" i="2" l="1"/>
  <c r="J9" i="2" l="1"/>
  <c r="J7" i="2"/>
  <c r="K7" i="2" l="1"/>
  <c r="L7" i="2" s="1"/>
</calcChain>
</file>

<file path=xl/sharedStrings.xml><?xml version="1.0" encoding="utf-8"?>
<sst xmlns="http://schemas.openxmlformats.org/spreadsheetml/2006/main" count="29" uniqueCount="29">
  <si>
    <t>EMPRESA</t>
  </si>
  <si>
    <t>NIF</t>
  </si>
  <si>
    <t>Correu electrònic</t>
  </si>
  <si>
    <t>Descripció</t>
  </si>
  <si>
    <t>Referència i preu aprovats per la CSS</t>
  </si>
  <si>
    <t>Marca i model</t>
  </si>
  <si>
    <t>Referència</t>
  </si>
  <si>
    <t>Preu</t>
  </si>
  <si>
    <t>Nom a emplenar per l'empresa</t>
  </si>
  <si>
    <t>NIF a emplenar per l'empresa</t>
  </si>
  <si>
    <t>Correu electrònic a emplenar per l'empresa</t>
  </si>
  <si>
    <t>EXPEDIENT</t>
  </si>
  <si>
    <t>Nº de lot</t>
  </si>
  <si>
    <t>Nom del lot</t>
  </si>
  <si>
    <t>Codi</t>
  </si>
  <si>
    <t>Quantitat</t>
  </si>
  <si>
    <t>Lot 1</t>
  </si>
  <si>
    <t>Preu unitari s/IVA</t>
  </si>
  <si>
    <t>Preu total s/IVA</t>
  </si>
  <si>
    <t>Import total lot 
s/IVA</t>
  </si>
  <si>
    <t>Import total lot amb IVA</t>
  </si>
  <si>
    <t>Import màxim de licitació s/IVA</t>
  </si>
  <si>
    <t>Termini de lliurament de les taules (dies naturals)</t>
  </si>
  <si>
    <t>ARMARIS METÀL·LICS (Lot 6 de la CCS)</t>
  </si>
  <si>
    <t>Subministrament d'armaris metàl·lics (Lot 6 de la CCS), basat en l'Acord Marc 2022/6 de la CCS, per a la nova seu del SEM</t>
  </si>
  <si>
    <t>Armari de persiana alçada 110-150 cm, llargada 120 cm</t>
  </si>
  <si>
    <t>Armari de persiana alçada 200, llargada 100</t>
  </si>
  <si>
    <t>Armari de persiana alçada 200, llargada 120</t>
  </si>
  <si>
    <t>SCS-2024-607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</si>
</sst>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1" fillId="4" borderId="0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right" vertical="center" wrapText="1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44" fontId="0" fillId="0" borderId="0" xfId="0" applyNumberFormat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7" fillId="0" borderId="0" xfId="0" applyFont="1" applyAlignment="1" applyProtection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44" fontId="7" fillId="5" borderId="0" xfId="1" applyFont="1" applyFill="1" applyAlignment="1" applyProtection="1">
      <alignment vertical="center"/>
      <protection locked="0"/>
    </xf>
    <xf numFmtId="44" fontId="3" fillId="5" borderId="0" xfId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164" fontId="3" fillId="0" borderId="0" xfId="0" applyNumberFormat="1" applyFont="1" applyBorder="1" applyAlignment="1" applyProtection="1">
      <alignment horizontal="right" vertical="center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right" vertical="center" wrapText="1" inden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9" xfId="0" applyNumberFormat="1" applyFont="1" applyFill="1" applyBorder="1" applyAlignment="1" applyProtection="1">
      <alignment horizontal="center" vertical="center" wrapText="1"/>
    </xf>
    <xf numFmtId="164" fontId="2" fillId="2" borderId="20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7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1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93332</xdr:colOff>
      <xdr:row>0</xdr:row>
      <xdr:rowOff>154615</xdr:rowOff>
    </xdr:from>
    <xdr:to>
      <xdr:col>1</xdr:col>
      <xdr:colOff>1208957</xdr:colOff>
      <xdr:row>2</xdr:row>
      <xdr:rowOff>87798</xdr:rowOff>
    </xdr:to>
    <xdr:pic>
      <xdr:nvPicPr>
        <xdr:cNvPr id="3" name="Imatge 2" descr="Logotip Servei Català de la Sal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-13678"/>
        <a:stretch>
          <a:fillRect/>
        </a:stretch>
      </xdr:blipFill>
      <xdr:spPr bwMode="auto">
        <a:xfrm>
          <a:off x="93332" y="154615"/>
          <a:ext cx="1758096" cy="321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216647</xdr:colOff>
      <xdr:row>0</xdr:row>
      <xdr:rowOff>82176</xdr:rowOff>
    </xdr:from>
    <xdr:to>
      <xdr:col>11</xdr:col>
      <xdr:colOff>842450</xdr:colOff>
      <xdr:row>2</xdr:row>
      <xdr:rowOff>119154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3412" y="82176"/>
          <a:ext cx="1671685" cy="425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"/>
  <sheetViews>
    <sheetView tabSelected="1" zoomScale="85" zoomScaleNormal="85" workbookViewId="0">
      <selection activeCell="N7" sqref="N7:N9"/>
    </sheetView>
  </sheetViews>
  <sheetFormatPr defaultColWidth="11.42578125" defaultRowHeight="12.75" x14ac:dyDescent="0.2"/>
  <cols>
    <col min="1" max="1" width="9.140625" style="5" customWidth="1"/>
    <col min="2" max="2" width="36.5703125" style="8" customWidth="1"/>
    <col min="3" max="3" width="13.85546875" style="8" bestFit="1" customWidth="1"/>
    <col min="4" max="4" width="56.42578125" style="8" customWidth="1"/>
    <col min="5" max="5" width="15.7109375" style="8" customWidth="1"/>
    <col min="6" max="6" width="16.28515625" style="8" customWidth="1"/>
    <col min="7" max="7" width="34.5703125" style="8" customWidth="1"/>
    <col min="8" max="8" width="10.5703125" style="8" customWidth="1"/>
    <col min="9" max="14" width="19.140625" style="8" customWidth="1"/>
    <col min="15" max="16384" width="11.42578125" style="8"/>
  </cols>
  <sheetData>
    <row r="1" spans="1:64" s="4" customFormat="1" ht="15" customHeight="1" x14ac:dyDescent="0.2">
      <c r="A1" s="1"/>
      <c r="B1" s="26" t="s">
        <v>11</v>
      </c>
      <c r="C1" s="44" t="s">
        <v>28</v>
      </c>
      <c r="D1" s="29" t="s">
        <v>24</v>
      </c>
      <c r="E1" s="30"/>
      <c r="F1" s="30"/>
      <c r="G1" s="2" t="s">
        <v>0</v>
      </c>
      <c r="H1" s="35" t="s">
        <v>8</v>
      </c>
      <c r="I1" s="36"/>
      <c r="J1" s="3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s="4" customFormat="1" ht="15" customHeight="1" x14ac:dyDescent="0.2">
      <c r="A2" s="1"/>
      <c r="B2" s="26"/>
      <c r="C2" s="45"/>
      <c r="D2" s="31"/>
      <c r="E2" s="32"/>
      <c r="F2" s="32"/>
      <c r="G2" s="2" t="s">
        <v>1</v>
      </c>
      <c r="H2" s="35" t="s">
        <v>9</v>
      </c>
      <c r="I2" s="36"/>
      <c r="J2" s="3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s="4" customFormat="1" ht="15" customHeight="1" x14ac:dyDescent="0.2">
      <c r="A3" s="1"/>
      <c r="B3" s="26"/>
      <c r="C3" s="46"/>
      <c r="D3" s="33"/>
      <c r="E3" s="34"/>
      <c r="F3" s="34"/>
      <c r="G3" s="2" t="s">
        <v>2</v>
      </c>
      <c r="H3" s="35" t="s">
        <v>10</v>
      </c>
      <c r="I3" s="36"/>
      <c r="J3" s="3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x14ac:dyDescent="0.2">
      <c r="B4" s="11"/>
      <c r="C4" s="11"/>
      <c r="D4" s="11"/>
      <c r="E4" s="11"/>
      <c r="F4" s="11"/>
      <c r="G4" s="11"/>
    </row>
    <row r="5" spans="1:64" ht="20.100000000000001" customHeight="1" x14ac:dyDescent="0.2">
      <c r="A5" s="22" t="s">
        <v>12</v>
      </c>
      <c r="B5" s="22" t="s">
        <v>13</v>
      </c>
      <c r="C5" s="22" t="s">
        <v>14</v>
      </c>
      <c r="D5" s="22" t="s">
        <v>3</v>
      </c>
      <c r="E5" s="24" t="s">
        <v>4</v>
      </c>
      <c r="F5" s="25"/>
      <c r="G5" s="27" t="s">
        <v>5</v>
      </c>
      <c r="H5" s="41" t="s">
        <v>15</v>
      </c>
      <c r="I5" s="39" t="s">
        <v>17</v>
      </c>
      <c r="J5" s="38" t="s">
        <v>18</v>
      </c>
      <c r="K5" s="21" t="s">
        <v>19</v>
      </c>
      <c r="L5" s="21" t="s">
        <v>20</v>
      </c>
      <c r="M5" s="21" t="s">
        <v>21</v>
      </c>
      <c r="N5" s="21" t="s">
        <v>22</v>
      </c>
    </row>
    <row r="6" spans="1:64" s="5" customFormat="1" ht="20.100000000000001" customHeight="1" x14ac:dyDescent="0.2">
      <c r="A6" s="23"/>
      <c r="B6" s="23"/>
      <c r="C6" s="22"/>
      <c r="D6" s="22"/>
      <c r="E6" s="10" t="s">
        <v>6</v>
      </c>
      <c r="F6" s="10" t="s">
        <v>7</v>
      </c>
      <c r="G6" s="28"/>
      <c r="H6" s="41"/>
      <c r="I6" s="40"/>
      <c r="J6" s="38"/>
      <c r="K6" s="21"/>
      <c r="L6" s="21"/>
      <c r="M6" s="21"/>
      <c r="N6" s="21"/>
    </row>
    <row r="7" spans="1:64" s="6" customFormat="1" ht="15" customHeight="1" x14ac:dyDescent="0.2">
      <c r="A7" s="18" t="s">
        <v>16</v>
      </c>
      <c r="B7" s="19" t="s">
        <v>23</v>
      </c>
      <c r="C7" s="42">
        <v>4359993020</v>
      </c>
      <c r="D7" s="43" t="s">
        <v>25</v>
      </c>
      <c r="E7" s="13"/>
      <c r="F7" s="14">
        <v>0</v>
      </c>
      <c r="G7" s="13"/>
      <c r="H7" s="16">
        <v>87</v>
      </c>
      <c r="I7" s="15">
        <v>0</v>
      </c>
      <c r="J7" s="9">
        <f>H7*I7</f>
        <v>0</v>
      </c>
      <c r="K7" s="20">
        <f>SUM(J7:J9)</f>
        <v>0</v>
      </c>
      <c r="L7" s="20">
        <f>K7*1.21</f>
        <v>0</v>
      </c>
      <c r="M7" s="47">
        <v>34860</v>
      </c>
      <c r="N7" s="17"/>
    </row>
    <row r="8" spans="1:64" s="7" customFormat="1" ht="15" customHeight="1" x14ac:dyDescent="0.2">
      <c r="A8" s="18"/>
      <c r="B8" s="19"/>
      <c r="C8" s="42">
        <v>4359993000</v>
      </c>
      <c r="D8" s="43" t="s">
        <v>26</v>
      </c>
      <c r="E8" s="13"/>
      <c r="F8" s="14">
        <v>0</v>
      </c>
      <c r="G8" s="13"/>
      <c r="H8" s="16">
        <v>9</v>
      </c>
      <c r="I8" s="15">
        <v>0</v>
      </c>
      <c r="J8" s="9">
        <f t="shared" ref="J8" si="0">H8*I8</f>
        <v>0</v>
      </c>
      <c r="K8" s="20"/>
      <c r="L8" s="20"/>
      <c r="M8" s="47"/>
      <c r="N8" s="17"/>
    </row>
    <row r="9" spans="1:64" s="7" customFormat="1" ht="15" customHeight="1" x14ac:dyDescent="0.2">
      <c r="A9" s="18"/>
      <c r="B9" s="19"/>
      <c r="C9" s="42">
        <v>4359992900</v>
      </c>
      <c r="D9" s="43" t="s">
        <v>27</v>
      </c>
      <c r="E9" s="13"/>
      <c r="F9" s="14">
        <v>0</v>
      </c>
      <c r="G9" s="13"/>
      <c r="H9" s="16">
        <v>15</v>
      </c>
      <c r="I9" s="15">
        <v>0</v>
      </c>
      <c r="J9" s="9">
        <f t="shared" ref="J9" si="1">H9*I9</f>
        <v>0</v>
      </c>
      <c r="K9" s="20"/>
      <c r="L9" s="20"/>
      <c r="M9" s="47"/>
      <c r="N9" s="17"/>
    </row>
    <row r="10" spans="1:64" x14ac:dyDescent="0.2">
      <c r="D10" s="12"/>
      <c r="H10" s="16"/>
    </row>
    <row r="11" spans="1:64" x14ac:dyDescent="0.2">
      <c r="H11" s="16"/>
    </row>
    <row r="12" spans="1:64" x14ac:dyDescent="0.2">
      <c r="H12" s="16"/>
    </row>
  </sheetData>
  <sheetProtection algorithmName="SHA-512" hashValue="+VHCdEt5ldHjkzwqpBsr0EZARJzOihaINITU1iEVHN4+1oDg7nZzXQvrAW0PWgjoUiX1i96cJbbqXz4SJZcMwQ==" saltValue="W+hlt6wbPpp5rQIqQFZZmw==" spinCount="100000" sheet="1" objects="1" scenarios="1"/>
  <mergeCells count="25">
    <mergeCell ref="B1:B3"/>
    <mergeCell ref="C1:C3"/>
    <mergeCell ref="G5:G6"/>
    <mergeCell ref="D1:F3"/>
    <mergeCell ref="H1:J1"/>
    <mergeCell ref="H2:J2"/>
    <mergeCell ref="H3:J3"/>
    <mergeCell ref="J5:J6"/>
    <mergeCell ref="I5:I6"/>
    <mergeCell ref="H5:H6"/>
    <mergeCell ref="N5:N6"/>
    <mergeCell ref="M5:M6"/>
    <mergeCell ref="K5:K6"/>
    <mergeCell ref="L5:L6"/>
    <mergeCell ref="A5:A6"/>
    <mergeCell ref="B5:B6"/>
    <mergeCell ref="C5:C6"/>
    <mergeCell ref="D5:D6"/>
    <mergeCell ref="E5:F5"/>
    <mergeCell ref="N7:N9"/>
    <mergeCell ref="A7:A9"/>
    <mergeCell ref="B7:B9"/>
    <mergeCell ref="K7:K9"/>
    <mergeCell ref="L7:L9"/>
    <mergeCell ref="M7:M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Annex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URGELL VILA PARRAMON</cp:lastModifiedBy>
  <cp:lastPrinted>2021-01-28T13:08:00Z</cp:lastPrinted>
  <dcterms:created xsi:type="dcterms:W3CDTF">2018-09-25T11:45:44Z</dcterms:created>
  <dcterms:modified xsi:type="dcterms:W3CDTF">2024-06-05T06:58:11Z</dcterms:modified>
</cp:coreProperties>
</file>