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xpedientsContractacio\2024 CONTRACTES\EN TRAMIT - AECT HC 2024 Servei de control de radioprotecció ES\PPT I ANNEX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4" i="1"/>
  <c r="D45" i="1" s="1"/>
  <c r="E44" i="1"/>
  <c r="E45" i="1" s="1"/>
  <c r="E31" i="1" l="1"/>
  <c r="E32" i="1" s="1"/>
  <c r="D31" i="1"/>
  <c r="D32" i="1" s="1"/>
  <c r="E10" i="1"/>
  <c r="G10" i="1" s="1"/>
  <c r="H10" i="1" l="1"/>
</calcChain>
</file>

<file path=xl/sharedStrings.xml><?xml version="1.0" encoding="utf-8"?>
<sst xmlns="http://schemas.openxmlformats.org/spreadsheetml/2006/main" count="52" uniqueCount="42">
  <si>
    <t>Tipus de facturacio</t>
  </si>
  <si>
    <t>Descripcio</t>
  </si>
  <si>
    <t>FACTURACIO FIXA</t>
  </si>
  <si>
    <t xml:space="preserve">ANNEX 2 - OFERTA ECONOMICA </t>
  </si>
  <si>
    <t>DESCRIPCIÓ</t>
  </si>
  <si>
    <t>ANUALITATS</t>
  </si>
  <si>
    <t>PRORROGUES</t>
  </si>
  <si>
    <t>IMPORTS TOTAL DEL CONTRACTE SENSE IVA (PER 5 ANYS)</t>
  </si>
  <si>
    <t>IMPORTS TOTAL DEL CONTRACTE AMB IVA</t>
  </si>
  <si>
    <t>FACTURACIO VARIABLE</t>
  </si>
  <si>
    <t>IMPORTS LICITACIO SENSE IVA (PER 5 ANYS)</t>
  </si>
  <si>
    <t>5 anys</t>
  </si>
  <si>
    <t>Telecomandat (amb CAE)</t>
  </si>
  <si>
    <t>Convencional (amb CAE)</t>
  </si>
  <si>
    <t>Mamògraf DR</t>
  </si>
  <si>
    <t>TC</t>
  </si>
  <si>
    <t>Ortopantomògraf</t>
  </si>
  <si>
    <t>Arc quirúrgic</t>
  </si>
  <si>
    <t>Portàtil</t>
  </si>
  <si>
    <t>Receptor digital convencional DR</t>
  </si>
  <si>
    <t>Receptor digital mamografía DR</t>
  </si>
  <si>
    <t>Monitors</t>
  </si>
  <si>
    <t>Impressora làser</t>
  </si>
  <si>
    <t>Certificació Periòdica de Conformitat de la Instal·lació</t>
  </si>
  <si>
    <t>Seguiment gestor de dosi – equip TC</t>
  </si>
  <si>
    <t>Elaboració i seguiment del programa de garantia de qualitat i protecció radiològica (PGQPR)</t>
  </si>
  <si>
    <t>Desplaçaments</t>
  </si>
  <si>
    <t>Cribratge mamògraf</t>
  </si>
  <si>
    <t>Import</t>
  </si>
  <si>
    <t>AECT HC 2024 - SERVEI DE PROTECCIÓ RADIOLÒGICA I CONTROL DE QUALITAT DE LES INSTAL·LACIONS DE RADIODIAGNÒSTIC DE L’AGRUPACIÓ EUROPEA DE COOPERACIÓ TERRITORIAL – HOSPITAL DE CERDANYA</t>
  </si>
  <si>
    <t>SERVEI DE PROTECCIÓ RADIOLÒGICA I CONTROL DE QUALITAT DE LES INSTAL·LACIONS DE RADIODIAGNÒSTIC</t>
  </si>
  <si>
    <t>Preu unitari de licitacio (€/any)</t>
  </si>
  <si>
    <t>Preu unitari ofert pel licitador (€/any)</t>
  </si>
  <si>
    <t>0 any</t>
  </si>
  <si>
    <t>Import total (amb IVA)</t>
  </si>
  <si>
    <t>FACTURACIO FIXA DETALLADA</t>
  </si>
  <si>
    <t>Seguiment gestor de dosi – Telecomandat (amb CAE)</t>
  </si>
  <si>
    <t>Seguiment gestor de dosi – Convencional (amb CAE)</t>
  </si>
  <si>
    <t>Seguiment gestor de dosi – Mamògraf DR</t>
  </si>
  <si>
    <t>Seguiment gestor de dosi – Ortopantomògraf</t>
  </si>
  <si>
    <t>Seguiment gestor de dosi – Arc quirúrgic</t>
  </si>
  <si>
    <t>Seguiment gestor de dosi – Portàtil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</si>
</sst>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8" fontId="6" fillId="3" borderId="10" xfId="0" applyNumberFormat="1" applyFont="1" applyFill="1" applyBorder="1" applyAlignment="1">
      <alignment horizontal="center" vertical="center"/>
    </xf>
    <xf numFmtId="8" fontId="6" fillId="3" borderId="11" xfId="0" applyNumberFormat="1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8" fontId="6" fillId="3" borderId="2" xfId="0" applyNumberFormat="1" applyFont="1" applyFill="1" applyBorder="1" applyAlignment="1">
      <alignment horizontal="center" vertical="center"/>
    </xf>
    <xf numFmtId="8" fontId="6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abSelected="1" zoomScaleNormal="100" workbookViewId="0">
      <selection activeCell="B36" sqref="B36:E36"/>
    </sheetView>
  </sheetViews>
  <sheetFormatPr baseColWidth="10" defaultColWidth="11.42578125" defaultRowHeight="15" x14ac:dyDescent="0.25"/>
  <cols>
    <col min="2" max="2" width="49.42578125" bestFit="1" customWidth="1"/>
    <col min="3" max="3" width="17.85546875" customWidth="1"/>
    <col min="4" max="4" width="27.5703125" customWidth="1"/>
    <col min="5" max="5" width="26.140625" customWidth="1"/>
    <col min="6" max="6" width="25" customWidth="1"/>
    <col min="7" max="7" width="27.140625" customWidth="1"/>
    <col min="8" max="8" width="20.140625" customWidth="1"/>
    <col min="9" max="9" width="19.42578125" customWidth="1"/>
  </cols>
  <sheetData>
    <row r="1" spans="2:9" ht="15.75" thickBot="1" x14ac:dyDescent="0.3"/>
    <row r="2" spans="2:9" ht="15.75" x14ac:dyDescent="0.25">
      <c r="B2" s="29" t="s">
        <v>29</v>
      </c>
      <c r="C2" s="30"/>
      <c r="D2" s="30"/>
      <c r="E2" s="30"/>
      <c r="F2" s="30"/>
      <c r="G2" s="30"/>
      <c r="H2" s="30"/>
      <c r="I2" s="31"/>
    </row>
    <row r="3" spans="2:9" x14ac:dyDescent="0.25">
      <c r="B3" s="32" t="s">
        <v>3</v>
      </c>
      <c r="C3" s="33"/>
      <c r="D3" s="33"/>
      <c r="E3" s="33"/>
      <c r="F3" s="33"/>
      <c r="G3" s="33"/>
      <c r="H3" s="33"/>
      <c r="I3" s="34"/>
    </row>
    <row r="4" spans="2:9" x14ac:dyDescent="0.25">
      <c r="B4" s="15"/>
      <c r="C4" s="16"/>
      <c r="D4" s="16"/>
      <c r="E4" s="16"/>
      <c r="F4" s="16"/>
      <c r="G4" s="16"/>
      <c r="H4" s="16"/>
      <c r="I4" s="17"/>
    </row>
    <row r="5" spans="2:9" ht="25.5" x14ac:dyDescent="0.25">
      <c r="B5" s="18" t="s">
        <v>0</v>
      </c>
      <c r="C5" s="18" t="s">
        <v>1</v>
      </c>
      <c r="D5" s="18" t="s">
        <v>31</v>
      </c>
      <c r="E5" s="1" t="s">
        <v>32</v>
      </c>
    </row>
    <row r="6" spans="2:9" ht="60" x14ac:dyDescent="0.25">
      <c r="B6" s="5" t="s">
        <v>2</v>
      </c>
      <c r="C6" s="8" t="s">
        <v>30</v>
      </c>
      <c r="D6" s="6">
        <v>9735</v>
      </c>
      <c r="E6" s="12"/>
    </row>
    <row r="7" spans="2:9" x14ac:dyDescent="0.25">
      <c r="B7" s="2"/>
      <c r="C7" s="3"/>
      <c r="D7" s="4"/>
      <c r="E7" s="3"/>
      <c r="H7" s="2"/>
    </row>
    <row r="8" spans="2:9" ht="25.5" x14ac:dyDescent="0.25">
      <c r="B8" s="35" t="s">
        <v>4</v>
      </c>
      <c r="C8" s="35" t="s">
        <v>5</v>
      </c>
      <c r="D8" s="35" t="s">
        <v>6</v>
      </c>
      <c r="E8" s="9" t="s">
        <v>10</v>
      </c>
      <c r="F8" s="9" t="s">
        <v>10</v>
      </c>
      <c r="G8" s="37" t="s">
        <v>7</v>
      </c>
      <c r="H8" s="10" t="s">
        <v>8</v>
      </c>
    </row>
    <row r="9" spans="2:9" x14ac:dyDescent="0.25">
      <c r="B9" s="36"/>
      <c r="C9" s="36"/>
      <c r="D9" s="36"/>
      <c r="E9" s="7" t="s">
        <v>2</v>
      </c>
      <c r="F9" s="13" t="s">
        <v>9</v>
      </c>
      <c r="G9" s="38"/>
      <c r="H9" s="11"/>
    </row>
    <row r="10" spans="2:9" ht="45" x14ac:dyDescent="0.25">
      <c r="B10" s="14" t="s">
        <v>30</v>
      </c>
      <c r="C10" s="5" t="s">
        <v>11</v>
      </c>
      <c r="D10" s="5" t="s">
        <v>33</v>
      </c>
      <c r="E10" s="6">
        <f>D6*5</f>
        <v>48675</v>
      </c>
      <c r="F10" s="6">
        <v>6660</v>
      </c>
      <c r="G10" s="6">
        <f>F10+E10</f>
        <v>55335</v>
      </c>
      <c r="H10" s="6">
        <f>SUM(G10*1.21)</f>
        <v>66955.349999999991</v>
      </c>
    </row>
    <row r="11" spans="2:9" x14ac:dyDescent="0.25">
      <c r="B11" s="2"/>
      <c r="C11" s="3"/>
      <c r="D11" s="4"/>
      <c r="E11" s="3"/>
      <c r="F11" s="2"/>
      <c r="G11" s="2"/>
      <c r="H11" s="2"/>
    </row>
    <row r="13" spans="2:9" x14ac:dyDescent="0.25">
      <c r="B13" s="26" t="s">
        <v>35</v>
      </c>
      <c r="C13" s="27"/>
      <c r="D13" s="27"/>
      <c r="E13" s="28"/>
    </row>
    <row r="14" spans="2:9" ht="25.5" x14ac:dyDescent="0.25">
      <c r="B14" s="19"/>
      <c r="C14" s="20"/>
      <c r="D14" s="21" t="s">
        <v>31</v>
      </c>
      <c r="E14" s="22" t="s">
        <v>32</v>
      </c>
    </row>
    <row r="15" spans="2:9" x14ac:dyDescent="0.25">
      <c r="B15" s="14" t="s">
        <v>12</v>
      </c>
      <c r="C15" s="8">
        <v>1</v>
      </c>
      <c r="D15" s="6">
        <v>766.17</v>
      </c>
      <c r="E15" s="12"/>
    </row>
    <row r="16" spans="2:9" x14ac:dyDescent="0.25">
      <c r="B16" s="14" t="s">
        <v>13</v>
      </c>
      <c r="C16" s="8">
        <v>1</v>
      </c>
      <c r="D16" s="6">
        <v>663.76</v>
      </c>
      <c r="E16" s="12"/>
    </row>
    <row r="17" spans="2:5" x14ac:dyDescent="0.25">
      <c r="B17" s="14" t="s">
        <v>14</v>
      </c>
      <c r="C17" s="8">
        <v>1</v>
      </c>
      <c r="D17" s="6">
        <v>647.99</v>
      </c>
      <c r="E17" s="12"/>
    </row>
    <row r="18" spans="2:5" x14ac:dyDescent="0.25">
      <c r="B18" s="14" t="s">
        <v>15</v>
      </c>
      <c r="C18" s="8">
        <v>1</v>
      </c>
      <c r="D18" s="6">
        <v>714.11</v>
      </c>
      <c r="E18" s="12"/>
    </row>
    <row r="19" spans="2:5" x14ac:dyDescent="0.25">
      <c r="B19" s="14" t="s">
        <v>16</v>
      </c>
      <c r="C19" s="8">
        <v>1</v>
      </c>
      <c r="D19" s="6">
        <v>333.69</v>
      </c>
      <c r="E19" s="12"/>
    </row>
    <row r="20" spans="2:5" x14ac:dyDescent="0.25">
      <c r="B20" s="14" t="s">
        <v>17</v>
      </c>
      <c r="C20" s="8">
        <v>2</v>
      </c>
      <c r="D20" s="6">
        <v>1397.94</v>
      </c>
      <c r="E20" s="12"/>
    </row>
    <row r="21" spans="2:5" x14ac:dyDescent="0.25">
      <c r="B21" s="14" t="s">
        <v>18</v>
      </c>
      <c r="C21" s="8">
        <v>1</v>
      </c>
      <c r="D21" s="6">
        <v>337.5</v>
      </c>
      <c r="E21" s="12"/>
    </row>
    <row r="22" spans="2:5" x14ac:dyDescent="0.25">
      <c r="B22" s="14" t="s">
        <v>19</v>
      </c>
      <c r="C22" s="8">
        <v>3</v>
      </c>
      <c r="D22" s="6">
        <v>491.86</v>
      </c>
      <c r="E22" s="12"/>
    </row>
    <row r="23" spans="2:5" x14ac:dyDescent="0.25">
      <c r="B23" s="14" t="s">
        <v>20</v>
      </c>
      <c r="C23" s="8">
        <v>1</v>
      </c>
      <c r="D23" s="6">
        <v>123.46</v>
      </c>
      <c r="E23" s="12"/>
    </row>
    <row r="24" spans="2:5" x14ac:dyDescent="0.25">
      <c r="B24" s="14" t="s">
        <v>21</v>
      </c>
      <c r="C24" s="8">
        <v>2</v>
      </c>
      <c r="D24" s="6">
        <v>199.1</v>
      </c>
      <c r="E24" s="12"/>
    </row>
    <row r="25" spans="2:5" x14ac:dyDescent="0.25">
      <c r="B25" s="14" t="s">
        <v>22</v>
      </c>
      <c r="C25" s="8">
        <v>1</v>
      </c>
      <c r="D25" s="6">
        <v>62.43</v>
      </c>
      <c r="E25" s="12"/>
    </row>
    <row r="26" spans="2:5" x14ac:dyDescent="0.25">
      <c r="B26" s="14" t="s">
        <v>23</v>
      </c>
      <c r="C26" s="8">
        <v>1</v>
      </c>
      <c r="D26" s="6">
        <v>227.79</v>
      </c>
      <c r="E26" s="12"/>
    </row>
    <row r="27" spans="2:5" x14ac:dyDescent="0.25">
      <c r="B27" s="14" t="s">
        <v>24</v>
      </c>
      <c r="C27" s="8">
        <v>1</v>
      </c>
      <c r="D27" s="6">
        <v>895.78</v>
      </c>
      <c r="E27" s="12"/>
    </row>
    <row r="28" spans="2:5" ht="30" x14ac:dyDescent="0.25">
      <c r="B28" s="14" t="s">
        <v>25</v>
      </c>
      <c r="C28" s="8">
        <v>1</v>
      </c>
      <c r="D28" s="6">
        <v>973.9</v>
      </c>
      <c r="E28" s="12"/>
    </row>
    <row r="29" spans="2:5" x14ac:dyDescent="0.25">
      <c r="B29" s="14" t="s">
        <v>26</v>
      </c>
      <c r="C29" s="8">
        <v>1</v>
      </c>
      <c r="D29" s="6">
        <v>198.61</v>
      </c>
      <c r="E29" s="12"/>
    </row>
    <row r="30" spans="2:5" ht="15.75" thickBot="1" x14ac:dyDescent="0.3">
      <c r="B30" s="14" t="s">
        <v>27</v>
      </c>
      <c r="C30" s="23">
        <v>1</v>
      </c>
      <c r="D30" s="24">
        <v>1700.91</v>
      </c>
      <c r="E30" s="25"/>
    </row>
    <row r="31" spans="2:5" x14ac:dyDescent="0.25">
      <c r="C31" s="46" t="s">
        <v>28</v>
      </c>
      <c r="D31" s="42">
        <f>SUM(D15:D30)</f>
        <v>9735</v>
      </c>
      <c r="E31" s="44">
        <f>SUM(E15:E30)</f>
        <v>0</v>
      </c>
    </row>
    <row r="32" spans="2:5" ht="15.75" thickBot="1" x14ac:dyDescent="0.3">
      <c r="C32" s="47" t="s">
        <v>34</v>
      </c>
      <c r="D32" s="43">
        <f>D31*1.21</f>
        <v>11779.35</v>
      </c>
      <c r="E32" s="45">
        <f>E31*1.21</f>
        <v>0</v>
      </c>
    </row>
    <row r="36" spans="2:5" x14ac:dyDescent="0.25">
      <c r="B36" s="39" t="s">
        <v>9</v>
      </c>
      <c r="C36" s="40"/>
      <c r="D36" s="40"/>
      <c r="E36" s="41"/>
    </row>
    <row r="37" spans="2:5" ht="25.5" x14ac:dyDescent="0.25">
      <c r="B37" s="19"/>
      <c r="C37" s="20"/>
      <c r="D37" s="21" t="s">
        <v>31</v>
      </c>
      <c r="E37" s="22" t="s">
        <v>32</v>
      </c>
    </row>
    <row r="38" spans="2:5" x14ac:dyDescent="0.25">
      <c r="B38" s="14" t="s">
        <v>36</v>
      </c>
      <c r="C38" s="8">
        <v>1</v>
      </c>
      <c r="D38" s="6">
        <v>238</v>
      </c>
      <c r="E38" s="12"/>
    </row>
    <row r="39" spans="2:5" x14ac:dyDescent="0.25">
      <c r="B39" s="14" t="s">
        <v>37</v>
      </c>
      <c r="C39" s="8">
        <v>1</v>
      </c>
      <c r="D39" s="6">
        <v>238</v>
      </c>
      <c r="E39" s="12"/>
    </row>
    <row r="40" spans="2:5" x14ac:dyDescent="0.25">
      <c r="B40" s="14" t="s">
        <v>38</v>
      </c>
      <c r="C40" s="8">
        <v>1</v>
      </c>
      <c r="D40" s="6">
        <v>238</v>
      </c>
      <c r="E40" s="12"/>
    </row>
    <row r="41" spans="2:5" x14ac:dyDescent="0.25">
      <c r="B41" s="14" t="s">
        <v>39</v>
      </c>
      <c r="C41" s="8">
        <v>1</v>
      </c>
      <c r="D41" s="6">
        <v>238</v>
      </c>
      <c r="E41" s="12"/>
    </row>
    <row r="42" spans="2:5" x14ac:dyDescent="0.25">
      <c r="B42" s="14" t="s">
        <v>40</v>
      </c>
      <c r="C42" s="8">
        <v>2</v>
      </c>
      <c r="D42" s="6">
        <f>238*C42</f>
        <v>476</v>
      </c>
      <c r="E42" s="12"/>
    </row>
    <row r="43" spans="2:5" ht="15.75" thickBot="1" x14ac:dyDescent="0.3">
      <c r="B43" s="14" t="s">
        <v>41</v>
      </c>
      <c r="C43" s="8">
        <v>1</v>
      </c>
      <c r="D43" s="6">
        <v>237</v>
      </c>
      <c r="E43" s="12"/>
    </row>
    <row r="44" spans="2:5" x14ac:dyDescent="0.25">
      <c r="C44" s="42" t="s">
        <v>28</v>
      </c>
      <c r="D44" s="42">
        <f>SUM(D38:D43)</f>
        <v>1665</v>
      </c>
      <c r="E44" s="44">
        <f>SUM(E38:E43)</f>
        <v>0</v>
      </c>
    </row>
    <row r="45" spans="2:5" ht="15.75" thickBot="1" x14ac:dyDescent="0.3">
      <c r="C45" s="43" t="s">
        <v>34</v>
      </c>
      <c r="D45" s="43">
        <f>D44*1.21</f>
        <v>2014.6499999999999</v>
      </c>
      <c r="E45" s="45">
        <f>E44*1.21</f>
        <v>0</v>
      </c>
    </row>
  </sheetData>
  <mergeCells count="8">
    <mergeCell ref="B36:E36"/>
    <mergeCell ref="B13:E13"/>
    <mergeCell ref="B2:I2"/>
    <mergeCell ref="B3:I3"/>
    <mergeCell ref="B8:B9"/>
    <mergeCell ref="C8:C9"/>
    <mergeCell ref="G8:G9"/>
    <mergeCell ref="D8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Pujol, Romain</dc:creator>
  <cp:lastModifiedBy>Pujol, Romain</cp:lastModifiedBy>
  <dcterms:created xsi:type="dcterms:W3CDTF">2024-01-17T09:26:52Z</dcterms:created>
  <dcterms:modified xsi:type="dcterms:W3CDTF">2024-06-19T21:34:05Z</dcterms:modified>
</cp:coreProperties>
</file>