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xpages\Downloads\"/>
    </mc:Choice>
  </mc:AlternateContent>
  <bookViews>
    <workbookView xWindow="0" yWindow="0" windowWidth="28800" windowHeight="12300" tabRatio="876"/>
  </bookViews>
  <sheets>
    <sheet name="Anexo B" sheetId="14" r:id="rId1"/>
    <sheet name="2133010100" sheetId="3" r:id="rId2"/>
    <sheet name="2156250500" sheetId="10" r:id="rId3"/>
    <sheet name="2130010800" sheetId="6" r:id="rId4"/>
    <sheet name="2130100100" sheetId="7" r:id="rId5"/>
    <sheet name="2160070100" sheetId="5" r:id="rId6"/>
    <sheet name="2160020100" sheetId="12" r:id="rId7"/>
    <sheet name="2210100200" sheetId="1" r:id="rId8"/>
    <sheet name="2125010100" sheetId="4" r:id="rId9"/>
  </sheets>
  <externalReferences>
    <externalReference r:id="rId10"/>
  </externalReferences>
  <calcPr calcId="162913"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4" l="1"/>
  <c r="A2" i="1"/>
  <c r="A2" i="12"/>
  <c r="A2" i="5"/>
  <c r="A2" i="7"/>
  <c r="A2" i="6"/>
  <c r="A2" i="10"/>
  <c r="A2" i="3"/>
  <c r="A19" i="10" l="1"/>
  <c r="A18" i="10"/>
  <c r="A34" i="4"/>
  <c r="A28" i="4"/>
  <c r="A27" i="4"/>
  <c r="A26" i="4"/>
  <c r="A23" i="4"/>
  <c r="A22" i="4"/>
  <c r="A21" i="4"/>
  <c r="A18" i="4"/>
  <c r="A31" i="12" l="1"/>
  <c r="A30" i="12"/>
  <c r="A24" i="12"/>
  <c r="A23" i="12"/>
  <c r="A22" i="12"/>
  <c r="A32" i="5"/>
  <c r="A31" i="5"/>
  <c r="A26" i="5"/>
  <c r="A25" i="5"/>
  <c r="A24" i="5"/>
  <c r="A15" i="7"/>
  <c r="A16" i="7" s="1"/>
  <c r="A19" i="7" s="1"/>
  <c r="A15" i="6" l="1"/>
  <c r="A16" i="6" s="1"/>
  <c r="A19" i="6" s="1"/>
  <c r="A20" i="6" s="1"/>
  <c r="A23" i="6" s="1"/>
  <c r="A26" i="6" s="1"/>
  <c r="A27" i="6" s="1"/>
  <c r="A30" i="6" s="1"/>
  <c r="A31" i="6" s="1"/>
  <c r="A32" i="6" s="1"/>
  <c r="A37" i="6" s="1"/>
  <c r="A38" i="6" s="1"/>
  <c r="A20" i="10" l="1"/>
  <c r="A21" i="10" s="1"/>
  <c r="A22" i="10" s="1"/>
  <c r="A25" i="10" s="1"/>
  <c r="A26" i="10" s="1"/>
  <c r="A27" i="10" s="1"/>
  <c r="A32" i="10" s="1"/>
  <c r="A33" i="10" s="1"/>
  <c r="A17" i="10"/>
  <c r="A16" i="10"/>
  <c r="A15" i="10"/>
  <c r="A36" i="3"/>
  <c r="A35" i="3"/>
  <c r="A34" i="3"/>
  <c r="A33" i="3"/>
  <c r="A30" i="3"/>
  <c r="A29" i="3"/>
  <c r="A26" i="3"/>
  <c r="A25" i="3"/>
  <c r="A20" i="3"/>
  <c r="G14" i="14" l="1"/>
  <c r="F40" i="10" l="1"/>
  <c r="F34" i="10"/>
  <c r="F26" i="10"/>
  <c r="F12" i="10"/>
  <c r="X6" i="10"/>
  <c r="W6" i="10"/>
  <c r="U6" i="10"/>
  <c r="T6" i="10"/>
  <c r="S6" i="10"/>
  <c r="R6" i="10"/>
  <c r="Q6" i="10"/>
  <c r="P6" i="10"/>
  <c r="O6" i="10"/>
  <c r="N6" i="10"/>
  <c r="M6" i="10"/>
  <c r="L6" i="10"/>
  <c r="K6" i="10"/>
  <c r="J6" i="10"/>
  <c r="F6" i="10" l="1"/>
  <c r="V6" i="10"/>
  <c r="F37" i="12"/>
  <c r="F31" i="12"/>
  <c r="F12" i="12"/>
  <c r="X6" i="12"/>
  <c r="W6" i="12"/>
  <c r="V6" i="12"/>
  <c r="U6" i="12"/>
  <c r="T6" i="12"/>
  <c r="S6" i="12"/>
  <c r="R6" i="12"/>
  <c r="Q6" i="12"/>
  <c r="P6" i="12"/>
  <c r="O6" i="12"/>
  <c r="N6" i="12"/>
  <c r="M6" i="12"/>
  <c r="L6" i="12"/>
  <c r="K6" i="12"/>
  <c r="J6" i="12"/>
  <c r="F6" i="12" l="1"/>
  <c r="F45" i="6"/>
  <c r="F39" i="6"/>
  <c r="F27" i="6"/>
  <c r="F19" i="6"/>
  <c r="F12" i="6"/>
  <c r="X6" i="6"/>
  <c r="W6" i="6"/>
  <c r="U6" i="6"/>
  <c r="T6" i="6"/>
  <c r="S6" i="6"/>
  <c r="R6" i="6"/>
  <c r="Q6" i="6"/>
  <c r="P6" i="6"/>
  <c r="O6" i="6"/>
  <c r="N6" i="6"/>
  <c r="M6" i="6"/>
  <c r="L6" i="6"/>
  <c r="K6" i="6"/>
  <c r="J6" i="6"/>
  <c r="F47" i="7"/>
  <c r="F41" i="7"/>
  <c r="F29" i="7"/>
  <c r="A20" i="7"/>
  <c r="A21" i="7" s="1"/>
  <c r="A24" i="7" s="1"/>
  <c r="A25" i="7" s="1"/>
  <c r="A28" i="7" s="1"/>
  <c r="A29" i="7" s="1"/>
  <c r="A32" i="7" s="1"/>
  <c r="A33" i="7" s="1"/>
  <c r="A34" i="7" s="1"/>
  <c r="A39" i="7" s="1"/>
  <c r="A40" i="7" s="1"/>
  <c r="F19" i="7"/>
  <c r="F12" i="7"/>
  <c r="X6" i="7"/>
  <c r="W6" i="7"/>
  <c r="U6" i="7"/>
  <c r="T6" i="7"/>
  <c r="S6" i="7"/>
  <c r="R6" i="7"/>
  <c r="Q6" i="7"/>
  <c r="P6" i="7"/>
  <c r="O6" i="7"/>
  <c r="N6" i="7"/>
  <c r="M6" i="7"/>
  <c r="L6" i="7"/>
  <c r="K6" i="7"/>
  <c r="J6" i="7"/>
  <c r="F36" i="5"/>
  <c r="F30" i="5"/>
  <c r="F12" i="5"/>
  <c r="X6" i="5"/>
  <c r="W6" i="5"/>
  <c r="U6" i="5"/>
  <c r="T6" i="5"/>
  <c r="S6" i="5"/>
  <c r="R6" i="5"/>
  <c r="Q6" i="5"/>
  <c r="P6" i="5"/>
  <c r="O6" i="5"/>
  <c r="N6" i="5"/>
  <c r="M6" i="5"/>
  <c r="L6" i="5"/>
  <c r="K6" i="5"/>
  <c r="J6" i="5"/>
  <c r="F6" i="5" l="1"/>
  <c r="F6" i="6"/>
  <c r="V6" i="6"/>
  <c r="F6" i="7"/>
  <c r="V6" i="7"/>
  <c r="V6" i="5"/>
  <c r="F42" i="4"/>
  <c r="A35" i="4"/>
  <c r="F36" i="4"/>
  <c r="F21" i="4"/>
  <c r="F12" i="4"/>
  <c r="X6" i="4"/>
  <c r="W6" i="4"/>
  <c r="U6" i="4"/>
  <c r="T6" i="4"/>
  <c r="S6" i="4"/>
  <c r="R6" i="4"/>
  <c r="Q6" i="4"/>
  <c r="P6" i="4"/>
  <c r="O6" i="4"/>
  <c r="N6" i="4"/>
  <c r="M6" i="4"/>
  <c r="L6" i="4"/>
  <c r="K6" i="4"/>
  <c r="J6" i="4"/>
  <c r="A15" i="3"/>
  <c r="A16" i="3" s="1"/>
  <c r="A21" i="3" s="1"/>
  <c r="A22" i="3" s="1"/>
  <c r="A43" i="3" s="1"/>
  <c r="P6" i="1"/>
  <c r="F52" i="1"/>
  <c r="C41" i="1"/>
  <c r="F46" i="1" s="1"/>
  <c r="F39" i="1"/>
  <c r="F20" i="1"/>
  <c r="A15" i="1"/>
  <c r="A16" i="1" s="1"/>
  <c r="A17" i="1" s="1"/>
  <c r="A18" i="1" s="1"/>
  <c r="A19" i="1" s="1"/>
  <c r="F12" i="1"/>
  <c r="L6" i="1"/>
  <c r="X6" i="1"/>
  <c r="W6" i="1"/>
  <c r="U6" i="1"/>
  <c r="O6" i="1"/>
  <c r="N6" i="1"/>
  <c r="M6" i="1"/>
  <c r="K6" i="1"/>
  <c r="J6" i="1"/>
  <c r="A23" i="1" l="1"/>
  <c r="A24" i="1" s="1"/>
  <c r="A25" i="1" s="1"/>
  <c r="A26" i="1" s="1"/>
  <c r="A28" i="1" s="1"/>
  <c r="A29" i="1" s="1"/>
  <c r="A30" i="1" s="1"/>
  <c r="A31" i="1" s="1"/>
  <c r="A32" i="1" s="1"/>
  <c r="A35" i="1" s="1"/>
  <c r="A36" i="1" s="1"/>
  <c r="A37" i="1" s="1"/>
  <c r="A43" i="1" s="1"/>
  <c r="A44" i="1" s="1"/>
  <c r="F6" i="4"/>
  <c r="V6" i="4"/>
  <c r="V6" i="1"/>
  <c r="F6" i="1"/>
</calcChain>
</file>

<file path=xl/sharedStrings.xml><?xml version="1.0" encoding="utf-8"?>
<sst xmlns="http://schemas.openxmlformats.org/spreadsheetml/2006/main" count="652" uniqueCount="169">
  <si>
    <t>EMPRESA</t>
  </si>
  <si>
    <t>NIF</t>
  </si>
  <si>
    <t>Correo electrónico</t>
  </si>
  <si>
    <t>EXPEDIENTE</t>
  </si>
  <si>
    <t>GRUPO</t>
  </si>
  <si>
    <t>LOTE</t>
  </si>
  <si>
    <t>Código</t>
  </si>
  <si>
    <t>Descripción</t>
  </si>
  <si>
    <t>Cantidad</t>
  </si>
  <si>
    <t>Marca/Modelo</t>
  </si>
  <si>
    <t>SCS-2021-46</t>
  </si>
  <si>
    <t>Citocentrífuga</t>
  </si>
  <si>
    <t>Centrífuga 12 tubos</t>
  </si>
  <si>
    <t>Agitador oscilante</t>
  </si>
  <si>
    <r>
      <rPr>
        <b/>
        <sz val="9"/>
        <color indexed="8"/>
        <rFont val="Arial"/>
        <family val="2"/>
      </rPr>
      <t>Nota:</t>
    </r>
    <r>
      <rPr>
        <sz val="9"/>
        <color indexed="8"/>
        <rFont val="Arial"/>
        <family val="2"/>
      </rPr>
      <t>en la columna</t>
    </r>
    <r>
      <rPr>
        <b/>
        <sz val="9"/>
        <color indexed="8"/>
        <rFont val="Arial"/>
        <family val="2"/>
      </rPr>
      <t>"Índice documental"</t>
    </r>
    <r>
      <rPr>
        <sz val="9"/>
        <color indexed="8"/>
        <rFont val="Arial"/>
        <family val="2"/>
      </rPr>
      <t>, debe indicarse la ubicación exacta en la documentación aportada (hoja, apartado, etc.) donde se encuentran las características técnicas así como, si se requiere, el servicio técnico y las condiciones de mantenimiento. En la columna</t>
    </r>
    <r>
      <rPr>
        <b/>
        <sz val="9"/>
        <color indexed="8"/>
        <rFont val="Arial"/>
        <family val="2"/>
      </rPr>
      <t>"Características específicas (Descripción breve)"</t>
    </r>
    <r>
      <rPr>
        <sz val="9"/>
        <color indexed="8"/>
        <rFont val="Arial"/>
        <family val="2"/>
      </rPr>
      <t>es necesario añadir una breve descripción y los valores, rangos o cantidades que pide cada ítem de la ficha técnica.</t>
    </r>
  </si>
  <si>
    <t>Definición</t>
  </si>
  <si>
    <t>Características específicas (Descripción breve)</t>
  </si>
  <si>
    <t>Índice documental</t>
  </si>
  <si>
    <t>Citocentrífuga para preparaciones celulares en monocapa en un portaobjetos de vidrio a partir de una muestra líquida</t>
  </si>
  <si>
    <t>Es necesario aportar certificado CE, manual de usuario y Product Data</t>
  </si>
  <si>
    <t>Prestaciones técnicas y funcionales</t>
  </si>
  <si>
    <t>Puntuación máxima</t>
  </si>
  <si>
    <t>1.1. Características técnicas y funcionales generales</t>
  </si>
  <si>
    <t>Características de obligado cumplimiento: las ofertas que no cumplan todos los requisitos obligatorios quedarán excluidas</t>
  </si>
  <si>
    <t>Velocidad regulable de 200 hasta 2.000 rpm con el máximo de especímenes cargados en el rotor</t>
  </si>
  <si>
    <t>Cámara del rotor protegida contra fugas y salpicaduras de líquidos que puedan afectar a la parte mecánica o electrónica</t>
  </si>
  <si>
    <t>Indicadores de tapa abierta y de inicio/paro</t>
  </si>
  <si>
    <t>Dimensiones físicas exteriores aproximadas: —≤500 mm de ancho —≤500 mm de altura —≤600 mm de profundidad</t>
  </si>
  <si>
    <t>1.2. Características de seguridad</t>
  </si>
  <si>
    <t>Sistema que impida el funcionamiento con la tapa principal abierta</t>
  </si>
  <si>
    <t>Sistema de emergencia de apertura de la tapa, electrónico o analógico</t>
  </si>
  <si>
    <r>
      <t>Sistema de detección de desequilibrios (</t>
    </r>
    <r>
      <rPr>
        <i/>
        <sz val="10"/>
        <color indexed="8"/>
        <rFont val="Arial"/>
        <family val="2"/>
      </rPr>
      <t>imbalance</t>
    </r>
    <r>
      <rPr>
        <sz val="10"/>
        <color indexed="8"/>
        <rFont val="Arial"/>
        <family val="2"/>
      </rPr>
      <t>)</t>
    </r>
  </si>
  <si>
    <t>1.3.Características técnicas y funcionales del rotor, cámara de muestras y soporte de cámara</t>
  </si>
  <si>
    <t>Rotor con capacidad para 4 especímenes en 4 cámaras y los soportes correspondientes</t>
  </si>
  <si>
    <t>Soporte de cámaras resistente a la corrosión</t>
  </si>
  <si>
    <t>1.4. Características del sistema de control</t>
  </si>
  <si>
    <t>Capacidad de programar tiempo y velocidad</t>
  </si>
  <si>
    <t>Visualización del tiempo restante del programa en curso</t>
  </si>
  <si>
    <t>Se incluirán todos los elementos y accesorios necesarios para su correcto funcionamiento</t>
  </si>
  <si>
    <t>Incluir un kit de fungibles, en su caso, para iniciar la actividad</t>
  </si>
  <si>
    <t>Servicio técnico durante el período de garantía</t>
  </si>
  <si>
    <t>Ver Anexo T1. Condiciones de garantía, reposición y formación.</t>
  </si>
  <si>
    <t>Ver Anexo T2. Condiciones de instalación</t>
  </si>
  <si>
    <t>Condiciones de mantenimiento una vez finalizado el período de garantía</t>
  </si>
  <si>
    <t>El mantenimiento no se valora en este tipo de producto</t>
  </si>
  <si>
    <t>Ir a la hoja Anexo B</t>
  </si>
  <si>
    <t>HAY QUE REPASAR BIEN LOS SUMATORIOS</t>
  </si>
  <si>
    <t>Cumplimentar las casillas sombreadas con la explicación de la puntuación otorgada</t>
  </si>
  <si>
    <t>SÓLO hace falta poner 0 cuando NO CUMPLA</t>
  </si>
  <si>
    <t>Sólo es necesario rellenar CUANDO NO CUMPLA</t>
  </si>
  <si>
    <t>Es necesario poner 0 cuando no cumpla</t>
  </si>
  <si>
    <t>Basta con rellenar cuando no cumpla</t>
  </si>
  <si>
    <t>Ésta se rellena automáticamente</t>
  </si>
  <si>
    <t>Puntos</t>
  </si>
  <si>
    <t>Explicaciones de los puntos</t>
  </si>
  <si>
    <t>Cumple el producto</t>
  </si>
  <si>
    <t>Observ. no cumple</t>
  </si>
  <si>
    <t>Cumple el lote</t>
  </si>
  <si>
    <t>11Técnicas</t>
  </si>
  <si>
    <t>11Maximo</t>
  </si>
  <si>
    <t>12Técnicas</t>
  </si>
  <si>
    <t>12Maximo</t>
  </si>
  <si>
    <t>13Técnicas</t>
  </si>
  <si>
    <t>13Maximo</t>
  </si>
  <si>
    <t>14Tecnicas</t>
  </si>
  <si>
    <t>14Maximo</t>
  </si>
  <si>
    <t>15Tecnicas</t>
  </si>
  <si>
    <t>15Maximo</t>
  </si>
  <si>
    <t>ST</t>
  </si>
  <si>
    <t>Maxim ST</t>
  </si>
  <si>
    <t>MT</t>
  </si>
  <si>
    <t>Maxim MT</t>
  </si>
  <si>
    <t>Motivo del incumplimiento</t>
  </si>
  <si>
    <t>Texto características 1.</t>
  </si>
  <si>
    <t>Capacidad mínima de 395 litros</t>
  </si>
  <si>
    <t>Indicador digital de temperatura</t>
  </si>
  <si>
    <t>Dimensiones reducidas. Indicarlas</t>
  </si>
  <si>
    <t>Describir sistema de control de temperatura</t>
  </si>
  <si>
    <t>Interior de acero inoxidable</t>
  </si>
  <si>
    <t>Estante/s en su interior. Mínimo 4</t>
  </si>
  <si>
    <t>Puerta interior</t>
  </si>
  <si>
    <t>Capacidad para descargar los datos registrados. Describir sistema</t>
  </si>
  <si>
    <t>Alarma de bajada o subida de temperatura</t>
  </si>
  <si>
    <t>Texto características 2.</t>
  </si>
  <si>
    <t>Alarma de puerta abierta</t>
  </si>
  <si>
    <t>Texto servicio técnico.</t>
  </si>
  <si>
    <t>Texto mantenimiento.</t>
  </si>
  <si>
    <t>Velocidad regulable hasta 14800 rpm con el máximo de especímenes cargados en el rotor</t>
  </si>
  <si>
    <t>Indicadores de inicio/paro</t>
  </si>
  <si>
    <t>Dimensiones físicas exteriores aproximadas: —≤250 mm de ancho —≤250 mm de altura —≤370 mm de profundidad</t>
  </si>
  <si>
    <t>Texto características 4.</t>
  </si>
  <si>
    <t>Velocidad regulable hasta 6000 rpm con el máximo de especímenes cargados en el rotor</t>
  </si>
  <si>
    <t>Dimensiones físicas exteriores aproximadas: —≤400 mm de ancho —≤300 mm de altura —≤500 mm de profundidad</t>
  </si>
  <si>
    <t>Agitador oscilante para homogeneización de muestras y plaquetas</t>
  </si>
  <si>
    <t>1.1. Características técnicas y funcionales</t>
  </si>
  <si>
    <t>Movimiento oscilante</t>
  </si>
  <si>
    <t>Rango de velocidad de 0-80rpm</t>
  </si>
  <si>
    <r>
      <t>Velocidad mínima ajustable</t>
    </r>
    <r>
      <rPr>
        <sz val="10"/>
        <color theme="1"/>
        <rFont val="Calibri"/>
        <family val="2"/>
      </rPr>
      <t>≤</t>
    </r>
    <r>
      <rPr>
        <sz val="10"/>
        <color theme="1"/>
        <rFont val="Arial"/>
        <family val="2"/>
      </rPr>
      <t>5 rpm</t>
    </r>
  </si>
  <si>
    <t>Dimensiones físicas exteriores aproximadas: —≤350 mm de ancho —≤250 mm de altura —≤400 mm de profundidad</t>
  </si>
  <si>
    <t>Contador de tiempo</t>
  </si>
  <si>
    <t>Temporizador: cuenta regresiva</t>
  </si>
  <si>
    <t>Ángulo de oscilación ajustable de 3 a 15º</t>
  </si>
  <si>
    <t>Movimiento basculante y rodante</t>
  </si>
  <si>
    <t>Dimensiones físicas exteriores aproximadas: —≤300 mm de ancho —≤250 mm de altura —≤600 mm de profundidad</t>
  </si>
  <si>
    <t>Funcionamiento principal con tecnología de luz LED</t>
  </si>
  <si>
    <t>Condensador</t>
  </si>
  <si>
    <t>Contraste de fase</t>
  </si>
  <si>
    <t>Desplazamiento de la pletina en sentidos X, Y y Z, con doble accionamiento de desplazamiento y con capacidad de precisión macro y micro</t>
  </si>
  <si>
    <t>Sistema de selección de intensidad de la luz</t>
  </si>
  <si>
    <t>1.2. Características técnicas y funcionales de los oculares y objetivos</t>
  </si>
  <si>
    <t>Oculares</t>
  </si>
  <si>
    <t>Un par de oculares principales para cada microscopio</t>
  </si>
  <si>
    <t>Accesorios protectores de los oculares</t>
  </si>
  <si>
    <t>Oculares regulables en altura</t>
  </si>
  <si>
    <t>Kit de limpieza de ópticas por cada microscopio</t>
  </si>
  <si>
    <t>Objetivos</t>
  </si>
  <si>
    <t>Revolver con capacidad de 5 objetivos como mínimo</t>
  </si>
  <si>
    <t>Cambio/selección de objetivos manual o electrónico en el revólver</t>
  </si>
  <si>
    <t>Sistema automático de selección/cambio de objetivo</t>
  </si>
  <si>
    <t>Sistema de seguridad contra impactos durante el cambio/selección de objetivos</t>
  </si>
  <si>
    <t>Texto características 3.</t>
  </si>
  <si>
    <t>Capacidad para descongelar hasta 4 bolsas de plasma simultáneamente</t>
  </si>
  <si>
    <t>Rango de temperaturas ajustables desde 37ºC hasta 45ºC</t>
  </si>
  <si>
    <t>Bajo consumo de agua</t>
  </si>
  <si>
    <t>Sistema de trazabilidad de la muestra</t>
  </si>
  <si>
    <t>Capacidad para detectar fugas</t>
  </si>
  <si>
    <t>Capacidad de aviso en caso de sobrecalentamiento</t>
  </si>
  <si>
    <t>Bolsas de plasma aisladas del sistema de agua</t>
  </si>
  <si>
    <t>LOTE 1</t>
  </si>
  <si>
    <t>LOTE 2</t>
  </si>
  <si>
    <t>LOTE 3</t>
  </si>
  <si>
    <t>LOTE 4</t>
  </si>
  <si>
    <t>LOTE 5</t>
  </si>
  <si>
    <t>LOTE 6</t>
  </si>
  <si>
    <t>LOTE 7</t>
  </si>
  <si>
    <t>LOTE 8</t>
  </si>
  <si>
    <t>Congelador vertical -86ºC 450-500 lit</t>
  </si>
  <si>
    <t>Centrífuga para microtubos</t>
  </si>
  <si>
    <t>1.5. Accesorios</t>
  </si>
  <si>
    <t>Se incluirá: - 50 cito contenedores - 100 cito puertos - Clips de acero inoxidable</t>
  </si>
  <si>
    <t>Se incluirán todos los elementos y accesorios necesarios para su correcto funcionamiento</t>
  </si>
  <si>
    <t>Indicar posibles accesorios del equipo</t>
  </si>
  <si>
    <t>Máximo ST</t>
  </si>
  <si>
    <t>Máximo MT</t>
  </si>
  <si>
    <t>Congelador vertical de ultra baja temperatura de -86ºC apto para laboratorio</t>
  </si>
  <si>
    <t>Debe cumplir la normativa vigente aplicable a este tipo de equipos</t>
  </si>
  <si>
    <t>Microscopio binocular con 5 objetivos</t>
  </si>
  <si>
    <t>Todos los tamaños y parámetros indicados son aproximados, se aceptará cualquier oferta que cumpla con la funcionalidad requerida. El personal sanitario determinará si el equipo cumple o no con su funcionalidad.</t>
  </si>
  <si>
    <t>Rotor con capacidad para 12 tubos de 10 ml con los soportes correspondientes</t>
  </si>
  <si>
    <t>Adaptadores para tubos de volumen inferior a 10 ml</t>
  </si>
  <si>
    <t>1.2. Accesorios</t>
  </si>
  <si>
    <t>Número máximo de rodillos: 6</t>
  </si>
  <si>
    <t>1.3. Accesorios</t>
  </si>
  <si>
    <t>Cantidad y tipos de objetivos por cada microscopio: —Un objetivo de x10 aumentos —Un objetivo de x20 aumentos —Un objetivo de x40 aumentos —Un objetivo de x50 aumentos de inmersión en aceite —Un objetivo de x100 aumentos de inmersión en aceite</t>
  </si>
  <si>
    <t>Equipo para descongelación de bolsas de plasma</t>
  </si>
  <si>
    <t>Equipo para descongelar bolsas de plasma</t>
  </si>
  <si>
    <t>Microscopio binocular de 5 objetivos</t>
  </si>
  <si>
    <t>Rango de temperatura hasta -86ºC</t>
  </si>
  <si>
    <t>Centrífuga para microtubos de sobremesa para separación de muestras</t>
  </si>
  <si>
    <t>Rotor con capacidad para un mínimo de 12 microtubos de 1,5-2 ml</t>
  </si>
  <si>
    <t>Centrífuga de 12 tubos para separación de muestras</t>
  </si>
  <si>
    <t>Teclado (físico o táctil)</t>
  </si>
  <si>
    <t>Agitador de rotación</t>
  </si>
  <si>
    <t>Agitador de rotación para homogeneización de muestras</t>
  </si>
  <si>
    <t>Microscopio óptico binocular de sobremesa</t>
  </si>
  <si>
    <t>Sistema de modificación del haz de luz para la diferenciación de los detalles cromatínicos y diferenciación del grado de maduración celular. Visualización de las granulaciones citoplasmáticas y otras inclusiones celulares (polarizador con filtro de luz azul o un filtro que permita una correcta visualización de este tipo de granulaciones)</t>
  </si>
  <si>
    <t>SCS-2024-479</t>
  </si>
  <si>
    <t>Número del lote</t>
  </si>
  <si>
    <t>Suministro de equipos de laboratorio para el Hospital de Viladecans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</si>
</sst>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Verdadero&quot;;&quot;Verdadero&quot;;&quot;Falso&quot;"/>
    <numFmt numFmtId="165" formatCode="#,##0.00\ &quot;€&quot;"/>
  </numFmts>
  <fonts count="33" x14ac:knownFonts="1">
    <font>
      <sz val="11"/>
      <color theme="1"/>
      <name val="Calibri"/>
      <family val="2"/>
      <scheme val="minor"/>
    </font>
    <font>
      <sz val="11"/>
      <color theme="1"/>
      <name val="Calibri"/>
      <family val="2"/>
      <scheme val="minor"/>
    </font>
    <font>
      <sz val="11"/>
      <color rgb="FFFF0000"/>
      <name val="Calibri"/>
      <family val="2"/>
      <scheme val="minor"/>
    </font>
    <font>
      <b/>
      <sz val="14"/>
      <color indexed="8"/>
      <name val="Arial"/>
      <family val="2"/>
    </font>
    <font>
      <b/>
      <sz val="8"/>
      <color indexed="8"/>
      <name val="Arial"/>
      <family val="2"/>
    </font>
    <font>
      <b/>
      <sz val="8"/>
      <color theme="1"/>
      <name val="Arial"/>
      <family val="2"/>
    </font>
    <font>
      <sz val="10"/>
      <color indexed="8"/>
      <name val="Arial"/>
      <family val="2"/>
    </font>
    <font>
      <b/>
      <sz val="8"/>
      <color theme="1"/>
      <name val="Calibri"/>
      <family val="2"/>
      <scheme val="minor"/>
    </font>
    <font>
      <sz val="10"/>
      <color rgb="FFFF0000"/>
      <name val="Arial"/>
      <family val="2"/>
    </font>
    <font>
      <b/>
      <sz val="8"/>
      <color rgb="FF00B050"/>
      <name val="Arial"/>
      <family val="2"/>
    </font>
    <font>
      <sz val="8"/>
      <color rgb="FFFF0000"/>
      <name val="Arial"/>
      <family val="2"/>
    </font>
    <font>
      <sz val="9"/>
      <color indexed="8"/>
      <name val="Arial"/>
      <family val="2"/>
    </font>
    <font>
      <b/>
      <sz val="9"/>
      <color indexed="8"/>
      <name val="Arial"/>
      <family val="2"/>
    </font>
    <font>
      <sz val="9"/>
      <color rgb="FF00B050"/>
      <name val="Arial"/>
      <family val="2"/>
    </font>
    <font>
      <sz val="9"/>
      <color rgb="FFFF0000"/>
      <name val="Arial"/>
      <family val="2"/>
    </font>
    <font>
      <b/>
      <sz val="11"/>
      <color rgb="FF000000"/>
      <name val="Arial"/>
      <family val="2"/>
    </font>
    <font>
      <b/>
      <sz val="9"/>
      <color rgb="FF000000"/>
      <name val="Arial"/>
      <family val="2"/>
    </font>
    <font>
      <b/>
      <sz val="8"/>
      <color rgb="FFFF0000"/>
      <name val="Arial"/>
      <family val="2"/>
    </font>
    <font>
      <b/>
      <sz val="11"/>
      <color indexed="8"/>
      <name val="Arial"/>
      <family val="2"/>
    </font>
    <font>
      <sz val="10"/>
      <color theme="1"/>
      <name val="Arial"/>
      <family val="2"/>
    </font>
    <font>
      <b/>
      <sz val="10"/>
      <color theme="1"/>
      <name val="Arial"/>
      <family val="2"/>
    </font>
    <font>
      <sz val="10"/>
      <color rgb="FF000000"/>
      <name val="Arial"/>
      <family val="2"/>
    </font>
    <font>
      <b/>
      <u/>
      <sz val="10"/>
      <color rgb="FF000000"/>
      <name val="Arial"/>
      <family val="2"/>
    </font>
    <font>
      <u/>
      <sz val="11"/>
      <color theme="10"/>
      <name val="Calibri"/>
      <family val="2"/>
    </font>
    <font>
      <b/>
      <sz val="10"/>
      <color rgb="FF000000"/>
      <name val="Arial"/>
      <family val="2"/>
    </font>
    <font>
      <sz val="10"/>
      <color theme="0"/>
      <name val="Arial"/>
      <family val="2"/>
    </font>
    <font>
      <sz val="10"/>
      <name val="Arial"/>
      <family val="2"/>
    </font>
    <font>
      <b/>
      <sz val="10"/>
      <color theme="0"/>
      <name val="Arial"/>
      <family val="2"/>
    </font>
    <font>
      <b/>
      <sz val="10"/>
      <color rgb="FFFF0000"/>
      <name val="Arial"/>
      <family val="2"/>
    </font>
    <font>
      <b/>
      <sz val="10"/>
      <name val="Arial"/>
      <family val="2"/>
    </font>
    <font>
      <i/>
      <sz val="10"/>
      <color indexed="8"/>
      <name val="Arial"/>
      <family val="2"/>
    </font>
    <font>
      <sz val="10"/>
      <color theme="1"/>
      <name val="Calibri"/>
      <family val="2"/>
    </font>
    <font>
      <b/>
      <sz val="9"/>
      <color rgb="FF00B05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rgb="FFD8E4BC"/>
        <bgColor rgb="FF000000"/>
      </patternFill>
    </fill>
    <fill>
      <patternFill patternType="solid">
        <fgColor rgb="FFC5D9F1"/>
        <bgColor rgb="FF000000"/>
      </patternFill>
    </fill>
    <fill>
      <patternFill patternType="solid">
        <fgColor indexed="22"/>
        <bgColor indexed="0"/>
      </patternFill>
    </fill>
    <fill>
      <patternFill patternType="solid">
        <fgColor theme="4" tint="0.79998168889431442"/>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rgb="FFC00000"/>
      </bottom>
      <diagonal/>
    </border>
    <border>
      <left style="thin">
        <color indexed="64"/>
      </left>
      <right style="thin">
        <color indexed="22"/>
      </right>
      <top style="thin">
        <color indexed="64"/>
      </top>
      <bottom/>
      <diagonal/>
    </border>
    <border>
      <left style="thin">
        <color indexed="22"/>
      </left>
      <right/>
      <top style="thin">
        <color indexed="22"/>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rgb="FFC00000"/>
      </left>
      <right style="thin">
        <color rgb="FFC00000"/>
      </right>
      <top style="thin">
        <color rgb="FFC00000"/>
      </top>
      <bottom/>
      <diagonal/>
    </border>
    <border>
      <left style="thin">
        <color rgb="FFC00000"/>
      </left>
      <right/>
      <top/>
      <bottom/>
      <diagonal/>
    </border>
    <border>
      <left style="thin">
        <color indexed="64"/>
      </left>
      <right style="thin">
        <color indexed="22"/>
      </right>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C00000"/>
      </left>
      <right style="thin">
        <color rgb="FFC00000"/>
      </right>
      <top/>
      <bottom style="thin">
        <color rgb="FFC00000"/>
      </bottom>
      <diagonal/>
    </border>
    <border>
      <left style="thin">
        <color rgb="FFC00000"/>
      </left>
      <right/>
      <top/>
      <bottom style="thin">
        <color rgb="FFC00000"/>
      </bottom>
      <diagonal/>
    </border>
    <border>
      <left/>
      <right/>
      <top/>
      <bottom style="thin">
        <color rgb="FFC00000"/>
      </bottom>
      <diagonal/>
    </border>
    <border>
      <left style="thin">
        <color indexed="64"/>
      </left>
      <right style="thin">
        <color indexed="22"/>
      </right>
      <top/>
      <bottom style="thin">
        <color indexed="64"/>
      </bottom>
      <diagonal/>
    </border>
    <border>
      <left style="thin">
        <color indexed="22"/>
      </left>
      <right/>
      <top style="thin">
        <color indexed="22"/>
      </top>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right style="thin">
        <color rgb="FF00B050"/>
      </right>
      <top style="thin">
        <color rgb="FF00B050"/>
      </top>
      <bottom style="thin">
        <color rgb="FF00B050"/>
      </bottom>
      <diagonal/>
    </border>
    <border>
      <left style="thin">
        <color rgb="FF00B050"/>
      </left>
      <right/>
      <top style="thin">
        <color rgb="FF00B050"/>
      </top>
      <bottom style="thin">
        <color rgb="FF00B050"/>
      </bottom>
      <diagonal/>
    </border>
    <border>
      <left style="thin">
        <color rgb="FFC00000"/>
      </left>
      <right style="thin">
        <color rgb="FFC00000"/>
      </right>
      <top/>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right/>
      <top style="thin">
        <color rgb="FF00B050"/>
      </top>
      <bottom style="thin">
        <color rgb="FF00B050"/>
      </bottom>
      <diagonal/>
    </border>
    <border>
      <left/>
      <right style="thin">
        <color rgb="FFC00000"/>
      </right>
      <top/>
      <bottom/>
      <diagonal/>
    </border>
    <border>
      <left/>
      <right style="thin">
        <color rgb="FFC00000"/>
      </right>
      <top style="thin">
        <color rgb="FFC00000"/>
      </top>
      <bottom style="thin">
        <color rgb="FFC00000"/>
      </bottom>
      <diagonal/>
    </border>
    <border>
      <left style="thin">
        <color rgb="FF00B050"/>
      </left>
      <right style="thin">
        <color rgb="FF00B050"/>
      </right>
      <top style="thin">
        <color rgb="FF00B050"/>
      </top>
      <bottom style="thin">
        <color rgb="FF00B050"/>
      </bottom>
      <diagonal/>
    </border>
    <border>
      <left/>
      <right style="thin">
        <color rgb="FFC00000"/>
      </right>
      <top/>
      <bottom style="thin">
        <color rgb="FFC00000"/>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rgb="FFC0C0C0"/>
      </top>
      <bottom style="thin">
        <color rgb="FFC0C0C0"/>
      </bottom>
      <diagonal/>
    </border>
    <border>
      <left/>
      <right/>
      <top/>
      <bottom style="thin">
        <color indexed="64"/>
      </bottom>
      <diagonal/>
    </border>
    <border>
      <left style="thin">
        <color indexed="64"/>
      </left>
      <right style="thin">
        <color indexed="64"/>
      </right>
      <top style="thin">
        <color rgb="FFC0C0C0"/>
      </top>
      <bottom style="thin">
        <color indexed="64"/>
      </bottom>
      <diagonal/>
    </border>
    <border>
      <left style="thin">
        <color indexed="64"/>
      </left>
      <right style="thin">
        <color indexed="64"/>
      </right>
      <top/>
      <bottom style="thin">
        <color rgb="FFC0C0C0"/>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top style="thin">
        <color theme="0" tint="-0.14993743705557422"/>
      </top>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3743705557422"/>
      </right>
      <top/>
      <bottom/>
      <diagonal/>
    </border>
    <border>
      <left style="thin">
        <color theme="0" tint="-0.14993743705557422"/>
      </left>
      <right style="thin">
        <color theme="0" tint="-0.14993743705557422"/>
      </right>
      <top/>
      <bottom style="thin">
        <color theme="0" tint="-0.1499374370555742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64"/>
      </right>
      <top style="thin">
        <color rgb="FFC0C0C0"/>
      </top>
      <bottom/>
      <diagonal/>
    </border>
    <border>
      <left style="thin">
        <color indexed="64"/>
      </left>
      <right style="thin">
        <color indexed="64"/>
      </right>
      <top style="thin">
        <color indexed="64"/>
      </top>
      <bottom style="thin">
        <color rgb="FFC0C0C0"/>
      </bottom>
      <diagonal/>
    </border>
  </borders>
  <cellStyleXfs count="3">
    <xf numFmtId="0" fontId="0" fillId="0" borderId="0"/>
    <xf numFmtId="0" fontId="1" fillId="0" borderId="0"/>
    <xf numFmtId="0" fontId="23" fillId="0" borderId="0" applyNumberFormat="0" applyFill="0" applyBorder="0" applyAlignment="0" applyProtection="0">
      <alignment vertical="top"/>
      <protection locked="0"/>
    </xf>
  </cellStyleXfs>
  <cellXfs count="179">
    <xf numFmtId="0" fontId="0" fillId="0" borderId="0" xfId="0"/>
    <xf numFmtId="0" fontId="3" fillId="0" borderId="1" xfId="1" applyFont="1" applyBorder="1" applyAlignment="1">
      <alignment horizontal="left" vertical="center" wrapText="1"/>
    </xf>
    <xf numFmtId="0" fontId="1" fillId="0" borderId="6" xfId="1" applyBorder="1" applyAlignment="1">
      <alignment horizontal="center" vertical="center"/>
    </xf>
    <xf numFmtId="0" fontId="1" fillId="0" borderId="0" xfId="1" applyAlignment="1">
      <alignment vertical="center"/>
    </xf>
    <xf numFmtId="0" fontId="0" fillId="0" borderId="0" xfId="1" applyFont="1" applyAlignment="1">
      <alignment vertical="center" wrapText="1"/>
    </xf>
    <xf numFmtId="0" fontId="6" fillId="0" borderId="8" xfId="1" applyFont="1" applyBorder="1" applyAlignment="1">
      <alignment horizontal="right" vertical="center" wrapText="1"/>
    </xf>
    <xf numFmtId="0" fontId="8" fillId="0" borderId="16" xfId="1" applyFont="1" applyBorder="1" applyAlignment="1" applyProtection="1">
      <alignment vertical="center" wrapText="1"/>
      <protection locked="0"/>
    </xf>
    <xf numFmtId="0" fontId="2" fillId="0" borderId="0" xfId="1" applyFont="1" applyAlignment="1">
      <alignment vertical="center" wrapText="1"/>
    </xf>
    <xf numFmtId="0" fontId="2" fillId="0" borderId="24" xfId="1" applyFont="1" applyBorder="1" applyAlignment="1">
      <alignment vertical="center" wrapText="1"/>
    </xf>
    <xf numFmtId="0" fontId="2" fillId="0" borderId="25" xfId="1" applyFont="1" applyBorder="1" applyAlignment="1">
      <alignment vertical="center" wrapText="1"/>
    </xf>
    <xf numFmtId="0" fontId="6" fillId="0" borderId="27" xfId="1" applyFont="1" applyBorder="1" applyAlignment="1">
      <alignment horizontal="right" vertical="center" wrapText="1"/>
    </xf>
    <xf numFmtId="0" fontId="4" fillId="3" borderId="3" xfId="1" applyFont="1" applyFill="1" applyBorder="1" applyAlignment="1" applyProtection="1">
      <alignment horizontal="right" vertical="center" wrapText="1"/>
      <protection locked="0"/>
    </xf>
    <xf numFmtId="0" fontId="4" fillId="3" borderId="31" xfId="1" applyFont="1" applyFill="1" applyBorder="1" applyAlignment="1" applyProtection="1">
      <alignment horizontal="left" vertical="center" wrapText="1"/>
      <protection locked="0"/>
    </xf>
    <xf numFmtId="0" fontId="9" fillId="4" borderId="32" xfId="1" applyFont="1" applyFill="1" applyBorder="1" applyAlignment="1" applyProtection="1">
      <alignment horizontal="center" vertical="center" wrapText="1"/>
      <protection locked="0"/>
    </xf>
    <xf numFmtId="0" fontId="9" fillId="4" borderId="33" xfId="1" applyFont="1" applyFill="1" applyBorder="1" applyAlignment="1" applyProtection="1">
      <alignment horizontal="left" vertical="center" wrapText="1"/>
      <protection locked="0"/>
    </xf>
    <xf numFmtId="0" fontId="10" fillId="2" borderId="34" xfId="1" applyFont="1" applyFill="1" applyBorder="1" applyAlignment="1" applyProtection="1">
      <alignment horizontal="center" vertical="center" wrapText="1"/>
      <protection locked="0"/>
    </xf>
    <xf numFmtId="0" fontId="10" fillId="2" borderId="35" xfId="1" applyFont="1" applyFill="1" applyBorder="1" applyAlignment="1" applyProtection="1">
      <alignment horizontal="left" vertical="center" wrapText="1"/>
      <protection locked="0"/>
    </xf>
    <xf numFmtId="0" fontId="10" fillId="2" borderId="36" xfId="1" applyFont="1" applyFill="1" applyBorder="1" applyAlignment="1" applyProtection="1">
      <alignment horizontal="center" vertical="center" wrapText="1"/>
      <protection locked="0"/>
    </xf>
    <xf numFmtId="0" fontId="10" fillId="2" borderId="37" xfId="1" applyFont="1" applyFill="1" applyBorder="1" applyAlignment="1" applyProtection="1">
      <alignment horizontal="center" vertical="center" wrapText="1"/>
      <protection locked="0"/>
    </xf>
    <xf numFmtId="0" fontId="11" fillId="0" borderId="0" xfId="1" applyFont="1" applyAlignment="1">
      <alignment horizontal="right" vertical="center" wrapText="1"/>
    </xf>
    <xf numFmtId="0" fontId="11" fillId="0" borderId="0" xfId="1" applyFont="1" applyAlignment="1">
      <alignment horizontal="left" vertical="center" wrapText="1"/>
    </xf>
    <xf numFmtId="0" fontId="13" fillId="0" borderId="33" xfId="1" applyFont="1" applyBorder="1" applyAlignment="1">
      <alignment horizontal="center" vertical="center" wrapText="1"/>
    </xf>
    <xf numFmtId="0" fontId="13" fillId="0" borderId="38" xfId="1" applyFont="1" applyBorder="1" applyAlignment="1">
      <alignment horizontal="left" vertical="center" wrapText="1"/>
    </xf>
    <xf numFmtId="0" fontId="14" fillId="0" borderId="34" xfId="1" applyFont="1" applyBorder="1" applyAlignment="1">
      <alignment horizontal="center" vertical="center" wrapText="1"/>
    </xf>
    <xf numFmtId="0" fontId="11" fillId="0" borderId="16" xfId="1" applyFont="1" applyBorder="1" applyAlignment="1">
      <alignment horizontal="left" vertical="center" wrapText="1"/>
    </xf>
    <xf numFmtId="0" fontId="11" fillId="0" borderId="39" xfId="1" applyFont="1" applyBorder="1" applyAlignment="1">
      <alignment horizontal="left" vertical="center" wrapText="1"/>
    </xf>
    <xf numFmtId="0" fontId="15" fillId="5" borderId="1" xfId="1" applyFont="1" applyFill="1" applyBorder="1" applyAlignment="1">
      <alignment horizontal="left" vertical="center" wrapText="1"/>
    </xf>
    <xf numFmtId="0" fontId="16" fillId="5" borderId="31" xfId="1" applyFont="1" applyFill="1" applyBorder="1" applyAlignment="1">
      <alignment horizontal="left" vertical="center" wrapText="1"/>
    </xf>
    <xf numFmtId="0" fontId="15" fillId="5" borderId="31" xfId="1" applyFont="1" applyFill="1" applyBorder="1" applyAlignment="1">
      <alignment horizontal="center" vertical="center" wrapText="1"/>
    </xf>
    <xf numFmtId="2" fontId="17" fillId="2" borderId="40" xfId="1" applyNumberFormat="1" applyFont="1" applyFill="1" applyBorder="1" applyAlignment="1">
      <alignment horizontal="right" vertical="center" wrapText="1"/>
    </xf>
    <xf numFmtId="164" fontId="9" fillId="4" borderId="41" xfId="1" applyNumberFormat="1" applyFont="1" applyFill="1" applyBorder="1" applyAlignment="1">
      <alignment horizontal="center" vertical="center" wrapText="1"/>
    </xf>
    <xf numFmtId="164" fontId="9" fillId="4" borderId="33" xfId="1" applyNumberFormat="1" applyFont="1" applyFill="1" applyBorder="1" applyAlignment="1">
      <alignment horizontal="left" vertical="center" wrapText="1"/>
    </xf>
    <xf numFmtId="164" fontId="10" fillId="2" borderId="23" xfId="1" applyNumberFormat="1" applyFont="1" applyFill="1" applyBorder="1" applyAlignment="1">
      <alignment horizontal="center" vertical="center" wrapText="1"/>
    </xf>
    <xf numFmtId="0" fontId="10" fillId="2" borderId="24" xfId="1" applyFont="1" applyFill="1" applyBorder="1" applyAlignment="1">
      <alignment vertical="center" wrapText="1"/>
    </xf>
    <xf numFmtId="0" fontId="10" fillId="2" borderId="25" xfId="1" applyFont="1" applyFill="1" applyBorder="1" applyAlignment="1">
      <alignment horizontal="center" vertical="center" wrapText="1"/>
    </xf>
    <xf numFmtId="2" fontId="17" fillId="2" borderId="25" xfId="1" applyNumberFormat="1" applyFont="1" applyFill="1" applyBorder="1" applyAlignment="1">
      <alignment horizontal="center" vertical="center" wrapText="1"/>
    </xf>
    <xf numFmtId="2" fontId="17" fillId="2" borderId="42" xfId="1" applyNumberFormat="1" applyFont="1" applyFill="1" applyBorder="1" applyAlignment="1">
      <alignment horizontal="center" vertical="center" wrapText="1"/>
    </xf>
    <xf numFmtId="0" fontId="1" fillId="0" borderId="0" xfId="1"/>
    <xf numFmtId="0" fontId="18" fillId="0" borderId="0" xfId="1" applyFont="1" applyAlignment="1">
      <alignment horizontal="center" vertical="center" wrapText="1"/>
    </xf>
    <xf numFmtId="0" fontId="19" fillId="0" borderId="43" xfId="1" applyFont="1" applyBorder="1" applyAlignment="1">
      <alignment vertical="center"/>
    </xf>
    <xf numFmtId="0" fontId="21" fillId="6" borderId="45" xfId="1" applyFont="1" applyFill="1" applyBorder="1" applyAlignment="1" applyProtection="1">
      <alignment horizontal="left" vertical="center" wrapText="1"/>
      <protection locked="0"/>
    </xf>
    <xf numFmtId="0" fontId="19" fillId="0" borderId="0" xfId="1" applyFont="1" applyAlignment="1">
      <alignment horizontal="right" vertical="center"/>
    </xf>
    <xf numFmtId="0" fontId="19" fillId="0" borderId="0" xfId="1" applyFont="1" applyAlignment="1">
      <alignment vertical="center"/>
    </xf>
    <xf numFmtId="0" fontId="19" fillId="0" borderId="22" xfId="1" applyFont="1" applyBorder="1" applyAlignment="1">
      <alignment vertical="center"/>
    </xf>
    <xf numFmtId="0" fontId="21" fillId="6" borderId="47" xfId="1" applyFont="1" applyFill="1" applyBorder="1" applyAlignment="1" applyProtection="1">
      <alignment horizontal="left" vertical="center" wrapText="1"/>
      <protection locked="0"/>
    </xf>
    <xf numFmtId="0" fontId="19" fillId="0" borderId="46" xfId="1" applyFont="1" applyBorder="1" applyAlignment="1">
      <alignment vertical="center"/>
    </xf>
    <xf numFmtId="0" fontId="1" fillId="0" borderId="46" xfId="1" applyBorder="1" applyAlignment="1">
      <alignment vertical="center"/>
    </xf>
    <xf numFmtId="0" fontId="6" fillId="0" borderId="46" xfId="1" applyFont="1" applyBorder="1" applyAlignment="1" applyProtection="1">
      <alignment horizontal="left" vertical="center" wrapText="1"/>
      <protection locked="0"/>
    </xf>
    <xf numFmtId="0" fontId="15" fillId="5" borderId="3" xfId="1" applyFont="1" applyFill="1" applyBorder="1" applyAlignment="1">
      <alignment horizontal="left" vertical="center" wrapText="1"/>
    </xf>
    <xf numFmtId="0" fontId="19" fillId="0" borderId="14" xfId="1" applyFont="1" applyBorder="1" applyAlignment="1">
      <alignment vertical="center"/>
    </xf>
    <xf numFmtId="0" fontId="20" fillId="0" borderId="12" xfId="1" applyFont="1" applyBorder="1" applyAlignment="1">
      <alignment horizontal="left" vertical="center" wrapText="1"/>
    </xf>
    <xf numFmtId="0" fontId="20" fillId="0" borderId="13" xfId="1" applyFont="1" applyBorder="1" applyAlignment="1">
      <alignment vertical="center"/>
    </xf>
    <xf numFmtId="0" fontId="20" fillId="3" borderId="0" xfId="1" applyFont="1" applyFill="1" applyAlignment="1">
      <alignment horizontal="right" vertical="center"/>
    </xf>
    <xf numFmtId="0" fontId="4" fillId="3" borderId="0" xfId="1" applyFont="1" applyFill="1" applyAlignment="1">
      <alignment vertical="center" wrapText="1"/>
    </xf>
    <xf numFmtId="0" fontId="20" fillId="0" borderId="0" xfId="1" applyFont="1" applyAlignment="1">
      <alignment horizontal="left" vertical="center" wrapText="1"/>
    </xf>
    <xf numFmtId="0" fontId="19" fillId="0" borderId="0" xfId="1" applyFont="1" applyAlignment="1">
      <alignment horizontal="justify" vertical="center" wrapText="1"/>
    </xf>
    <xf numFmtId="0" fontId="21" fillId="0" borderId="13" xfId="1" applyFont="1" applyBorder="1" applyAlignment="1">
      <alignment vertical="center"/>
    </xf>
    <xf numFmtId="0" fontId="19" fillId="0" borderId="0" xfId="1" applyFont="1" applyAlignment="1">
      <alignment horizontal="left" vertical="center" wrapText="1"/>
    </xf>
    <xf numFmtId="0" fontId="19" fillId="0" borderId="0" xfId="1" applyFont="1" applyAlignment="1">
      <alignment horizontal="justify" vertical="center"/>
    </xf>
    <xf numFmtId="0" fontId="19" fillId="0" borderId="20" xfId="1" applyFont="1" applyBorder="1" applyAlignment="1">
      <alignment horizontal="left" vertical="center" wrapText="1"/>
    </xf>
    <xf numFmtId="0" fontId="21" fillId="0" borderId="21" xfId="1" applyFont="1" applyBorder="1" applyAlignment="1">
      <alignment vertical="center"/>
    </xf>
    <xf numFmtId="0" fontId="21" fillId="6" borderId="48" xfId="1" applyFont="1" applyFill="1" applyBorder="1" applyAlignment="1" applyProtection="1">
      <alignment horizontal="left" vertical="center" wrapText="1"/>
      <protection locked="0"/>
    </xf>
    <xf numFmtId="0" fontId="19" fillId="0" borderId="13" xfId="1" applyFont="1" applyBorder="1" applyAlignment="1">
      <alignment vertical="center"/>
    </xf>
    <xf numFmtId="0" fontId="22" fillId="0" borderId="12" xfId="1" applyFont="1" applyBorder="1" applyAlignment="1">
      <alignment horizontal="left" vertical="center" wrapText="1"/>
    </xf>
    <xf numFmtId="0" fontId="19" fillId="0" borderId="0" xfId="1" applyFont="1" applyAlignment="1">
      <alignment vertical="center" wrapText="1"/>
    </xf>
    <xf numFmtId="0" fontId="24" fillId="0" borderId="12" xfId="1" applyFont="1" applyBorder="1" applyAlignment="1">
      <alignment horizontal="left" vertical="center" wrapText="1"/>
    </xf>
    <xf numFmtId="0" fontId="24" fillId="0" borderId="13" xfId="1" applyFont="1" applyBorder="1" applyAlignment="1">
      <alignment vertical="center"/>
    </xf>
    <xf numFmtId="0" fontId="21" fillId="0" borderId="12" xfId="1" applyFont="1" applyBorder="1" applyAlignment="1">
      <alignment horizontal="left" vertical="center" wrapText="1"/>
    </xf>
    <xf numFmtId="0" fontId="21" fillId="0" borderId="20" xfId="1" applyFont="1" applyBorder="1" applyAlignment="1">
      <alignment horizontal="left" vertical="center" wrapText="1"/>
    </xf>
    <xf numFmtId="0" fontId="25" fillId="0" borderId="0" xfId="1" applyFont="1" applyAlignment="1" applyProtection="1">
      <alignment horizontal="left" vertical="center" wrapText="1"/>
      <protection locked="0"/>
    </xf>
    <xf numFmtId="0" fontId="26" fillId="0" borderId="0" xfId="1" applyFont="1" applyAlignment="1" applyProtection="1">
      <alignment horizontal="right" vertical="center"/>
      <protection locked="0"/>
    </xf>
    <xf numFmtId="0" fontId="26" fillId="0" borderId="0" xfId="1" applyFont="1" applyAlignment="1" applyProtection="1">
      <alignment vertical="center"/>
      <protection locked="0"/>
    </xf>
    <xf numFmtId="0" fontId="20" fillId="0" borderId="4" xfId="1" applyFont="1" applyBorder="1" applyAlignment="1">
      <alignment horizontal="left" vertical="center" wrapText="1"/>
    </xf>
    <xf numFmtId="0" fontId="27" fillId="0" borderId="5" xfId="1" applyFont="1" applyBorder="1" applyAlignment="1">
      <alignment vertical="center"/>
    </xf>
    <xf numFmtId="0" fontId="28" fillId="0" borderId="13" xfId="1" applyFont="1" applyBorder="1" applyAlignment="1">
      <alignment vertical="center"/>
    </xf>
    <xf numFmtId="0" fontId="19" fillId="0" borderId="12" xfId="1" applyFont="1" applyBorder="1" applyAlignment="1">
      <alignment horizontal="left" vertical="center" wrapText="1"/>
    </xf>
    <xf numFmtId="0" fontId="26" fillId="0" borderId="0" xfId="1" applyFont="1" applyAlignment="1">
      <alignment vertical="center"/>
    </xf>
    <xf numFmtId="0" fontId="20" fillId="0" borderId="21" xfId="1" applyFont="1" applyBorder="1" applyAlignment="1">
      <alignment vertical="center"/>
    </xf>
    <xf numFmtId="0" fontId="26" fillId="0" borderId="0" xfId="1" applyFont="1" applyAlignment="1">
      <alignment vertical="center" wrapText="1"/>
    </xf>
    <xf numFmtId="0" fontId="26" fillId="0" borderId="0" xfId="1" applyFont="1" applyAlignment="1">
      <alignment horizontal="left" vertical="center" wrapText="1"/>
    </xf>
    <xf numFmtId="0" fontId="19" fillId="0" borderId="1" xfId="1" applyFont="1" applyBorder="1" applyAlignment="1">
      <alignment vertical="center"/>
    </xf>
    <xf numFmtId="0" fontId="29" fillId="0" borderId="3" xfId="1" applyFont="1" applyBorder="1" applyAlignment="1">
      <alignment horizontal="left" vertical="center" wrapText="1"/>
    </xf>
    <xf numFmtId="0" fontId="24" fillId="0" borderId="31" xfId="1" applyFont="1" applyBorder="1" applyAlignment="1">
      <alignment vertical="center"/>
    </xf>
    <xf numFmtId="0" fontId="21" fillId="6" borderId="31" xfId="1" applyFont="1" applyFill="1" applyBorder="1" applyAlignment="1" applyProtection="1">
      <alignment horizontal="left" vertical="center" wrapText="1"/>
      <protection locked="0"/>
    </xf>
    <xf numFmtId="0" fontId="1" fillId="0" borderId="0" xfId="1" applyAlignment="1">
      <alignment horizontal="right" vertical="center"/>
    </xf>
    <xf numFmtId="0" fontId="23" fillId="0" borderId="0" xfId="2" applyBorder="1" applyAlignment="1" applyProtection="1">
      <alignment horizontal="left" vertical="center"/>
    </xf>
    <xf numFmtId="0" fontId="1" fillId="0" borderId="0" xfId="1" applyAlignment="1">
      <alignment horizontal="left" vertical="center"/>
    </xf>
    <xf numFmtId="0" fontId="19" fillId="0" borderId="2" xfId="1" applyFont="1" applyBorder="1" applyAlignment="1">
      <alignment vertical="center"/>
    </xf>
    <xf numFmtId="0" fontId="6" fillId="0" borderId="2" xfId="1" applyFont="1" applyBorder="1" applyAlignment="1" applyProtection="1">
      <alignment horizontal="left" vertical="center" wrapText="1"/>
      <protection locked="0"/>
    </xf>
    <xf numFmtId="0" fontId="19" fillId="0" borderId="21" xfId="1" applyFont="1" applyBorder="1" applyAlignment="1">
      <alignment vertical="center"/>
    </xf>
    <xf numFmtId="0" fontId="29" fillId="0" borderId="5" xfId="1" applyFont="1" applyBorder="1" applyAlignment="1">
      <alignment vertical="center"/>
    </xf>
    <xf numFmtId="0" fontId="21" fillId="0" borderId="12" xfId="1" applyFont="1" applyBorder="1" applyAlignment="1">
      <alignment vertical="center"/>
    </xf>
    <xf numFmtId="0" fontId="19" fillId="0" borderId="46" xfId="1" applyFont="1" applyBorder="1" applyAlignment="1">
      <alignment horizontal="justify" vertical="center"/>
    </xf>
    <xf numFmtId="0" fontId="21" fillId="0" borderId="20" xfId="1" applyFont="1" applyBorder="1" applyAlignment="1">
      <alignment vertical="center"/>
    </xf>
    <xf numFmtId="0" fontId="21" fillId="0" borderId="0" xfId="1" applyFont="1" applyAlignment="1">
      <alignment horizontal="left" vertical="center" wrapText="1"/>
    </xf>
    <xf numFmtId="0" fontId="19" fillId="0" borderId="46" xfId="1" applyFont="1" applyBorder="1" applyAlignment="1">
      <alignment horizontal="justify" vertical="center" wrapText="1"/>
    </xf>
    <xf numFmtId="0" fontId="6" fillId="0" borderId="0" xfId="0" applyFont="1" applyAlignment="1">
      <alignment vertical="center"/>
    </xf>
    <xf numFmtId="0" fontId="6" fillId="0" borderId="51" xfId="0" applyFont="1" applyBorder="1" applyAlignment="1">
      <alignment horizontal="right" vertical="center" wrapText="1"/>
    </xf>
    <xf numFmtId="0" fontId="11" fillId="0" borderId="0" xfId="0" applyFont="1" applyAlignment="1">
      <alignment vertical="center"/>
    </xf>
    <xf numFmtId="0" fontId="11" fillId="0" borderId="0" xfId="0" applyFont="1" applyAlignment="1">
      <alignment vertical="center" wrapText="1"/>
    </xf>
    <xf numFmtId="0" fontId="11" fillId="0" borderId="0" xfId="0" applyFont="1" applyAlignment="1" applyProtection="1">
      <alignment vertical="center" wrapText="1"/>
      <protection locked="0"/>
    </xf>
    <xf numFmtId="0" fontId="11" fillId="7" borderId="55" xfId="0" applyFont="1" applyFill="1" applyBorder="1" applyAlignment="1">
      <alignment horizontal="center" vertical="center"/>
    </xf>
    <xf numFmtId="0" fontId="11" fillId="7" borderId="56" xfId="0" applyFont="1" applyFill="1" applyBorder="1" applyAlignment="1">
      <alignment horizontal="center" vertical="center"/>
    </xf>
    <xf numFmtId="0" fontId="11" fillId="7" borderId="0" xfId="0" applyFont="1" applyFill="1" applyAlignment="1">
      <alignment horizontal="center" vertical="center"/>
    </xf>
    <xf numFmtId="0" fontId="11" fillId="0" borderId="59" xfId="0" applyFont="1" applyBorder="1" applyAlignment="1">
      <alignment vertical="center" wrapText="1"/>
    </xf>
    <xf numFmtId="0" fontId="11" fillId="0" borderId="59" xfId="0" applyFont="1" applyBorder="1" applyAlignment="1">
      <alignment horizontal="right" vertical="center" wrapText="1"/>
    </xf>
    <xf numFmtId="0" fontId="21" fillId="0" borderId="0" xfId="1" applyFont="1" applyAlignment="1">
      <alignment vertical="center"/>
    </xf>
    <xf numFmtId="0" fontId="21" fillId="6" borderId="61" xfId="1" applyFont="1" applyFill="1" applyBorder="1" applyAlignment="1" applyProtection="1">
      <alignment horizontal="left" vertical="center" wrapText="1"/>
      <protection locked="0"/>
    </xf>
    <xf numFmtId="0" fontId="21" fillId="6" borderId="5" xfId="1" applyFont="1" applyFill="1" applyBorder="1" applyAlignment="1" applyProtection="1">
      <alignment horizontal="left" vertical="center" wrapText="1"/>
      <protection locked="0"/>
    </xf>
    <xf numFmtId="0" fontId="21" fillId="6" borderId="21" xfId="1" applyFont="1" applyFill="1" applyBorder="1" applyAlignment="1" applyProtection="1">
      <alignment horizontal="left" vertical="center" wrapText="1"/>
      <protection locked="0"/>
    </xf>
    <xf numFmtId="0" fontId="23" fillId="0" borderId="0" xfId="2" applyAlignment="1" applyProtection="1">
      <alignment vertical="center" wrapText="1"/>
    </xf>
    <xf numFmtId="0" fontId="0" fillId="0" borderId="0" xfId="1" applyFont="1" applyAlignment="1">
      <alignment vertical="center"/>
    </xf>
    <xf numFmtId="165" fontId="11" fillId="0" borderId="0" xfId="0" applyNumberFormat="1" applyFont="1" applyAlignment="1" applyProtection="1">
      <alignment vertical="center" wrapText="1"/>
      <protection locked="0"/>
    </xf>
    <xf numFmtId="165" fontId="11" fillId="0" borderId="0" xfId="0" applyNumberFormat="1" applyFont="1" applyAlignment="1">
      <alignment vertical="center"/>
    </xf>
    <xf numFmtId="0" fontId="1" fillId="0" borderId="46" xfId="1" applyBorder="1" applyAlignment="1">
      <alignment vertical="center"/>
    </xf>
    <xf numFmtId="0" fontId="6" fillId="8" borderId="52" xfId="0" applyFont="1" applyFill="1" applyBorder="1" applyAlignment="1" applyProtection="1">
      <alignment vertical="center" wrapText="1"/>
      <protection locked="0"/>
    </xf>
    <xf numFmtId="0" fontId="32" fillId="4" borderId="32" xfId="1" applyFont="1" applyFill="1" applyBorder="1" applyAlignment="1" applyProtection="1">
      <alignment vertical="center"/>
      <protection locked="0"/>
    </xf>
    <xf numFmtId="0" fontId="32" fillId="4" borderId="33" xfId="1" applyFont="1" applyFill="1" applyBorder="1" applyAlignment="1" applyProtection="1">
      <alignment vertical="center"/>
      <protection locked="0"/>
    </xf>
    <xf numFmtId="0" fontId="14" fillId="2" borderId="34" xfId="1" applyFont="1" applyFill="1" applyBorder="1" applyAlignment="1" applyProtection="1">
      <alignment vertical="center"/>
      <protection locked="0"/>
    </xf>
    <xf numFmtId="0" fontId="14" fillId="2" borderId="35" xfId="1" applyFont="1" applyFill="1" applyBorder="1" applyAlignment="1" applyProtection="1">
      <alignment horizontal="left" vertical="center" wrapText="1"/>
      <protection locked="0"/>
    </xf>
    <xf numFmtId="0" fontId="14" fillId="2" borderId="36" xfId="1" applyFont="1" applyFill="1" applyBorder="1" applyAlignment="1" applyProtection="1">
      <alignment horizontal="center" vertical="center" wrapText="1"/>
      <protection locked="0"/>
    </xf>
    <xf numFmtId="0" fontId="14" fillId="2" borderId="37" xfId="1" applyFont="1" applyFill="1" applyBorder="1" applyAlignment="1" applyProtection="1">
      <alignment horizontal="center" vertical="center" wrapText="1"/>
      <protection locked="0"/>
    </xf>
    <xf numFmtId="0" fontId="20" fillId="0" borderId="5" xfId="1" applyFont="1" applyBorder="1" applyAlignment="1">
      <alignment vertical="center"/>
    </xf>
    <xf numFmtId="0" fontId="21" fillId="6" borderId="62" xfId="1" applyFont="1" applyFill="1" applyBorder="1" applyAlignment="1" applyProtection="1">
      <alignment horizontal="left" vertical="center" wrapText="1"/>
      <protection locked="0"/>
    </xf>
    <xf numFmtId="0" fontId="24" fillId="0" borderId="4" xfId="1" applyFont="1" applyBorder="1" applyAlignment="1">
      <alignment horizontal="left" vertical="center" wrapText="1"/>
    </xf>
    <xf numFmtId="0" fontId="24" fillId="0" borderId="5" xfId="1" applyFont="1" applyBorder="1" applyAlignment="1">
      <alignment vertical="center"/>
    </xf>
    <xf numFmtId="0" fontId="21" fillId="0" borderId="0" xfId="1" applyFont="1" applyFill="1" applyAlignment="1" applyProtection="1">
      <alignment horizontal="left" vertical="center" wrapText="1"/>
      <protection locked="0"/>
    </xf>
    <xf numFmtId="0" fontId="19" fillId="0" borderId="0" xfId="1" applyFont="1" applyFill="1" applyAlignment="1">
      <alignment vertical="center"/>
    </xf>
    <xf numFmtId="0" fontId="25" fillId="0" borderId="0" xfId="1" applyFont="1" applyFill="1" applyAlignment="1" applyProtection="1">
      <alignment horizontal="left" vertical="center" wrapText="1"/>
      <protection locked="0"/>
    </xf>
    <xf numFmtId="0" fontId="12" fillId="0" borderId="60" xfId="0" applyFont="1" applyBorder="1" applyAlignment="1">
      <alignment vertical="center" wrapText="1"/>
    </xf>
    <xf numFmtId="0" fontId="11" fillId="7" borderId="57" xfId="0" applyFont="1" applyFill="1" applyBorder="1" applyAlignment="1">
      <alignment horizontal="right" vertical="center" wrapText="1"/>
    </xf>
    <xf numFmtId="0" fontId="11" fillId="0" borderId="58" xfId="0" applyFont="1" applyBorder="1" applyAlignment="1">
      <alignment horizontal="right" vertical="center" wrapText="1"/>
    </xf>
    <xf numFmtId="0" fontId="11" fillId="7" borderId="57" xfId="0" applyFont="1" applyFill="1" applyBorder="1" applyAlignment="1" applyProtection="1">
      <alignment vertical="center" wrapText="1"/>
      <protection locked="0"/>
    </xf>
    <xf numFmtId="0" fontId="11" fillId="0" borderId="58" xfId="0" applyFont="1" applyBorder="1" applyAlignment="1" applyProtection="1">
      <alignment vertical="center" wrapText="1"/>
      <protection locked="0"/>
    </xf>
    <xf numFmtId="0" fontId="6" fillId="0" borderId="49" xfId="0" applyFont="1" applyBorder="1" applyAlignment="1">
      <alignment vertical="center" wrapText="1"/>
    </xf>
    <xf numFmtId="0" fontId="6" fillId="0" borderId="53" xfId="0" applyFont="1" applyBorder="1" applyAlignment="1">
      <alignment vertical="center" wrapText="1"/>
    </xf>
    <xf numFmtId="0" fontId="6" fillId="0" borderId="54" xfId="0" applyFont="1" applyBorder="1" applyAlignment="1">
      <alignment vertical="center" wrapText="1"/>
    </xf>
    <xf numFmtId="0" fontId="6" fillId="0" borderId="50" xfId="0" applyFont="1" applyBorder="1" applyAlignment="1">
      <alignment vertical="center" wrapText="1"/>
    </xf>
    <xf numFmtId="0" fontId="11" fillId="7" borderId="57" xfId="0" applyFont="1" applyFill="1" applyBorder="1" applyAlignment="1">
      <alignment vertical="center" wrapText="1"/>
    </xf>
    <xf numFmtId="0" fontId="11" fillId="0" borderId="58" xfId="0" applyFont="1" applyBorder="1" applyAlignment="1">
      <alignment vertical="center" wrapText="1"/>
    </xf>
    <xf numFmtId="0" fontId="3" fillId="0" borderId="2" xfId="1" applyFont="1" applyBorder="1" applyAlignment="1">
      <alignment horizontal="left" vertical="center" wrapText="1"/>
    </xf>
    <xf numFmtId="0" fontId="3" fillId="0" borderId="3" xfId="1" applyFont="1" applyBorder="1" applyAlignment="1">
      <alignment horizontal="left" vertical="center" wrapText="1"/>
    </xf>
    <xf numFmtId="0" fontId="6" fillId="0" borderId="9" xfId="1" applyFont="1" applyBorder="1" applyAlignment="1" applyProtection="1">
      <alignment horizontal="left" vertical="center" wrapText="1"/>
      <protection locked="0"/>
    </xf>
    <xf numFmtId="0" fontId="6" fillId="0" borderId="10" xfId="1" applyFont="1" applyBorder="1" applyAlignment="1" applyProtection="1">
      <alignment horizontal="left" vertical="center" wrapText="1"/>
      <protection locked="0"/>
    </xf>
    <xf numFmtId="0" fontId="1" fillId="0" borderId="11" xfId="1" applyBorder="1" applyAlignment="1">
      <alignment horizontal="left" vertical="center" wrapText="1"/>
    </xf>
    <xf numFmtId="0" fontId="19" fillId="0" borderId="44" xfId="1" applyFont="1" applyBorder="1" applyAlignment="1">
      <alignment horizontal="left" vertical="center" wrapText="1"/>
    </xf>
    <xf numFmtId="0" fontId="19" fillId="0" borderId="46" xfId="1" applyFont="1" applyBorder="1" applyAlignment="1">
      <alignment horizontal="left" vertical="center" wrapText="1"/>
    </xf>
    <xf numFmtId="0" fontId="1" fillId="0" borderId="46" xfId="1" applyBorder="1" applyAlignment="1">
      <alignment vertical="center"/>
    </xf>
    <xf numFmtId="0" fontId="6" fillId="0" borderId="8" xfId="1" applyFont="1" applyBorder="1" applyAlignment="1" applyProtection="1">
      <alignment horizontal="left" vertical="center" wrapText="1"/>
      <protection locked="0"/>
    </xf>
    <xf numFmtId="0" fontId="6" fillId="0" borderId="18" xfId="1" applyFont="1" applyBorder="1" applyAlignment="1" applyProtection="1">
      <alignment horizontal="left" vertical="center" wrapText="1"/>
      <protection locked="0"/>
    </xf>
    <xf numFmtId="0" fontId="1" fillId="0" borderId="19" xfId="1" applyBorder="1" applyAlignment="1">
      <alignment horizontal="left" vertical="center" wrapText="1"/>
    </xf>
    <xf numFmtId="0" fontId="6" fillId="0" borderId="28"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1" fillId="0" borderId="30" xfId="1" applyBorder="1" applyAlignment="1">
      <alignment horizontal="left" vertical="center" wrapText="1"/>
    </xf>
    <xf numFmtId="0" fontId="11" fillId="0" borderId="1" xfId="1" applyFont="1" applyBorder="1" applyAlignment="1">
      <alignment vertical="center" wrapText="1"/>
    </xf>
    <xf numFmtId="0" fontId="1" fillId="0" borderId="2" xfId="1" applyBorder="1" applyAlignment="1">
      <alignment vertical="center" wrapText="1"/>
    </xf>
    <xf numFmtId="0" fontId="1" fillId="0" borderId="3" xfId="1" applyBorder="1" applyAlignment="1">
      <alignment vertical="center" wrapText="1"/>
    </xf>
    <xf numFmtId="0" fontId="15" fillId="5" borderId="2" xfId="1" applyFont="1" applyFill="1" applyBorder="1" applyAlignment="1">
      <alignment horizontal="left" vertical="center" wrapText="1"/>
    </xf>
    <xf numFmtId="0" fontId="15" fillId="5" borderId="3" xfId="1" applyFont="1" applyFill="1" applyBorder="1" applyAlignment="1">
      <alignment horizontal="left" vertical="center" wrapText="1"/>
    </xf>
    <xf numFmtId="0" fontId="6" fillId="0" borderId="7" xfId="1" applyFont="1" applyBorder="1" applyAlignment="1">
      <alignment horizontal="left" vertical="center" wrapText="1"/>
    </xf>
    <xf numFmtId="0" fontId="1" fillId="0" borderId="17" xfId="1" applyBorder="1" applyAlignment="1">
      <alignment horizontal="left" vertical="center" wrapText="1"/>
    </xf>
    <xf numFmtId="0" fontId="1" fillId="0" borderId="26" xfId="1" applyBorder="1" applyAlignment="1">
      <alignment horizontal="left" vertical="center" wrapText="1"/>
    </xf>
    <xf numFmtId="0" fontId="19" fillId="0" borderId="0" xfId="1" applyFont="1" applyBorder="1" applyAlignment="1">
      <alignment horizontal="left" vertical="center" wrapText="1"/>
    </xf>
    <xf numFmtId="0" fontId="4" fillId="0" borderId="4" xfId="1" applyFont="1" applyBorder="1" applyAlignment="1" applyProtection="1">
      <alignment horizontal="center" vertical="center" wrapText="1"/>
      <protection locked="0"/>
    </xf>
    <xf numFmtId="0" fontId="7" fillId="0" borderId="12" xfId="1" applyFont="1" applyBorder="1" applyAlignment="1">
      <alignment vertical="center" wrapText="1"/>
    </xf>
    <xf numFmtId="0" fontId="7" fillId="0" borderId="20" xfId="1" applyFont="1" applyBorder="1" applyAlignment="1">
      <alignment vertical="center" wrapText="1"/>
    </xf>
    <xf numFmtId="0" fontId="5" fillId="0" borderId="5"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21" xfId="1" applyFont="1" applyBorder="1" applyAlignment="1">
      <alignment horizontal="center" vertical="center" wrapText="1"/>
    </xf>
    <xf numFmtId="0" fontId="4" fillId="0" borderId="5" xfId="1" applyFont="1" applyBorder="1" applyAlignment="1" applyProtection="1">
      <alignment horizontal="center" vertical="center" wrapText="1"/>
      <protection locked="0"/>
    </xf>
    <xf numFmtId="0" fontId="7" fillId="0" borderId="13" xfId="1" applyFont="1" applyBorder="1" applyAlignment="1">
      <alignment horizontal="center" vertical="center" wrapText="1"/>
    </xf>
    <xf numFmtId="0" fontId="7" fillId="0" borderId="21" xfId="1" applyFont="1" applyBorder="1" applyAlignment="1">
      <alignment horizontal="center" vertical="center" wrapText="1"/>
    </xf>
    <xf numFmtId="0" fontId="4" fillId="0" borderId="5" xfId="1" applyFont="1" applyBorder="1" applyAlignment="1" applyProtection="1">
      <alignment horizontal="left" vertical="center" wrapText="1"/>
      <protection locked="0"/>
    </xf>
    <xf numFmtId="0" fontId="7" fillId="0" borderId="14" xfId="1" applyFont="1" applyBorder="1" applyAlignment="1">
      <alignment horizontal="left" vertical="center" wrapText="1"/>
    </xf>
    <xf numFmtId="0" fontId="7" fillId="0" borderId="22" xfId="1" applyFont="1" applyBorder="1" applyAlignment="1">
      <alignment horizontal="left" vertical="center" wrapText="1"/>
    </xf>
    <xf numFmtId="0" fontId="8" fillId="2" borderId="15" xfId="1" applyFont="1" applyFill="1" applyBorder="1" applyAlignment="1" applyProtection="1">
      <alignment horizontal="center" vertical="center" wrapText="1"/>
      <protection locked="0"/>
    </xf>
    <xf numFmtId="0" fontId="2" fillId="2" borderId="23" xfId="1" applyFont="1" applyFill="1" applyBorder="1" applyAlignment="1">
      <alignment horizontal="center" vertical="center" wrapText="1"/>
    </xf>
    <xf numFmtId="0" fontId="19" fillId="0" borderId="4" xfId="1" applyFont="1" applyBorder="1" applyAlignment="1">
      <alignment horizontal="left" vertical="center" wrapText="1"/>
    </xf>
    <xf numFmtId="0" fontId="19" fillId="0" borderId="2" xfId="1" applyFont="1" applyBorder="1" applyAlignment="1">
      <alignment horizontal="left" vertical="center" wrapText="1"/>
    </xf>
  </cellXfs>
  <cellStyles count="3">
    <cellStyle name="Enllaç"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0</xdr:row>
      <xdr:rowOff>9525</xdr:rowOff>
    </xdr:from>
    <xdr:to>
      <xdr:col>5</xdr:col>
      <xdr:colOff>161925</xdr:colOff>
      <xdr:row>1</xdr:row>
      <xdr:rowOff>123825</xdr:rowOff>
    </xdr:to>
    <xdr:pic>
      <xdr:nvPicPr>
        <xdr:cNvPr id="2" name="Imatge 1">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9525"/>
          <a:ext cx="1924050" cy="260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20</xdr:row>
      <xdr:rowOff>0</xdr:rowOff>
    </xdr:from>
    <xdr:to>
      <xdr:col>6</xdr:col>
      <xdr:colOff>909510</xdr:colOff>
      <xdr:row>23</xdr:row>
      <xdr:rowOff>107027</xdr:rowOff>
    </xdr:to>
    <xdr:pic>
      <xdr:nvPicPr>
        <xdr:cNvPr id="3" name="Imagen 24" descr="Y:\HOME\DTE\ACTUACIONS DTE\80‐BCN ciutat\2‐Hospitalaria\Hospital Universitari Vall d'Hebron\2023_24_FIV-OFTALMO\Concursos\logos feder.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606800"/>
          <a:ext cx="5157660" cy="5451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nnex%20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 B"/>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Y19"/>
  <sheetViews>
    <sheetView tabSelected="1" topLeftCell="D1" workbookViewId="0">
      <selection activeCell="D4" sqref="D4:D6"/>
    </sheetView>
  </sheetViews>
  <sheetFormatPr defaultColWidth="9.140625" defaultRowHeight="12" x14ac:dyDescent="0.25"/>
  <cols>
    <col min="1" max="3" width="6.28515625" style="98" hidden="1" customWidth="1"/>
    <col min="4" max="4" width="12.85546875" style="99" customWidth="1"/>
    <col min="5" max="5" width="12.5703125" style="99" customWidth="1"/>
    <col min="6" max="6" width="42" style="99" customWidth="1"/>
    <col min="7" max="7" width="15" style="98" customWidth="1"/>
    <col min="8" max="8" width="62.5703125" style="100" customWidth="1"/>
    <col min="9" max="25" width="0" style="98" hidden="1" customWidth="1"/>
    <col min="26" max="237" width="9.140625" style="98"/>
    <col min="238" max="240" width="0" style="98" hidden="1" customWidth="1"/>
    <col min="241" max="241" width="12.140625" style="98" customWidth="1"/>
    <col min="242" max="242" width="12.5703125" style="98" customWidth="1"/>
    <col min="243" max="243" width="42" style="98" customWidth="1"/>
    <col min="244" max="244" width="15" style="98" customWidth="1"/>
    <col min="245" max="245" width="0" style="98" hidden="1" customWidth="1"/>
    <col min="246" max="246" width="62.5703125" style="98" customWidth="1"/>
    <col min="247" max="263" width="0" style="98" hidden="1" customWidth="1"/>
    <col min="264" max="493" width="9.140625" style="98"/>
    <col min="494" max="496" width="0" style="98" hidden="1" customWidth="1"/>
    <col min="497" max="497" width="12.140625" style="98" customWidth="1"/>
    <col min="498" max="498" width="12.5703125" style="98" customWidth="1"/>
    <col min="499" max="499" width="42" style="98" customWidth="1"/>
    <col min="500" max="500" width="15" style="98" customWidth="1"/>
    <col min="501" max="501" width="0" style="98" hidden="1" customWidth="1"/>
    <col min="502" max="502" width="62.5703125" style="98" customWidth="1"/>
    <col min="503" max="519" width="0" style="98" hidden="1" customWidth="1"/>
    <col min="520" max="749" width="9.140625" style="98"/>
    <col min="750" max="752" width="0" style="98" hidden="1" customWidth="1"/>
    <col min="753" max="753" width="12.140625" style="98" customWidth="1"/>
    <col min="754" max="754" width="12.5703125" style="98" customWidth="1"/>
    <col min="755" max="755" width="42" style="98" customWidth="1"/>
    <col min="756" max="756" width="15" style="98" customWidth="1"/>
    <col min="757" max="757" width="0" style="98" hidden="1" customWidth="1"/>
    <col min="758" max="758" width="62.5703125" style="98" customWidth="1"/>
    <col min="759" max="775" width="0" style="98" hidden="1" customWidth="1"/>
    <col min="776" max="1005" width="9.140625" style="98"/>
    <col min="1006" max="1008" width="0" style="98" hidden="1" customWidth="1"/>
    <col min="1009" max="1009" width="12.140625" style="98" customWidth="1"/>
    <col min="1010" max="1010" width="12.5703125" style="98" customWidth="1"/>
    <col min="1011" max="1011" width="42" style="98" customWidth="1"/>
    <col min="1012" max="1012" width="15" style="98" customWidth="1"/>
    <col min="1013" max="1013" width="0" style="98" hidden="1" customWidth="1"/>
    <col min="1014" max="1014" width="62.5703125" style="98" customWidth="1"/>
    <col min="1015" max="1031" width="0" style="98" hidden="1" customWidth="1"/>
    <col min="1032" max="1261" width="9.140625" style="98"/>
    <col min="1262" max="1264" width="0" style="98" hidden="1" customWidth="1"/>
    <col min="1265" max="1265" width="12.140625" style="98" customWidth="1"/>
    <col min="1266" max="1266" width="12.5703125" style="98" customWidth="1"/>
    <col min="1267" max="1267" width="42" style="98" customWidth="1"/>
    <col min="1268" max="1268" width="15" style="98" customWidth="1"/>
    <col min="1269" max="1269" width="0" style="98" hidden="1" customWidth="1"/>
    <col min="1270" max="1270" width="62.5703125" style="98" customWidth="1"/>
    <col min="1271" max="1287" width="0" style="98" hidden="1" customWidth="1"/>
    <col min="1288" max="1517" width="9.140625" style="98"/>
    <col min="1518" max="1520" width="0" style="98" hidden="1" customWidth="1"/>
    <col min="1521" max="1521" width="12.140625" style="98" customWidth="1"/>
    <col min="1522" max="1522" width="12.5703125" style="98" customWidth="1"/>
    <col min="1523" max="1523" width="42" style="98" customWidth="1"/>
    <col min="1524" max="1524" width="15" style="98" customWidth="1"/>
    <col min="1525" max="1525" width="0" style="98" hidden="1" customWidth="1"/>
    <col min="1526" max="1526" width="62.5703125" style="98" customWidth="1"/>
    <col min="1527" max="1543" width="0" style="98" hidden="1" customWidth="1"/>
    <col min="1544" max="1773" width="9.140625" style="98"/>
    <col min="1774" max="1776" width="0" style="98" hidden="1" customWidth="1"/>
    <col min="1777" max="1777" width="12.140625" style="98" customWidth="1"/>
    <col min="1778" max="1778" width="12.5703125" style="98" customWidth="1"/>
    <col min="1779" max="1779" width="42" style="98" customWidth="1"/>
    <col min="1780" max="1780" width="15" style="98" customWidth="1"/>
    <col min="1781" max="1781" width="0" style="98" hidden="1" customWidth="1"/>
    <col min="1782" max="1782" width="62.5703125" style="98" customWidth="1"/>
    <col min="1783" max="1799" width="0" style="98" hidden="1" customWidth="1"/>
    <col min="1800" max="2029" width="9.140625" style="98"/>
    <col min="2030" max="2032" width="0" style="98" hidden="1" customWidth="1"/>
    <col min="2033" max="2033" width="12.140625" style="98" customWidth="1"/>
    <col min="2034" max="2034" width="12.5703125" style="98" customWidth="1"/>
    <col min="2035" max="2035" width="42" style="98" customWidth="1"/>
    <col min="2036" max="2036" width="15" style="98" customWidth="1"/>
    <col min="2037" max="2037" width="0" style="98" hidden="1" customWidth="1"/>
    <col min="2038" max="2038" width="62.5703125" style="98" customWidth="1"/>
    <col min="2039" max="2055" width="0" style="98" hidden="1" customWidth="1"/>
    <col min="2056" max="2285" width="9.140625" style="98"/>
    <col min="2286" max="2288" width="0" style="98" hidden="1" customWidth="1"/>
    <col min="2289" max="2289" width="12.140625" style="98" customWidth="1"/>
    <col min="2290" max="2290" width="12.5703125" style="98" customWidth="1"/>
    <col min="2291" max="2291" width="42" style="98" customWidth="1"/>
    <col min="2292" max="2292" width="15" style="98" customWidth="1"/>
    <col min="2293" max="2293" width="0" style="98" hidden="1" customWidth="1"/>
    <col min="2294" max="2294" width="62.5703125" style="98" customWidth="1"/>
    <col min="2295" max="2311" width="0" style="98" hidden="1" customWidth="1"/>
    <col min="2312" max="2541" width="9.140625" style="98"/>
    <col min="2542" max="2544" width="0" style="98" hidden="1" customWidth="1"/>
    <col min="2545" max="2545" width="12.140625" style="98" customWidth="1"/>
    <col min="2546" max="2546" width="12.5703125" style="98" customWidth="1"/>
    <col min="2547" max="2547" width="42" style="98" customWidth="1"/>
    <col min="2548" max="2548" width="15" style="98" customWidth="1"/>
    <col min="2549" max="2549" width="0" style="98" hidden="1" customWidth="1"/>
    <col min="2550" max="2550" width="62.5703125" style="98" customWidth="1"/>
    <col min="2551" max="2567" width="0" style="98" hidden="1" customWidth="1"/>
    <col min="2568" max="2797" width="9.140625" style="98"/>
    <col min="2798" max="2800" width="0" style="98" hidden="1" customWidth="1"/>
    <col min="2801" max="2801" width="12.140625" style="98" customWidth="1"/>
    <col min="2802" max="2802" width="12.5703125" style="98" customWidth="1"/>
    <col min="2803" max="2803" width="42" style="98" customWidth="1"/>
    <col min="2804" max="2804" width="15" style="98" customWidth="1"/>
    <col min="2805" max="2805" width="0" style="98" hidden="1" customWidth="1"/>
    <col min="2806" max="2806" width="62.5703125" style="98" customWidth="1"/>
    <col min="2807" max="2823" width="0" style="98" hidden="1" customWidth="1"/>
    <col min="2824" max="3053" width="9.140625" style="98"/>
    <col min="3054" max="3056" width="0" style="98" hidden="1" customWidth="1"/>
    <col min="3057" max="3057" width="12.140625" style="98" customWidth="1"/>
    <col min="3058" max="3058" width="12.5703125" style="98" customWidth="1"/>
    <col min="3059" max="3059" width="42" style="98" customWidth="1"/>
    <col min="3060" max="3060" width="15" style="98" customWidth="1"/>
    <col min="3061" max="3061" width="0" style="98" hidden="1" customWidth="1"/>
    <col min="3062" max="3062" width="62.5703125" style="98" customWidth="1"/>
    <col min="3063" max="3079" width="0" style="98" hidden="1" customWidth="1"/>
    <col min="3080" max="3309" width="9.140625" style="98"/>
    <col min="3310" max="3312" width="0" style="98" hidden="1" customWidth="1"/>
    <col min="3313" max="3313" width="12.140625" style="98" customWidth="1"/>
    <col min="3314" max="3314" width="12.5703125" style="98" customWidth="1"/>
    <col min="3315" max="3315" width="42" style="98" customWidth="1"/>
    <col min="3316" max="3316" width="15" style="98" customWidth="1"/>
    <col min="3317" max="3317" width="0" style="98" hidden="1" customWidth="1"/>
    <col min="3318" max="3318" width="62.5703125" style="98" customWidth="1"/>
    <col min="3319" max="3335" width="0" style="98" hidden="1" customWidth="1"/>
    <col min="3336" max="3565" width="9.140625" style="98"/>
    <col min="3566" max="3568" width="0" style="98" hidden="1" customWidth="1"/>
    <col min="3569" max="3569" width="12.140625" style="98" customWidth="1"/>
    <col min="3570" max="3570" width="12.5703125" style="98" customWidth="1"/>
    <col min="3571" max="3571" width="42" style="98" customWidth="1"/>
    <col min="3572" max="3572" width="15" style="98" customWidth="1"/>
    <col min="3573" max="3573" width="0" style="98" hidden="1" customWidth="1"/>
    <col min="3574" max="3574" width="62.5703125" style="98" customWidth="1"/>
    <col min="3575" max="3591" width="0" style="98" hidden="1" customWidth="1"/>
    <col min="3592" max="3821" width="9.140625" style="98"/>
    <col min="3822" max="3824" width="0" style="98" hidden="1" customWidth="1"/>
    <col min="3825" max="3825" width="12.140625" style="98" customWidth="1"/>
    <col min="3826" max="3826" width="12.5703125" style="98" customWidth="1"/>
    <col min="3827" max="3827" width="42" style="98" customWidth="1"/>
    <col min="3828" max="3828" width="15" style="98" customWidth="1"/>
    <col min="3829" max="3829" width="0" style="98" hidden="1" customWidth="1"/>
    <col min="3830" max="3830" width="62.5703125" style="98" customWidth="1"/>
    <col min="3831" max="3847" width="0" style="98" hidden="1" customWidth="1"/>
    <col min="3848" max="4077" width="9.140625" style="98"/>
    <col min="4078" max="4080" width="0" style="98" hidden="1" customWidth="1"/>
    <col min="4081" max="4081" width="12.140625" style="98" customWidth="1"/>
    <col min="4082" max="4082" width="12.5703125" style="98" customWidth="1"/>
    <col min="4083" max="4083" width="42" style="98" customWidth="1"/>
    <col min="4084" max="4084" width="15" style="98" customWidth="1"/>
    <col min="4085" max="4085" width="0" style="98" hidden="1" customWidth="1"/>
    <col min="4086" max="4086" width="62.5703125" style="98" customWidth="1"/>
    <col min="4087" max="4103" width="0" style="98" hidden="1" customWidth="1"/>
    <col min="4104" max="4333" width="9.140625" style="98"/>
    <col min="4334" max="4336" width="0" style="98" hidden="1" customWidth="1"/>
    <col min="4337" max="4337" width="12.140625" style="98" customWidth="1"/>
    <col min="4338" max="4338" width="12.5703125" style="98" customWidth="1"/>
    <col min="4339" max="4339" width="42" style="98" customWidth="1"/>
    <col min="4340" max="4340" width="15" style="98" customWidth="1"/>
    <col min="4341" max="4341" width="0" style="98" hidden="1" customWidth="1"/>
    <col min="4342" max="4342" width="62.5703125" style="98" customWidth="1"/>
    <col min="4343" max="4359" width="0" style="98" hidden="1" customWidth="1"/>
    <col min="4360" max="4589" width="9.140625" style="98"/>
    <col min="4590" max="4592" width="0" style="98" hidden="1" customWidth="1"/>
    <col min="4593" max="4593" width="12.140625" style="98" customWidth="1"/>
    <col min="4594" max="4594" width="12.5703125" style="98" customWidth="1"/>
    <col min="4595" max="4595" width="42" style="98" customWidth="1"/>
    <col min="4596" max="4596" width="15" style="98" customWidth="1"/>
    <col min="4597" max="4597" width="0" style="98" hidden="1" customWidth="1"/>
    <col min="4598" max="4598" width="62.5703125" style="98" customWidth="1"/>
    <col min="4599" max="4615" width="0" style="98" hidden="1" customWidth="1"/>
    <col min="4616" max="4845" width="9.140625" style="98"/>
    <col min="4846" max="4848" width="0" style="98" hidden="1" customWidth="1"/>
    <col min="4849" max="4849" width="12.140625" style="98" customWidth="1"/>
    <col min="4850" max="4850" width="12.5703125" style="98" customWidth="1"/>
    <col min="4851" max="4851" width="42" style="98" customWidth="1"/>
    <col min="4852" max="4852" width="15" style="98" customWidth="1"/>
    <col min="4853" max="4853" width="0" style="98" hidden="1" customWidth="1"/>
    <col min="4854" max="4854" width="62.5703125" style="98" customWidth="1"/>
    <col min="4855" max="4871" width="0" style="98" hidden="1" customWidth="1"/>
    <col min="4872" max="5101" width="9.140625" style="98"/>
    <col min="5102" max="5104" width="0" style="98" hidden="1" customWidth="1"/>
    <col min="5105" max="5105" width="12.140625" style="98" customWidth="1"/>
    <col min="5106" max="5106" width="12.5703125" style="98" customWidth="1"/>
    <col min="5107" max="5107" width="42" style="98" customWidth="1"/>
    <col min="5108" max="5108" width="15" style="98" customWidth="1"/>
    <col min="5109" max="5109" width="0" style="98" hidden="1" customWidth="1"/>
    <col min="5110" max="5110" width="62.5703125" style="98" customWidth="1"/>
    <col min="5111" max="5127" width="0" style="98" hidden="1" customWidth="1"/>
    <col min="5128" max="5357" width="9.140625" style="98"/>
    <col min="5358" max="5360" width="0" style="98" hidden="1" customWidth="1"/>
    <col min="5361" max="5361" width="12.140625" style="98" customWidth="1"/>
    <col min="5362" max="5362" width="12.5703125" style="98" customWidth="1"/>
    <col min="5363" max="5363" width="42" style="98" customWidth="1"/>
    <col min="5364" max="5364" width="15" style="98" customWidth="1"/>
    <col min="5365" max="5365" width="0" style="98" hidden="1" customWidth="1"/>
    <col min="5366" max="5366" width="62.5703125" style="98" customWidth="1"/>
    <col min="5367" max="5383" width="0" style="98" hidden="1" customWidth="1"/>
    <col min="5384" max="5613" width="9.140625" style="98"/>
    <col min="5614" max="5616" width="0" style="98" hidden="1" customWidth="1"/>
    <col min="5617" max="5617" width="12.140625" style="98" customWidth="1"/>
    <col min="5618" max="5618" width="12.5703125" style="98" customWidth="1"/>
    <col min="5619" max="5619" width="42" style="98" customWidth="1"/>
    <col min="5620" max="5620" width="15" style="98" customWidth="1"/>
    <col min="5621" max="5621" width="0" style="98" hidden="1" customWidth="1"/>
    <col min="5622" max="5622" width="62.5703125" style="98" customWidth="1"/>
    <col min="5623" max="5639" width="0" style="98" hidden="1" customWidth="1"/>
    <col min="5640" max="5869" width="9.140625" style="98"/>
    <col min="5870" max="5872" width="0" style="98" hidden="1" customWidth="1"/>
    <col min="5873" max="5873" width="12.140625" style="98" customWidth="1"/>
    <col min="5874" max="5874" width="12.5703125" style="98" customWidth="1"/>
    <col min="5875" max="5875" width="42" style="98" customWidth="1"/>
    <col min="5876" max="5876" width="15" style="98" customWidth="1"/>
    <col min="5877" max="5877" width="0" style="98" hidden="1" customWidth="1"/>
    <col min="5878" max="5878" width="62.5703125" style="98" customWidth="1"/>
    <col min="5879" max="5895" width="0" style="98" hidden="1" customWidth="1"/>
    <col min="5896" max="6125" width="9.140625" style="98"/>
    <col min="6126" max="6128" width="0" style="98" hidden="1" customWidth="1"/>
    <col min="6129" max="6129" width="12.140625" style="98" customWidth="1"/>
    <col min="6130" max="6130" width="12.5703125" style="98" customWidth="1"/>
    <col min="6131" max="6131" width="42" style="98" customWidth="1"/>
    <col min="6132" max="6132" width="15" style="98" customWidth="1"/>
    <col min="6133" max="6133" width="0" style="98" hidden="1" customWidth="1"/>
    <col min="6134" max="6134" width="62.5703125" style="98" customWidth="1"/>
    <col min="6135" max="6151" width="0" style="98" hidden="1" customWidth="1"/>
    <col min="6152" max="6381" width="9.140625" style="98"/>
    <col min="6382" max="6384" width="0" style="98" hidden="1" customWidth="1"/>
    <col min="6385" max="6385" width="12.140625" style="98" customWidth="1"/>
    <col min="6386" max="6386" width="12.5703125" style="98" customWidth="1"/>
    <col min="6387" max="6387" width="42" style="98" customWidth="1"/>
    <col min="6388" max="6388" width="15" style="98" customWidth="1"/>
    <col min="6389" max="6389" width="0" style="98" hidden="1" customWidth="1"/>
    <col min="6390" max="6390" width="62.5703125" style="98" customWidth="1"/>
    <col min="6391" max="6407" width="0" style="98" hidden="1" customWidth="1"/>
    <col min="6408" max="6637" width="9.140625" style="98"/>
    <col min="6638" max="6640" width="0" style="98" hidden="1" customWidth="1"/>
    <col min="6641" max="6641" width="12.140625" style="98" customWidth="1"/>
    <col min="6642" max="6642" width="12.5703125" style="98" customWidth="1"/>
    <col min="6643" max="6643" width="42" style="98" customWidth="1"/>
    <col min="6644" max="6644" width="15" style="98" customWidth="1"/>
    <col min="6645" max="6645" width="0" style="98" hidden="1" customWidth="1"/>
    <col min="6646" max="6646" width="62.5703125" style="98" customWidth="1"/>
    <col min="6647" max="6663" width="0" style="98" hidden="1" customWidth="1"/>
    <col min="6664" max="6893" width="9.140625" style="98"/>
    <col min="6894" max="6896" width="0" style="98" hidden="1" customWidth="1"/>
    <col min="6897" max="6897" width="12.140625" style="98" customWidth="1"/>
    <col min="6898" max="6898" width="12.5703125" style="98" customWidth="1"/>
    <col min="6899" max="6899" width="42" style="98" customWidth="1"/>
    <col min="6900" max="6900" width="15" style="98" customWidth="1"/>
    <col min="6901" max="6901" width="0" style="98" hidden="1" customWidth="1"/>
    <col min="6902" max="6902" width="62.5703125" style="98" customWidth="1"/>
    <col min="6903" max="6919" width="0" style="98" hidden="1" customWidth="1"/>
    <col min="6920" max="7149" width="9.140625" style="98"/>
    <col min="7150" max="7152" width="0" style="98" hidden="1" customWidth="1"/>
    <col min="7153" max="7153" width="12.140625" style="98" customWidth="1"/>
    <col min="7154" max="7154" width="12.5703125" style="98" customWidth="1"/>
    <col min="7155" max="7155" width="42" style="98" customWidth="1"/>
    <col min="7156" max="7156" width="15" style="98" customWidth="1"/>
    <col min="7157" max="7157" width="0" style="98" hidden="1" customWidth="1"/>
    <col min="7158" max="7158" width="62.5703125" style="98" customWidth="1"/>
    <col min="7159" max="7175" width="0" style="98" hidden="1" customWidth="1"/>
    <col min="7176" max="7405" width="9.140625" style="98"/>
    <col min="7406" max="7408" width="0" style="98" hidden="1" customWidth="1"/>
    <col min="7409" max="7409" width="12.140625" style="98" customWidth="1"/>
    <col min="7410" max="7410" width="12.5703125" style="98" customWidth="1"/>
    <col min="7411" max="7411" width="42" style="98" customWidth="1"/>
    <col min="7412" max="7412" width="15" style="98" customWidth="1"/>
    <col min="7413" max="7413" width="0" style="98" hidden="1" customWidth="1"/>
    <col min="7414" max="7414" width="62.5703125" style="98" customWidth="1"/>
    <col min="7415" max="7431" width="0" style="98" hidden="1" customWidth="1"/>
    <col min="7432" max="7661" width="9.140625" style="98"/>
    <col min="7662" max="7664" width="0" style="98" hidden="1" customWidth="1"/>
    <col min="7665" max="7665" width="12.140625" style="98" customWidth="1"/>
    <col min="7666" max="7666" width="12.5703125" style="98" customWidth="1"/>
    <col min="7667" max="7667" width="42" style="98" customWidth="1"/>
    <col min="7668" max="7668" width="15" style="98" customWidth="1"/>
    <col min="7669" max="7669" width="0" style="98" hidden="1" customWidth="1"/>
    <col min="7670" max="7670" width="62.5703125" style="98" customWidth="1"/>
    <col min="7671" max="7687" width="0" style="98" hidden="1" customWidth="1"/>
    <col min="7688" max="7917" width="9.140625" style="98"/>
    <col min="7918" max="7920" width="0" style="98" hidden="1" customWidth="1"/>
    <col min="7921" max="7921" width="12.140625" style="98" customWidth="1"/>
    <col min="7922" max="7922" width="12.5703125" style="98" customWidth="1"/>
    <col min="7923" max="7923" width="42" style="98" customWidth="1"/>
    <col min="7924" max="7924" width="15" style="98" customWidth="1"/>
    <col min="7925" max="7925" width="0" style="98" hidden="1" customWidth="1"/>
    <col min="7926" max="7926" width="62.5703125" style="98" customWidth="1"/>
    <col min="7927" max="7943" width="0" style="98" hidden="1" customWidth="1"/>
    <col min="7944" max="8173" width="9.140625" style="98"/>
    <col min="8174" max="8176" width="0" style="98" hidden="1" customWidth="1"/>
    <col min="8177" max="8177" width="12.140625" style="98" customWidth="1"/>
    <col min="8178" max="8178" width="12.5703125" style="98" customWidth="1"/>
    <col min="8179" max="8179" width="42" style="98" customWidth="1"/>
    <col min="8180" max="8180" width="15" style="98" customWidth="1"/>
    <col min="8181" max="8181" width="0" style="98" hidden="1" customWidth="1"/>
    <col min="8182" max="8182" width="62.5703125" style="98" customWidth="1"/>
    <col min="8183" max="8199" width="0" style="98" hidden="1" customWidth="1"/>
    <col min="8200" max="8429" width="9.140625" style="98"/>
    <col min="8430" max="8432" width="0" style="98" hidden="1" customWidth="1"/>
    <col min="8433" max="8433" width="12.140625" style="98" customWidth="1"/>
    <col min="8434" max="8434" width="12.5703125" style="98" customWidth="1"/>
    <col min="8435" max="8435" width="42" style="98" customWidth="1"/>
    <col min="8436" max="8436" width="15" style="98" customWidth="1"/>
    <col min="8437" max="8437" width="0" style="98" hidden="1" customWidth="1"/>
    <col min="8438" max="8438" width="62.5703125" style="98" customWidth="1"/>
    <col min="8439" max="8455" width="0" style="98" hidden="1" customWidth="1"/>
    <col min="8456" max="8685" width="9.140625" style="98"/>
    <col min="8686" max="8688" width="0" style="98" hidden="1" customWidth="1"/>
    <col min="8689" max="8689" width="12.140625" style="98" customWidth="1"/>
    <col min="8690" max="8690" width="12.5703125" style="98" customWidth="1"/>
    <col min="8691" max="8691" width="42" style="98" customWidth="1"/>
    <col min="8692" max="8692" width="15" style="98" customWidth="1"/>
    <col min="8693" max="8693" width="0" style="98" hidden="1" customWidth="1"/>
    <col min="8694" max="8694" width="62.5703125" style="98" customWidth="1"/>
    <col min="8695" max="8711" width="0" style="98" hidden="1" customWidth="1"/>
    <col min="8712" max="8941" width="9.140625" style="98"/>
    <col min="8942" max="8944" width="0" style="98" hidden="1" customWidth="1"/>
    <col min="8945" max="8945" width="12.140625" style="98" customWidth="1"/>
    <col min="8946" max="8946" width="12.5703125" style="98" customWidth="1"/>
    <col min="8947" max="8947" width="42" style="98" customWidth="1"/>
    <col min="8948" max="8948" width="15" style="98" customWidth="1"/>
    <col min="8949" max="8949" width="0" style="98" hidden="1" customWidth="1"/>
    <col min="8950" max="8950" width="62.5703125" style="98" customWidth="1"/>
    <col min="8951" max="8967" width="0" style="98" hidden="1" customWidth="1"/>
    <col min="8968" max="9197" width="9.140625" style="98"/>
    <col min="9198" max="9200" width="0" style="98" hidden="1" customWidth="1"/>
    <col min="9201" max="9201" width="12.140625" style="98" customWidth="1"/>
    <col min="9202" max="9202" width="12.5703125" style="98" customWidth="1"/>
    <col min="9203" max="9203" width="42" style="98" customWidth="1"/>
    <col min="9204" max="9204" width="15" style="98" customWidth="1"/>
    <col min="9205" max="9205" width="0" style="98" hidden="1" customWidth="1"/>
    <col min="9206" max="9206" width="62.5703125" style="98" customWidth="1"/>
    <col min="9207" max="9223" width="0" style="98" hidden="1" customWidth="1"/>
    <col min="9224" max="9453" width="9.140625" style="98"/>
    <col min="9454" max="9456" width="0" style="98" hidden="1" customWidth="1"/>
    <col min="9457" max="9457" width="12.140625" style="98" customWidth="1"/>
    <col min="9458" max="9458" width="12.5703125" style="98" customWidth="1"/>
    <col min="9459" max="9459" width="42" style="98" customWidth="1"/>
    <col min="9460" max="9460" width="15" style="98" customWidth="1"/>
    <col min="9461" max="9461" width="0" style="98" hidden="1" customWidth="1"/>
    <col min="9462" max="9462" width="62.5703125" style="98" customWidth="1"/>
    <col min="9463" max="9479" width="0" style="98" hidden="1" customWidth="1"/>
    <col min="9480" max="9709" width="9.140625" style="98"/>
    <col min="9710" max="9712" width="0" style="98" hidden="1" customWidth="1"/>
    <col min="9713" max="9713" width="12.140625" style="98" customWidth="1"/>
    <col min="9714" max="9714" width="12.5703125" style="98" customWidth="1"/>
    <col min="9715" max="9715" width="42" style="98" customWidth="1"/>
    <col min="9716" max="9716" width="15" style="98" customWidth="1"/>
    <col min="9717" max="9717" width="0" style="98" hidden="1" customWidth="1"/>
    <col min="9718" max="9718" width="62.5703125" style="98" customWidth="1"/>
    <col min="9719" max="9735" width="0" style="98" hidden="1" customWidth="1"/>
    <col min="9736" max="9965" width="9.140625" style="98"/>
    <col min="9966" max="9968" width="0" style="98" hidden="1" customWidth="1"/>
    <col min="9969" max="9969" width="12.140625" style="98" customWidth="1"/>
    <col min="9970" max="9970" width="12.5703125" style="98" customWidth="1"/>
    <col min="9971" max="9971" width="42" style="98" customWidth="1"/>
    <col min="9972" max="9972" width="15" style="98" customWidth="1"/>
    <col min="9973" max="9973" width="0" style="98" hidden="1" customWidth="1"/>
    <col min="9974" max="9974" width="62.5703125" style="98" customWidth="1"/>
    <col min="9975" max="9991" width="0" style="98" hidden="1" customWidth="1"/>
    <col min="9992" max="10221" width="9.140625" style="98"/>
    <col min="10222" max="10224" width="0" style="98" hidden="1" customWidth="1"/>
    <col min="10225" max="10225" width="12.140625" style="98" customWidth="1"/>
    <col min="10226" max="10226" width="12.5703125" style="98" customWidth="1"/>
    <col min="10227" max="10227" width="42" style="98" customWidth="1"/>
    <col min="10228" max="10228" width="15" style="98" customWidth="1"/>
    <col min="10229" max="10229" width="0" style="98" hidden="1" customWidth="1"/>
    <col min="10230" max="10230" width="62.5703125" style="98" customWidth="1"/>
    <col min="10231" max="10247" width="0" style="98" hidden="1" customWidth="1"/>
    <col min="10248" max="10477" width="9.140625" style="98"/>
    <col min="10478" max="10480" width="0" style="98" hidden="1" customWidth="1"/>
    <col min="10481" max="10481" width="12.140625" style="98" customWidth="1"/>
    <col min="10482" max="10482" width="12.5703125" style="98" customWidth="1"/>
    <col min="10483" max="10483" width="42" style="98" customWidth="1"/>
    <col min="10484" max="10484" width="15" style="98" customWidth="1"/>
    <col min="10485" max="10485" width="0" style="98" hidden="1" customWidth="1"/>
    <col min="10486" max="10486" width="62.5703125" style="98" customWidth="1"/>
    <col min="10487" max="10503" width="0" style="98" hidden="1" customWidth="1"/>
    <col min="10504" max="10733" width="9.140625" style="98"/>
    <col min="10734" max="10736" width="0" style="98" hidden="1" customWidth="1"/>
    <col min="10737" max="10737" width="12.140625" style="98" customWidth="1"/>
    <col min="10738" max="10738" width="12.5703125" style="98" customWidth="1"/>
    <col min="10739" max="10739" width="42" style="98" customWidth="1"/>
    <col min="10740" max="10740" width="15" style="98" customWidth="1"/>
    <col min="10741" max="10741" width="0" style="98" hidden="1" customWidth="1"/>
    <col min="10742" max="10742" width="62.5703125" style="98" customWidth="1"/>
    <col min="10743" max="10759" width="0" style="98" hidden="1" customWidth="1"/>
    <col min="10760" max="10989" width="9.140625" style="98"/>
    <col min="10990" max="10992" width="0" style="98" hidden="1" customWidth="1"/>
    <col min="10993" max="10993" width="12.140625" style="98" customWidth="1"/>
    <col min="10994" max="10994" width="12.5703125" style="98" customWidth="1"/>
    <col min="10995" max="10995" width="42" style="98" customWidth="1"/>
    <col min="10996" max="10996" width="15" style="98" customWidth="1"/>
    <col min="10997" max="10997" width="0" style="98" hidden="1" customWidth="1"/>
    <col min="10998" max="10998" width="62.5703125" style="98" customWidth="1"/>
    <col min="10999" max="11015" width="0" style="98" hidden="1" customWidth="1"/>
    <col min="11016" max="11245" width="9.140625" style="98"/>
    <col min="11246" max="11248" width="0" style="98" hidden="1" customWidth="1"/>
    <col min="11249" max="11249" width="12.140625" style="98" customWidth="1"/>
    <col min="11250" max="11250" width="12.5703125" style="98" customWidth="1"/>
    <col min="11251" max="11251" width="42" style="98" customWidth="1"/>
    <col min="11252" max="11252" width="15" style="98" customWidth="1"/>
    <col min="11253" max="11253" width="0" style="98" hidden="1" customWidth="1"/>
    <col min="11254" max="11254" width="62.5703125" style="98" customWidth="1"/>
    <col min="11255" max="11271" width="0" style="98" hidden="1" customWidth="1"/>
    <col min="11272" max="11501" width="9.140625" style="98"/>
    <col min="11502" max="11504" width="0" style="98" hidden="1" customWidth="1"/>
    <col min="11505" max="11505" width="12.140625" style="98" customWidth="1"/>
    <col min="11506" max="11506" width="12.5703125" style="98" customWidth="1"/>
    <col min="11507" max="11507" width="42" style="98" customWidth="1"/>
    <col min="11508" max="11508" width="15" style="98" customWidth="1"/>
    <col min="11509" max="11509" width="0" style="98" hidden="1" customWidth="1"/>
    <col min="11510" max="11510" width="62.5703125" style="98" customWidth="1"/>
    <col min="11511" max="11527" width="0" style="98" hidden="1" customWidth="1"/>
    <col min="11528" max="11757" width="9.140625" style="98"/>
    <col min="11758" max="11760" width="0" style="98" hidden="1" customWidth="1"/>
    <col min="11761" max="11761" width="12.140625" style="98" customWidth="1"/>
    <col min="11762" max="11762" width="12.5703125" style="98" customWidth="1"/>
    <col min="11763" max="11763" width="42" style="98" customWidth="1"/>
    <col min="11764" max="11764" width="15" style="98" customWidth="1"/>
    <col min="11765" max="11765" width="0" style="98" hidden="1" customWidth="1"/>
    <col min="11766" max="11766" width="62.5703125" style="98" customWidth="1"/>
    <col min="11767" max="11783" width="0" style="98" hidden="1" customWidth="1"/>
    <col min="11784" max="12013" width="9.140625" style="98"/>
    <col min="12014" max="12016" width="0" style="98" hidden="1" customWidth="1"/>
    <col min="12017" max="12017" width="12.140625" style="98" customWidth="1"/>
    <col min="12018" max="12018" width="12.5703125" style="98" customWidth="1"/>
    <col min="12019" max="12019" width="42" style="98" customWidth="1"/>
    <col min="12020" max="12020" width="15" style="98" customWidth="1"/>
    <col min="12021" max="12021" width="0" style="98" hidden="1" customWidth="1"/>
    <col min="12022" max="12022" width="62.5703125" style="98" customWidth="1"/>
    <col min="12023" max="12039" width="0" style="98" hidden="1" customWidth="1"/>
    <col min="12040" max="12269" width="9.140625" style="98"/>
    <col min="12270" max="12272" width="0" style="98" hidden="1" customWidth="1"/>
    <col min="12273" max="12273" width="12.140625" style="98" customWidth="1"/>
    <col min="12274" max="12274" width="12.5703125" style="98" customWidth="1"/>
    <col min="12275" max="12275" width="42" style="98" customWidth="1"/>
    <col min="12276" max="12276" width="15" style="98" customWidth="1"/>
    <col min="12277" max="12277" width="0" style="98" hidden="1" customWidth="1"/>
    <col min="12278" max="12278" width="62.5703125" style="98" customWidth="1"/>
    <col min="12279" max="12295" width="0" style="98" hidden="1" customWidth="1"/>
    <col min="12296" max="12525" width="9.140625" style="98"/>
    <col min="12526" max="12528" width="0" style="98" hidden="1" customWidth="1"/>
    <col min="12529" max="12529" width="12.140625" style="98" customWidth="1"/>
    <col min="12530" max="12530" width="12.5703125" style="98" customWidth="1"/>
    <col min="12531" max="12531" width="42" style="98" customWidth="1"/>
    <col min="12532" max="12532" width="15" style="98" customWidth="1"/>
    <col min="12533" max="12533" width="0" style="98" hidden="1" customWidth="1"/>
    <col min="12534" max="12534" width="62.5703125" style="98" customWidth="1"/>
    <col min="12535" max="12551" width="0" style="98" hidden="1" customWidth="1"/>
    <col min="12552" max="12781" width="9.140625" style="98"/>
    <col min="12782" max="12784" width="0" style="98" hidden="1" customWidth="1"/>
    <col min="12785" max="12785" width="12.140625" style="98" customWidth="1"/>
    <col min="12786" max="12786" width="12.5703125" style="98" customWidth="1"/>
    <col min="12787" max="12787" width="42" style="98" customWidth="1"/>
    <col min="12788" max="12788" width="15" style="98" customWidth="1"/>
    <col min="12789" max="12789" width="0" style="98" hidden="1" customWidth="1"/>
    <col min="12790" max="12790" width="62.5703125" style="98" customWidth="1"/>
    <col min="12791" max="12807" width="0" style="98" hidden="1" customWidth="1"/>
    <col min="12808" max="13037" width="9.140625" style="98"/>
    <col min="13038" max="13040" width="0" style="98" hidden="1" customWidth="1"/>
    <col min="13041" max="13041" width="12.140625" style="98" customWidth="1"/>
    <col min="13042" max="13042" width="12.5703125" style="98" customWidth="1"/>
    <col min="13043" max="13043" width="42" style="98" customWidth="1"/>
    <col min="13044" max="13044" width="15" style="98" customWidth="1"/>
    <col min="13045" max="13045" width="0" style="98" hidden="1" customWidth="1"/>
    <col min="13046" max="13046" width="62.5703125" style="98" customWidth="1"/>
    <col min="13047" max="13063" width="0" style="98" hidden="1" customWidth="1"/>
    <col min="13064" max="13293" width="9.140625" style="98"/>
    <col min="13294" max="13296" width="0" style="98" hidden="1" customWidth="1"/>
    <col min="13297" max="13297" width="12.140625" style="98" customWidth="1"/>
    <col min="13298" max="13298" width="12.5703125" style="98" customWidth="1"/>
    <col min="13299" max="13299" width="42" style="98" customWidth="1"/>
    <col min="13300" max="13300" width="15" style="98" customWidth="1"/>
    <col min="13301" max="13301" width="0" style="98" hidden="1" customWidth="1"/>
    <col min="13302" max="13302" width="62.5703125" style="98" customWidth="1"/>
    <col min="13303" max="13319" width="0" style="98" hidden="1" customWidth="1"/>
    <col min="13320" max="13549" width="9.140625" style="98"/>
    <col min="13550" max="13552" width="0" style="98" hidden="1" customWidth="1"/>
    <col min="13553" max="13553" width="12.140625" style="98" customWidth="1"/>
    <col min="13554" max="13554" width="12.5703125" style="98" customWidth="1"/>
    <col min="13555" max="13555" width="42" style="98" customWidth="1"/>
    <col min="13556" max="13556" width="15" style="98" customWidth="1"/>
    <col min="13557" max="13557" width="0" style="98" hidden="1" customWidth="1"/>
    <col min="13558" max="13558" width="62.5703125" style="98" customWidth="1"/>
    <col min="13559" max="13575" width="0" style="98" hidden="1" customWidth="1"/>
    <col min="13576" max="13805" width="9.140625" style="98"/>
    <col min="13806" max="13808" width="0" style="98" hidden="1" customWidth="1"/>
    <col min="13809" max="13809" width="12.140625" style="98" customWidth="1"/>
    <col min="13810" max="13810" width="12.5703125" style="98" customWidth="1"/>
    <col min="13811" max="13811" width="42" style="98" customWidth="1"/>
    <col min="13812" max="13812" width="15" style="98" customWidth="1"/>
    <col min="13813" max="13813" width="0" style="98" hidden="1" customWidth="1"/>
    <col min="13814" max="13814" width="62.5703125" style="98" customWidth="1"/>
    <col min="13815" max="13831" width="0" style="98" hidden="1" customWidth="1"/>
    <col min="13832" max="14061" width="9.140625" style="98"/>
    <col min="14062" max="14064" width="0" style="98" hidden="1" customWidth="1"/>
    <col min="14065" max="14065" width="12.140625" style="98" customWidth="1"/>
    <col min="14066" max="14066" width="12.5703125" style="98" customWidth="1"/>
    <col min="14067" max="14067" width="42" style="98" customWidth="1"/>
    <col min="14068" max="14068" width="15" style="98" customWidth="1"/>
    <col min="14069" max="14069" width="0" style="98" hidden="1" customWidth="1"/>
    <col min="14070" max="14070" width="62.5703125" style="98" customWidth="1"/>
    <col min="14071" max="14087" width="0" style="98" hidden="1" customWidth="1"/>
    <col min="14088" max="14317" width="9.140625" style="98"/>
    <col min="14318" max="14320" width="0" style="98" hidden="1" customWidth="1"/>
    <col min="14321" max="14321" width="12.140625" style="98" customWidth="1"/>
    <col min="14322" max="14322" width="12.5703125" style="98" customWidth="1"/>
    <col min="14323" max="14323" width="42" style="98" customWidth="1"/>
    <col min="14324" max="14324" width="15" style="98" customWidth="1"/>
    <col min="14325" max="14325" width="0" style="98" hidden="1" customWidth="1"/>
    <col min="14326" max="14326" width="62.5703125" style="98" customWidth="1"/>
    <col min="14327" max="14343" width="0" style="98" hidden="1" customWidth="1"/>
    <col min="14344" max="14573" width="9.140625" style="98"/>
    <col min="14574" max="14576" width="0" style="98" hidden="1" customWidth="1"/>
    <col min="14577" max="14577" width="12.140625" style="98" customWidth="1"/>
    <col min="14578" max="14578" width="12.5703125" style="98" customWidth="1"/>
    <col min="14579" max="14579" width="42" style="98" customWidth="1"/>
    <col min="14580" max="14580" width="15" style="98" customWidth="1"/>
    <col min="14581" max="14581" width="0" style="98" hidden="1" customWidth="1"/>
    <col min="14582" max="14582" width="62.5703125" style="98" customWidth="1"/>
    <col min="14583" max="14599" width="0" style="98" hidden="1" customWidth="1"/>
    <col min="14600" max="14829" width="9.140625" style="98"/>
    <col min="14830" max="14832" width="0" style="98" hidden="1" customWidth="1"/>
    <col min="14833" max="14833" width="12.140625" style="98" customWidth="1"/>
    <col min="14834" max="14834" width="12.5703125" style="98" customWidth="1"/>
    <col min="14835" max="14835" width="42" style="98" customWidth="1"/>
    <col min="14836" max="14836" width="15" style="98" customWidth="1"/>
    <col min="14837" max="14837" width="0" style="98" hidden="1" customWidth="1"/>
    <col min="14838" max="14838" width="62.5703125" style="98" customWidth="1"/>
    <col min="14839" max="14855" width="0" style="98" hidden="1" customWidth="1"/>
    <col min="14856" max="15085" width="9.140625" style="98"/>
    <col min="15086" max="15088" width="0" style="98" hidden="1" customWidth="1"/>
    <col min="15089" max="15089" width="12.140625" style="98" customWidth="1"/>
    <col min="15090" max="15090" width="12.5703125" style="98" customWidth="1"/>
    <col min="15091" max="15091" width="42" style="98" customWidth="1"/>
    <col min="15092" max="15092" width="15" style="98" customWidth="1"/>
    <col min="15093" max="15093" width="0" style="98" hidden="1" customWidth="1"/>
    <col min="15094" max="15094" width="62.5703125" style="98" customWidth="1"/>
    <col min="15095" max="15111" width="0" style="98" hidden="1" customWidth="1"/>
    <col min="15112" max="15341" width="9.140625" style="98"/>
    <col min="15342" max="15344" width="0" style="98" hidden="1" customWidth="1"/>
    <col min="15345" max="15345" width="12.140625" style="98" customWidth="1"/>
    <col min="15346" max="15346" width="12.5703125" style="98" customWidth="1"/>
    <col min="15347" max="15347" width="42" style="98" customWidth="1"/>
    <col min="15348" max="15348" width="15" style="98" customWidth="1"/>
    <col min="15349" max="15349" width="0" style="98" hidden="1" customWidth="1"/>
    <col min="15350" max="15350" width="62.5703125" style="98" customWidth="1"/>
    <col min="15351" max="15367" width="0" style="98" hidden="1" customWidth="1"/>
    <col min="15368" max="15597" width="9.140625" style="98"/>
    <col min="15598" max="15600" width="0" style="98" hidden="1" customWidth="1"/>
    <col min="15601" max="15601" width="12.140625" style="98" customWidth="1"/>
    <col min="15602" max="15602" width="12.5703125" style="98" customWidth="1"/>
    <col min="15603" max="15603" width="42" style="98" customWidth="1"/>
    <col min="15604" max="15604" width="15" style="98" customWidth="1"/>
    <col min="15605" max="15605" width="0" style="98" hidden="1" customWidth="1"/>
    <col min="15606" max="15606" width="62.5703125" style="98" customWidth="1"/>
    <col min="15607" max="15623" width="0" style="98" hidden="1" customWidth="1"/>
    <col min="15624" max="15853" width="9.140625" style="98"/>
    <col min="15854" max="15856" width="0" style="98" hidden="1" customWidth="1"/>
    <col min="15857" max="15857" width="12.140625" style="98" customWidth="1"/>
    <col min="15858" max="15858" width="12.5703125" style="98" customWidth="1"/>
    <col min="15859" max="15859" width="42" style="98" customWidth="1"/>
    <col min="15860" max="15860" width="15" style="98" customWidth="1"/>
    <col min="15861" max="15861" width="0" style="98" hidden="1" customWidth="1"/>
    <col min="15862" max="15862" width="62.5703125" style="98" customWidth="1"/>
    <col min="15863" max="15879" width="0" style="98" hidden="1" customWidth="1"/>
    <col min="15880" max="16109" width="9.140625" style="98"/>
    <col min="16110" max="16112" width="0" style="98" hidden="1" customWidth="1"/>
    <col min="16113" max="16113" width="12.140625" style="98" customWidth="1"/>
    <col min="16114" max="16114" width="12.5703125" style="98" customWidth="1"/>
    <col min="16115" max="16115" width="42" style="98" customWidth="1"/>
    <col min="16116" max="16116" width="15" style="98" customWidth="1"/>
    <col min="16117" max="16117" width="0" style="98" hidden="1" customWidth="1"/>
    <col min="16118" max="16118" width="62.5703125" style="98" customWidth="1"/>
    <col min="16119" max="16135" width="0" style="98" hidden="1" customWidth="1"/>
    <col min="16136" max="16384" width="9.140625" style="98"/>
  </cols>
  <sheetData>
    <row r="4" spans="1:25" s="96" customFormat="1" ht="12.75" x14ac:dyDescent="0.25">
      <c r="D4" s="134" t="s">
        <v>3</v>
      </c>
      <c r="E4" s="134" t="s">
        <v>166</v>
      </c>
      <c r="F4" s="137" t="s">
        <v>168</v>
      </c>
      <c r="G4" s="97" t="s">
        <v>0</v>
      </c>
      <c r="H4" s="115"/>
    </row>
    <row r="5" spans="1:25" s="96" customFormat="1" ht="12.75" x14ac:dyDescent="0.25">
      <c r="D5" s="135"/>
      <c r="E5" s="135"/>
      <c r="F5" s="135"/>
      <c r="G5" s="97" t="s">
        <v>1</v>
      </c>
      <c r="H5" s="115"/>
    </row>
    <row r="6" spans="1:25" s="96" customFormat="1" ht="12.75" customHeight="1" x14ac:dyDescent="0.25">
      <c r="D6" s="136"/>
      <c r="E6" s="136"/>
      <c r="F6" s="136"/>
      <c r="G6" s="97" t="s">
        <v>2</v>
      </c>
      <c r="H6" s="115"/>
    </row>
    <row r="8" spans="1:25" x14ac:dyDescent="0.25">
      <c r="A8" s="101" t="s">
        <v>3</v>
      </c>
      <c r="B8" s="101" t="s">
        <v>4</v>
      </c>
      <c r="C8" s="102" t="s">
        <v>5</v>
      </c>
      <c r="D8" s="138" t="s">
        <v>167</v>
      </c>
      <c r="E8" s="138" t="s">
        <v>6</v>
      </c>
      <c r="F8" s="138" t="s">
        <v>7</v>
      </c>
      <c r="G8" s="130" t="s">
        <v>8</v>
      </c>
      <c r="H8" s="132" t="s">
        <v>9</v>
      </c>
    </row>
    <row r="9" spans="1:25" ht="24" x14ac:dyDescent="0.25">
      <c r="A9" s="103"/>
      <c r="B9" s="103"/>
      <c r="C9" s="103"/>
      <c r="D9" s="139"/>
      <c r="E9" s="139"/>
      <c r="F9" s="139"/>
      <c r="G9" s="131"/>
      <c r="H9" s="133"/>
      <c r="I9" s="116" t="s">
        <v>55</v>
      </c>
      <c r="J9" s="117" t="s">
        <v>56</v>
      </c>
      <c r="K9" s="118" t="s">
        <v>57</v>
      </c>
      <c r="L9" s="119" t="s">
        <v>58</v>
      </c>
      <c r="M9" s="120" t="s">
        <v>59</v>
      </c>
      <c r="N9" s="119" t="s">
        <v>60</v>
      </c>
      <c r="O9" s="120" t="s">
        <v>61</v>
      </c>
      <c r="P9" s="119" t="s">
        <v>62</v>
      </c>
      <c r="Q9" s="120" t="s">
        <v>63</v>
      </c>
      <c r="R9" s="119" t="s">
        <v>64</v>
      </c>
      <c r="S9" s="120" t="s">
        <v>65</v>
      </c>
      <c r="T9" s="119" t="s">
        <v>66</v>
      </c>
      <c r="U9" s="120" t="s">
        <v>67</v>
      </c>
      <c r="V9" s="119" t="s">
        <v>68</v>
      </c>
      <c r="W9" s="120" t="s">
        <v>69</v>
      </c>
      <c r="X9" s="119" t="s">
        <v>70</v>
      </c>
      <c r="Y9" s="121" t="s">
        <v>71</v>
      </c>
    </row>
    <row r="10" spans="1:25" x14ac:dyDescent="0.25">
      <c r="A10" s="99"/>
      <c r="B10" s="99"/>
      <c r="C10" s="99"/>
      <c r="G10" s="99"/>
    </row>
    <row r="11" spans="1:25" ht="15" customHeight="1" x14ac:dyDescent="0.25">
      <c r="A11" s="104" t="s">
        <v>10</v>
      </c>
      <c r="B11" s="105"/>
      <c r="C11" s="105"/>
      <c r="D11" s="129" t="s">
        <v>128</v>
      </c>
      <c r="E11" s="110">
        <v>2133010100</v>
      </c>
      <c r="F11" s="104" t="s">
        <v>11</v>
      </c>
      <c r="G11" s="105">
        <v>1</v>
      </c>
      <c r="H11" s="115"/>
    </row>
    <row r="12" spans="1:25" ht="15" x14ac:dyDescent="0.25">
      <c r="D12" s="129" t="s">
        <v>129</v>
      </c>
      <c r="E12" s="110">
        <v>2156250500</v>
      </c>
      <c r="F12" s="99" t="s">
        <v>136</v>
      </c>
      <c r="G12" s="98">
        <v>1</v>
      </c>
      <c r="H12" s="115"/>
    </row>
    <row r="13" spans="1:25" ht="15" x14ac:dyDescent="0.25">
      <c r="D13" s="129" t="s">
        <v>130</v>
      </c>
      <c r="E13" s="110">
        <v>2130010800</v>
      </c>
      <c r="F13" s="99" t="s">
        <v>137</v>
      </c>
      <c r="G13" s="98">
        <v>1</v>
      </c>
      <c r="H13" s="115"/>
    </row>
    <row r="14" spans="1:25" ht="15" x14ac:dyDescent="0.25">
      <c r="D14" s="129" t="s">
        <v>131</v>
      </c>
      <c r="E14" s="110">
        <v>2130100100</v>
      </c>
      <c r="F14" s="99" t="s">
        <v>12</v>
      </c>
      <c r="G14" s="98">
        <f>2+1</f>
        <v>3</v>
      </c>
      <c r="H14" s="115"/>
    </row>
    <row r="15" spans="1:25" ht="15" x14ac:dyDescent="0.25">
      <c r="D15" s="129" t="s">
        <v>132</v>
      </c>
      <c r="E15" s="110">
        <v>2160020200</v>
      </c>
      <c r="F15" s="99" t="s">
        <v>13</v>
      </c>
      <c r="G15" s="98">
        <v>1</v>
      </c>
      <c r="H15" s="115"/>
    </row>
    <row r="16" spans="1:25" ht="15" x14ac:dyDescent="0.25">
      <c r="D16" s="129" t="s">
        <v>133</v>
      </c>
      <c r="E16" s="110">
        <v>2160020100</v>
      </c>
      <c r="F16" s="99" t="s">
        <v>162</v>
      </c>
      <c r="G16" s="98">
        <v>1</v>
      </c>
      <c r="H16" s="115"/>
    </row>
    <row r="17" spans="4:9" ht="15" x14ac:dyDescent="0.25">
      <c r="D17" s="129" t="s">
        <v>134</v>
      </c>
      <c r="E17" s="110">
        <v>2210100200</v>
      </c>
      <c r="F17" s="99" t="s">
        <v>156</v>
      </c>
      <c r="G17" s="98">
        <v>1</v>
      </c>
      <c r="H17" s="115"/>
    </row>
    <row r="18" spans="4:9" ht="15" x14ac:dyDescent="0.25">
      <c r="D18" s="129" t="s">
        <v>135</v>
      </c>
      <c r="E18" s="110">
        <v>2125010200</v>
      </c>
      <c r="F18" s="99" t="s">
        <v>154</v>
      </c>
      <c r="G18" s="98">
        <v>1</v>
      </c>
      <c r="H18" s="115"/>
    </row>
    <row r="19" spans="4:9" x14ac:dyDescent="0.25">
      <c r="H19" s="112"/>
      <c r="I19" s="113"/>
    </row>
  </sheetData>
  <sheetProtection algorithmName="SHA-512" hashValue="52LSnj/76bprG17CpgjIOkRJ52WMxY5Ea1sghkmZ6yIlrCBdiEtUcoHv6vIzDAterzGGyqIKIbvOkidMKZNfNw==" saltValue="G81xLo/Rk8HfRbkZfRmLig==" spinCount="100000" sheet="1" objects="1" scenarios="1"/>
  <mergeCells count="8">
    <mergeCell ref="G8:G9"/>
    <mergeCell ref="H8:H9"/>
    <mergeCell ref="D4:D6"/>
    <mergeCell ref="E4:E6"/>
    <mergeCell ref="F4:F6"/>
    <mergeCell ref="D8:D9"/>
    <mergeCell ref="E8:E9"/>
    <mergeCell ref="F8:F9"/>
  </mergeCells>
  <hyperlinks>
    <hyperlink ref="E12" location="'2156250400'!A1" display="2156250400"/>
    <hyperlink ref="E13" location="'2130010800'!A1" display="2130010800"/>
    <hyperlink ref="E14" location="'2130100100'!A1" display="2130100100"/>
    <hyperlink ref="E15" location="'2160070100'!A1" display="2160070100"/>
    <hyperlink ref="E16" location="'2160020100'!A1" display="2160020100"/>
    <hyperlink ref="E17" location="'2210010300'!A1" display="2210010300"/>
    <hyperlink ref="E18" location="'2125010100'!A1" display="21250101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94" zoomScaleNormal="94" workbookViewId="0">
      <selection activeCell="B50" sqref="B50"/>
    </sheetView>
  </sheetViews>
  <sheetFormatPr defaultColWidth="11.42578125" defaultRowHeight="15" x14ac:dyDescent="0.25"/>
  <cols>
    <col min="1" max="1" width="16.85546875" style="3" customWidth="1"/>
    <col min="2" max="2" width="66.7109375" style="3" customWidth="1"/>
    <col min="3" max="3" width="10.85546875" style="3" customWidth="1"/>
    <col min="4" max="4" width="21" style="3" customWidth="1"/>
    <col min="5" max="5" width="28.140625" style="86" customWidth="1"/>
    <col min="6" max="217" width="11.42578125" style="3"/>
    <col min="218" max="218" width="16.85546875" style="3" customWidth="1"/>
    <col min="219" max="219" width="66.7109375" style="3" customWidth="1"/>
    <col min="220" max="220" width="10.85546875" style="3" customWidth="1"/>
    <col min="221" max="221" width="21" style="3" customWidth="1"/>
    <col min="222" max="222" width="28.140625" style="3" customWidth="1"/>
    <col min="223" max="255" width="0" style="3" hidden="1" customWidth="1"/>
    <col min="256" max="473" width="11.42578125" style="3"/>
    <col min="474" max="474" width="16.85546875" style="3" customWidth="1"/>
    <col min="475" max="475" width="66.7109375" style="3" customWidth="1"/>
    <col min="476" max="476" width="10.85546875" style="3" customWidth="1"/>
    <col min="477" max="477" width="21" style="3" customWidth="1"/>
    <col min="478" max="478" width="28.140625" style="3" customWidth="1"/>
    <col min="479" max="511" width="0" style="3" hidden="1" customWidth="1"/>
    <col min="512" max="729" width="11.42578125" style="3"/>
    <col min="730" max="730" width="16.85546875" style="3" customWidth="1"/>
    <col min="731" max="731" width="66.7109375" style="3" customWidth="1"/>
    <col min="732" max="732" width="10.85546875" style="3" customWidth="1"/>
    <col min="733" max="733" width="21" style="3" customWidth="1"/>
    <col min="734" max="734" width="28.140625" style="3" customWidth="1"/>
    <col min="735" max="767" width="0" style="3" hidden="1" customWidth="1"/>
    <col min="768" max="985" width="11.42578125" style="3"/>
    <col min="986" max="986" width="16.85546875" style="3" customWidth="1"/>
    <col min="987" max="987" width="66.7109375" style="3" customWidth="1"/>
    <col min="988" max="988" width="10.85546875" style="3" customWidth="1"/>
    <col min="989" max="989" width="21" style="3" customWidth="1"/>
    <col min="990" max="990" width="28.140625" style="3" customWidth="1"/>
    <col min="991" max="1023" width="0" style="3" hidden="1" customWidth="1"/>
    <col min="1024" max="1241" width="11.42578125" style="3"/>
    <col min="1242" max="1242" width="16.85546875" style="3" customWidth="1"/>
    <col min="1243" max="1243" width="66.7109375" style="3" customWidth="1"/>
    <col min="1244" max="1244" width="10.85546875" style="3" customWidth="1"/>
    <col min="1245" max="1245" width="21" style="3" customWidth="1"/>
    <col min="1246" max="1246" width="28.140625" style="3" customWidth="1"/>
    <col min="1247" max="1279" width="0" style="3" hidden="1" customWidth="1"/>
    <col min="1280" max="1497" width="11.42578125" style="3"/>
    <col min="1498" max="1498" width="16.85546875" style="3" customWidth="1"/>
    <col min="1499" max="1499" width="66.7109375" style="3" customWidth="1"/>
    <col min="1500" max="1500" width="10.85546875" style="3" customWidth="1"/>
    <col min="1501" max="1501" width="21" style="3" customWidth="1"/>
    <col min="1502" max="1502" width="28.140625" style="3" customWidth="1"/>
    <col min="1503" max="1535" width="0" style="3" hidden="1" customWidth="1"/>
    <col min="1536" max="1753" width="11.42578125" style="3"/>
    <col min="1754" max="1754" width="16.85546875" style="3" customWidth="1"/>
    <col min="1755" max="1755" width="66.7109375" style="3" customWidth="1"/>
    <col min="1756" max="1756" width="10.85546875" style="3" customWidth="1"/>
    <col min="1757" max="1757" width="21" style="3" customWidth="1"/>
    <col min="1758" max="1758" width="28.140625" style="3" customWidth="1"/>
    <col min="1759" max="1791" width="0" style="3" hidden="1" customWidth="1"/>
    <col min="1792" max="2009" width="11.42578125" style="3"/>
    <col min="2010" max="2010" width="16.85546875" style="3" customWidth="1"/>
    <col min="2011" max="2011" width="66.7109375" style="3" customWidth="1"/>
    <col min="2012" max="2012" width="10.85546875" style="3" customWidth="1"/>
    <col min="2013" max="2013" width="21" style="3" customWidth="1"/>
    <col min="2014" max="2014" width="28.140625" style="3" customWidth="1"/>
    <col min="2015" max="2047" width="0" style="3" hidden="1" customWidth="1"/>
    <col min="2048" max="2265" width="11.42578125" style="3"/>
    <col min="2266" max="2266" width="16.85546875" style="3" customWidth="1"/>
    <col min="2267" max="2267" width="66.7109375" style="3" customWidth="1"/>
    <col min="2268" max="2268" width="10.85546875" style="3" customWidth="1"/>
    <col min="2269" max="2269" width="21" style="3" customWidth="1"/>
    <col min="2270" max="2270" width="28.140625" style="3" customWidth="1"/>
    <col min="2271" max="2303" width="0" style="3" hidden="1" customWidth="1"/>
    <col min="2304" max="2521" width="11.42578125" style="3"/>
    <col min="2522" max="2522" width="16.85546875" style="3" customWidth="1"/>
    <col min="2523" max="2523" width="66.7109375" style="3" customWidth="1"/>
    <col min="2524" max="2524" width="10.85546875" style="3" customWidth="1"/>
    <col min="2525" max="2525" width="21" style="3" customWidth="1"/>
    <col min="2526" max="2526" width="28.140625" style="3" customWidth="1"/>
    <col min="2527" max="2559" width="0" style="3" hidden="1" customWidth="1"/>
    <col min="2560" max="2777" width="11.42578125" style="3"/>
    <col min="2778" max="2778" width="16.85546875" style="3" customWidth="1"/>
    <col min="2779" max="2779" width="66.7109375" style="3" customWidth="1"/>
    <col min="2780" max="2780" width="10.85546875" style="3" customWidth="1"/>
    <col min="2781" max="2781" width="21" style="3" customWidth="1"/>
    <col min="2782" max="2782" width="28.140625" style="3" customWidth="1"/>
    <col min="2783" max="2815" width="0" style="3" hidden="1" customWidth="1"/>
    <col min="2816" max="3033" width="11.42578125" style="3"/>
    <col min="3034" max="3034" width="16.85546875" style="3" customWidth="1"/>
    <col min="3035" max="3035" width="66.7109375" style="3" customWidth="1"/>
    <col min="3036" max="3036" width="10.85546875" style="3" customWidth="1"/>
    <col min="3037" max="3037" width="21" style="3" customWidth="1"/>
    <col min="3038" max="3038" width="28.140625" style="3" customWidth="1"/>
    <col min="3039" max="3071" width="0" style="3" hidden="1" customWidth="1"/>
    <col min="3072" max="3289" width="11.42578125" style="3"/>
    <col min="3290" max="3290" width="16.85546875" style="3" customWidth="1"/>
    <col min="3291" max="3291" width="66.7109375" style="3" customWidth="1"/>
    <col min="3292" max="3292" width="10.85546875" style="3" customWidth="1"/>
    <col min="3293" max="3293" width="21" style="3" customWidth="1"/>
    <col min="3294" max="3294" width="28.140625" style="3" customWidth="1"/>
    <col min="3295" max="3327" width="0" style="3" hidden="1" customWidth="1"/>
    <col min="3328" max="3545" width="11.42578125" style="3"/>
    <col min="3546" max="3546" width="16.85546875" style="3" customWidth="1"/>
    <col min="3547" max="3547" width="66.7109375" style="3" customWidth="1"/>
    <col min="3548" max="3548" width="10.85546875" style="3" customWidth="1"/>
    <col min="3549" max="3549" width="21" style="3" customWidth="1"/>
    <col min="3550" max="3550" width="28.140625" style="3" customWidth="1"/>
    <col min="3551" max="3583" width="0" style="3" hidden="1" customWidth="1"/>
    <col min="3584" max="3801" width="11.42578125" style="3"/>
    <col min="3802" max="3802" width="16.85546875" style="3" customWidth="1"/>
    <col min="3803" max="3803" width="66.7109375" style="3" customWidth="1"/>
    <col min="3804" max="3804" width="10.85546875" style="3" customWidth="1"/>
    <col min="3805" max="3805" width="21" style="3" customWidth="1"/>
    <col min="3806" max="3806" width="28.140625" style="3" customWidth="1"/>
    <col min="3807" max="3839" width="0" style="3" hidden="1" customWidth="1"/>
    <col min="3840" max="4057" width="11.42578125" style="3"/>
    <col min="4058" max="4058" width="16.85546875" style="3" customWidth="1"/>
    <col min="4059" max="4059" width="66.7109375" style="3" customWidth="1"/>
    <col min="4060" max="4060" width="10.85546875" style="3" customWidth="1"/>
    <col min="4061" max="4061" width="21" style="3" customWidth="1"/>
    <col min="4062" max="4062" width="28.140625" style="3" customWidth="1"/>
    <col min="4063" max="4095" width="0" style="3" hidden="1" customWidth="1"/>
    <col min="4096" max="4313" width="11.42578125" style="3"/>
    <col min="4314" max="4314" width="16.85546875" style="3" customWidth="1"/>
    <col min="4315" max="4315" width="66.7109375" style="3" customWidth="1"/>
    <col min="4316" max="4316" width="10.85546875" style="3" customWidth="1"/>
    <col min="4317" max="4317" width="21" style="3" customWidth="1"/>
    <col min="4318" max="4318" width="28.140625" style="3" customWidth="1"/>
    <col min="4319" max="4351" width="0" style="3" hidden="1" customWidth="1"/>
    <col min="4352" max="4569" width="11.42578125" style="3"/>
    <col min="4570" max="4570" width="16.85546875" style="3" customWidth="1"/>
    <col min="4571" max="4571" width="66.7109375" style="3" customWidth="1"/>
    <col min="4572" max="4572" width="10.85546875" style="3" customWidth="1"/>
    <col min="4573" max="4573" width="21" style="3" customWidth="1"/>
    <col min="4574" max="4574" width="28.140625" style="3" customWidth="1"/>
    <col min="4575" max="4607" width="0" style="3" hidden="1" customWidth="1"/>
    <col min="4608" max="4825" width="11.42578125" style="3"/>
    <col min="4826" max="4826" width="16.85546875" style="3" customWidth="1"/>
    <col min="4827" max="4827" width="66.7109375" style="3" customWidth="1"/>
    <col min="4828" max="4828" width="10.85546875" style="3" customWidth="1"/>
    <col min="4829" max="4829" width="21" style="3" customWidth="1"/>
    <col min="4830" max="4830" width="28.140625" style="3" customWidth="1"/>
    <col min="4831" max="4863" width="0" style="3" hidden="1" customWidth="1"/>
    <col min="4864" max="5081" width="11.42578125" style="3"/>
    <col min="5082" max="5082" width="16.85546875" style="3" customWidth="1"/>
    <col min="5083" max="5083" width="66.7109375" style="3" customWidth="1"/>
    <col min="5084" max="5084" width="10.85546875" style="3" customWidth="1"/>
    <col min="5085" max="5085" width="21" style="3" customWidth="1"/>
    <col min="5086" max="5086" width="28.140625" style="3" customWidth="1"/>
    <col min="5087" max="5119" width="0" style="3" hidden="1" customWidth="1"/>
    <col min="5120" max="5337" width="11.42578125" style="3"/>
    <col min="5338" max="5338" width="16.85546875" style="3" customWidth="1"/>
    <col min="5339" max="5339" width="66.7109375" style="3" customWidth="1"/>
    <col min="5340" max="5340" width="10.85546875" style="3" customWidth="1"/>
    <col min="5341" max="5341" width="21" style="3" customWidth="1"/>
    <col min="5342" max="5342" width="28.140625" style="3" customWidth="1"/>
    <col min="5343" max="5375" width="0" style="3" hidden="1" customWidth="1"/>
    <col min="5376" max="5593" width="11.42578125" style="3"/>
    <col min="5594" max="5594" width="16.85546875" style="3" customWidth="1"/>
    <col min="5595" max="5595" width="66.7109375" style="3" customWidth="1"/>
    <col min="5596" max="5596" width="10.85546875" style="3" customWidth="1"/>
    <col min="5597" max="5597" width="21" style="3" customWidth="1"/>
    <col min="5598" max="5598" width="28.140625" style="3" customWidth="1"/>
    <col min="5599" max="5631" width="0" style="3" hidden="1" customWidth="1"/>
    <col min="5632" max="5849" width="11.42578125" style="3"/>
    <col min="5850" max="5850" width="16.85546875" style="3" customWidth="1"/>
    <col min="5851" max="5851" width="66.7109375" style="3" customWidth="1"/>
    <col min="5852" max="5852" width="10.85546875" style="3" customWidth="1"/>
    <col min="5853" max="5853" width="21" style="3" customWidth="1"/>
    <col min="5854" max="5854" width="28.140625" style="3" customWidth="1"/>
    <col min="5855" max="5887" width="0" style="3" hidden="1" customWidth="1"/>
    <col min="5888" max="6105" width="11.42578125" style="3"/>
    <col min="6106" max="6106" width="16.85546875" style="3" customWidth="1"/>
    <col min="6107" max="6107" width="66.7109375" style="3" customWidth="1"/>
    <col min="6108" max="6108" width="10.85546875" style="3" customWidth="1"/>
    <col min="6109" max="6109" width="21" style="3" customWidth="1"/>
    <col min="6110" max="6110" width="28.140625" style="3" customWidth="1"/>
    <col min="6111" max="6143" width="0" style="3" hidden="1" customWidth="1"/>
    <col min="6144" max="6361" width="11.42578125" style="3"/>
    <col min="6362" max="6362" width="16.85546875" style="3" customWidth="1"/>
    <col min="6363" max="6363" width="66.7109375" style="3" customWidth="1"/>
    <col min="6364" max="6364" width="10.85546875" style="3" customWidth="1"/>
    <col min="6365" max="6365" width="21" style="3" customWidth="1"/>
    <col min="6366" max="6366" width="28.140625" style="3" customWidth="1"/>
    <col min="6367" max="6399" width="0" style="3" hidden="1" customWidth="1"/>
    <col min="6400" max="6617" width="11.42578125" style="3"/>
    <col min="6618" max="6618" width="16.85546875" style="3" customWidth="1"/>
    <col min="6619" max="6619" width="66.7109375" style="3" customWidth="1"/>
    <col min="6620" max="6620" width="10.85546875" style="3" customWidth="1"/>
    <col min="6621" max="6621" width="21" style="3" customWidth="1"/>
    <col min="6622" max="6622" width="28.140625" style="3" customWidth="1"/>
    <col min="6623" max="6655" width="0" style="3" hidden="1" customWidth="1"/>
    <col min="6656" max="6873" width="11.42578125" style="3"/>
    <col min="6874" max="6874" width="16.85546875" style="3" customWidth="1"/>
    <col min="6875" max="6875" width="66.7109375" style="3" customWidth="1"/>
    <col min="6876" max="6876" width="10.85546875" style="3" customWidth="1"/>
    <col min="6877" max="6877" width="21" style="3" customWidth="1"/>
    <col min="6878" max="6878" width="28.140625" style="3" customWidth="1"/>
    <col min="6879" max="6911" width="0" style="3" hidden="1" customWidth="1"/>
    <col min="6912" max="7129" width="11.42578125" style="3"/>
    <col min="7130" max="7130" width="16.85546875" style="3" customWidth="1"/>
    <col min="7131" max="7131" width="66.7109375" style="3" customWidth="1"/>
    <col min="7132" max="7132" width="10.85546875" style="3" customWidth="1"/>
    <col min="7133" max="7133" width="21" style="3" customWidth="1"/>
    <col min="7134" max="7134" width="28.140625" style="3" customWidth="1"/>
    <col min="7135" max="7167" width="0" style="3" hidden="1" customWidth="1"/>
    <col min="7168" max="7385" width="11.42578125" style="3"/>
    <col min="7386" max="7386" width="16.85546875" style="3" customWidth="1"/>
    <col min="7387" max="7387" width="66.7109375" style="3" customWidth="1"/>
    <col min="7388" max="7388" width="10.85546875" style="3" customWidth="1"/>
    <col min="7389" max="7389" width="21" style="3" customWidth="1"/>
    <col min="7390" max="7390" width="28.140625" style="3" customWidth="1"/>
    <col min="7391" max="7423" width="0" style="3" hidden="1" customWidth="1"/>
    <col min="7424" max="7641" width="11.42578125" style="3"/>
    <col min="7642" max="7642" width="16.85546875" style="3" customWidth="1"/>
    <col min="7643" max="7643" width="66.7109375" style="3" customWidth="1"/>
    <col min="7644" max="7644" width="10.85546875" style="3" customWidth="1"/>
    <col min="7645" max="7645" width="21" style="3" customWidth="1"/>
    <col min="7646" max="7646" width="28.140625" style="3" customWidth="1"/>
    <col min="7647" max="7679" width="0" style="3" hidden="1" customWidth="1"/>
    <col min="7680" max="7897" width="11.42578125" style="3"/>
    <col min="7898" max="7898" width="16.85546875" style="3" customWidth="1"/>
    <col min="7899" max="7899" width="66.7109375" style="3" customWidth="1"/>
    <col min="7900" max="7900" width="10.85546875" style="3" customWidth="1"/>
    <col min="7901" max="7901" width="21" style="3" customWidth="1"/>
    <col min="7902" max="7902" width="28.140625" style="3" customWidth="1"/>
    <col min="7903" max="7935" width="0" style="3" hidden="1" customWidth="1"/>
    <col min="7936" max="8153" width="11.42578125" style="3"/>
    <col min="8154" max="8154" width="16.85546875" style="3" customWidth="1"/>
    <col min="8155" max="8155" width="66.7109375" style="3" customWidth="1"/>
    <col min="8156" max="8156" width="10.85546875" style="3" customWidth="1"/>
    <col min="8157" max="8157" width="21" style="3" customWidth="1"/>
    <col min="8158" max="8158" width="28.140625" style="3" customWidth="1"/>
    <col min="8159" max="8191" width="0" style="3" hidden="1" customWidth="1"/>
    <col min="8192" max="8409" width="11.42578125" style="3"/>
    <col min="8410" max="8410" width="16.85546875" style="3" customWidth="1"/>
    <col min="8411" max="8411" width="66.7109375" style="3" customWidth="1"/>
    <col min="8412" max="8412" width="10.85546875" style="3" customWidth="1"/>
    <col min="8413" max="8413" width="21" style="3" customWidth="1"/>
    <col min="8414" max="8414" width="28.140625" style="3" customWidth="1"/>
    <col min="8415" max="8447" width="0" style="3" hidden="1" customWidth="1"/>
    <col min="8448" max="8665" width="11.42578125" style="3"/>
    <col min="8666" max="8666" width="16.85546875" style="3" customWidth="1"/>
    <col min="8667" max="8667" width="66.7109375" style="3" customWidth="1"/>
    <col min="8668" max="8668" width="10.85546875" style="3" customWidth="1"/>
    <col min="8669" max="8669" width="21" style="3" customWidth="1"/>
    <col min="8670" max="8670" width="28.140625" style="3" customWidth="1"/>
    <col min="8671" max="8703" width="0" style="3" hidden="1" customWidth="1"/>
    <col min="8704" max="8921" width="11.42578125" style="3"/>
    <col min="8922" max="8922" width="16.85546875" style="3" customWidth="1"/>
    <col min="8923" max="8923" width="66.7109375" style="3" customWidth="1"/>
    <col min="8924" max="8924" width="10.85546875" style="3" customWidth="1"/>
    <col min="8925" max="8925" width="21" style="3" customWidth="1"/>
    <col min="8926" max="8926" width="28.140625" style="3" customWidth="1"/>
    <col min="8927" max="8959" width="0" style="3" hidden="1" customWidth="1"/>
    <col min="8960" max="9177" width="11.42578125" style="3"/>
    <col min="9178" max="9178" width="16.85546875" style="3" customWidth="1"/>
    <col min="9179" max="9179" width="66.7109375" style="3" customWidth="1"/>
    <col min="9180" max="9180" width="10.85546875" style="3" customWidth="1"/>
    <col min="9181" max="9181" width="21" style="3" customWidth="1"/>
    <col min="9182" max="9182" width="28.140625" style="3" customWidth="1"/>
    <col min="9183" max="9215" width="0" style="3" hidden="1" customWidth="1"/>
    <col min="9216" max="9433" width="11.42578125" style="3"/>
    <col min="9434" max="9434" width="16.85546875" style="3" customWidth="1"/>
    <col min="9435" max="9435" width="66.7109375" style="3" customWidth="1"/>
    <col min="9436" max="9436" width="10.85546875" style="3" customWidth="1"/>
    <col min="9437" max="9437" width="21" style="3" customWidth="1"/>
    <col min="9438" max="9438" width="28.140625" style="3" customWidth="1"/>
    <col min="9439" max="9471" width="0" style="3" hidden="1" customWidth="1"/>
    <col min="9472" max="9689" width="11.42578125" style="3"/>
    <col min="9690" max="9690" width="16.85546875" style="3" customWidth="1"/>
    <col min="9691" max="9691" width="66.7109375" style="3" customWidth="1"/>
    <col min="9692" max="9692" width="10.85546875" style="3" customWidth="1"/>
    <col min="9693" max="9693" width="21" style="3" customWidth="1"/>
    <col min="9694" max="9694" width="28.140625" style="3" customWidth="1"/>
    <col min="9695" max="9727" width="0" style="3" hidden="1" customWidth="1"/>
    <col min="9728" max="9945" width="11.42578125" style="3"/>
    <col min="9946" max="9946" width="16.85546875" style="3" customWidth="1"/>
    <col min="9947" max="9947" width="66.7109375" style="3" customWidth="1"/>
    <col min="9948" max="9948" width="10.85546875" style="3" customWidth="1"/>
    <col min="9949" max="9949" width="21" style="3" customWidth="1"/>
    <col min="9950" max="9950" width="28.140625" style="3" customWidth="1"/>
    <col min="9951" max="9983" width="0" style="3" hidden="1" customWidth="1"/>
    <col min="9984" max="10201" width="11.42578125" style="3"/>
    <col min="10202" max="10202" width="16.85546875" style="3" customWidth="1"/>
    <col min="10203" max="10203" width="66.7109375" style="3" customWidth="1"/>
    <col min="10204" max="10204" width="10.85546875" style="3" customWidth="1"/>
    <col min="10205" max="10205" width="21" style="3" customWidth="1"/>
    <col min="10206" max="10206" width="28.140625" style="3" customWidth="1"/>
    <col min="10207" max="10239" width="0" style="3" hidden="1" customWidth="1"/>
    <col min="10240" max="10457" width="11.42578125" style="3"/>
    <col min="10458" max="10458" width="16.85546875" style="3" customWidth="1"/>
    <col min="10459" max="10459" width="66.7109375" style="3" customWidth="1"/>
    <col min="10460" max="10460" width="10.85546875" style="3" customWidth="1"/>
    <col min="10461" max="10461" width="21" style="3" customWidth="1"/>
    <col min="10462" max="10462" width="28.140625" style="3" customWidth="1"/>
    <col min="10463" max="10495" width="0" style="3" hidden="1" customWidth="1"/>
    <col min="10496" max="10713" width="11.42578125" style="3"/>
    <col min="10714" max="10714" width="16.85546875" style="3" customWidth="1"/>
    <col min="10715" max="10715" width="66.7109375" style="3" customWidth="1"/>
    <col min="10716" max="10716" width="10.85546875" style="3" customWidth="1"/>
    <col min="10717" max="10717" width="21" style="3" customWidth="1"/>
    <col min="10718" max="10718" width="28.140625" style="3" customWidth="1"/>
    <col min="10719" max="10751" width="0" style="3" hidden="1" customWidth="1"/>
    <col min="10752" max="10969" width="11.42578125" style="3"/>
    <col min="10970" max="10970" width="16.85546875" style="3" customWidth="1"/>
    <col min="10971" max="10971" width="66.7109375" style="3" customWidth="1"/>
    <col min="10972" max="10972" width="10.85546875" style="3" customWidth="1"/>
    <col min="10973" max="10973" width="21" style="3" customWidth="1"/>
    <col min="10974" max="10974" width="28.140625" style="3" customWidth="1"/>
    <col min="10975" max="11007" width="0" style="3" hidden="1" customWidth="1"/>
    <col min="11008" max="11225" width="11.42578125" style="3"/>
    <col min="11226" max="11226" width="16.85546875" style="3" customWidth="1"/>
    <col min="11227" max="11227" width="66.7109375" style="3" customWidth="1"/>
    <col min="11228" max="11228" width="10.85546875" style="3" customWidth="1"/>
    <col min="11229" max="11229" width="21" style="3" customWidth="1"/>
    <col min="11230" max="11230" width="28.140625" style="3" customWidth="1"/>
    <col min="11231" max="11263" width="0" style="3" hidden="1" customWidth="1"/>
    <col min="11264" max="11481" width="11.42578125" style="3"/>
    <col min="11482" max="11482" width="16.85546875" style="3" customWidth="1"/>
    <col min="11483" max="11483" width="66.7109375" style="3" customWidth="1"/>
    <col min="11484" max="11484" width="10.85546875" style="3" customWidth="1"/>
    <col min="11485" max="11485" width="21" style="3" customWidth="1"/>
    <col min="11486" max="11486" width="28.140625" style="3" customWidth="1"/>
    <col min="11487" max="11519" width="0" style="3" hidden="1" customWidth="1"/>
    <col min="11520" max="11737" width="11.42578125" style="3"/>
    <col min="11738" max="11738" width="16.85546875" style="3" customWidth="1"/>
    <col min="11739" max="11739" width="66.7109375" style="3" customWidth="1"/>
    <col min="11740" max="11740" width="10.85546875" style="3" customWidth="1"/>
    <col min="11741" max="11741" width="21" style="3" customWidth="1"/>
    <col min="11742" max="11742" width="28.140625" style="3" customWidth="1"/>
    <col min="11743" max="11775" width="0" style="3" hidden="1" customWidth="1"/>
    <col min="11776" max="11993" width="11.42578125" style="3"/>
    <col min="11994" max="11994" width="16.85546875" style="3" customWidth="1"/>
    <col min="11995" max="11995" width="66.7109375" style="3" customWidth="1"/>
    <col min="11996" max="11996" width="10.85546875" style="3" customWidth="1"/>
    <col min="11997" max="11997" width="21" style="3" customWidth="1"/>
    <col min="11998" max="11998" width="28.140625" style="3" customWidth="1"/>
    <col min="11999" max="12031" width="0" style="3" hidden="1" customWidth="1"/>
    <col min="12032" max="12249" width="11.42578125" style="3"/>
    <col min="12250" max="12250" width="16.85546875" style="3" customWidth="1"/>
    <col min="12251" max="12251" width="66.7109375" style="3" customWidth="1"/>
    <col min="12252" max="12252" width="10.85546875" style="3" customWidth="1"/>
    <col min="12253" max="12253" width="21" style="3" customWidth="1"/>
    <col min="12254" max="12254" width="28.140625" style="3" customWidth="1"/>
    <col min="12255" max="12287" width="0" style="3" hidden="1" customWidth="1"/>
    <col min="12288" max="12505" width="11.42578125" style="3"/>
    <col min="12506" max="12506" width="16.85546875" style="3" customWidth="1"/>
    <col min="12507" max="12507" width="66.7109375" style="3" customWidth="1"/>
    <col min="12508" max="12508" width="10.85546875" style="3" customWidth="1"/>
    <col min="12509" max="12509" width="21" style="3" customWidth="1"/>
    <col min="12510" max="12510" width="28.140625" style="3" customWidth="1"/>
    <col min="12511" max="12543" width="0" style="3" hidden="1" customWidth="1"/>
    <col min="12544" max="12761" width="11.42578125" style="3"/>
    <col min="12762" max="12762" width="16.85546875" style="3" customWidth="1"/>
    <col min="12763" max="12763" width="66.7109375" style="3" customWidth="1"/>
    <col min="12764" max="12764" width="10.85546875" style="3" customWidth="1"/>
    <col min="12765" max="12765" width="21" style="3" customWidth="1"/>
    <col min="12766" max="12766" width="28.140625" style="3" customWidth="1"/>
    <col min="12767" max="12799" width="0" style="3" hidden="1" customWidth="1"/>
    <col min="12800" max="13017" width="11.42578125" style="3"/>
    <col min="13018" max="13018" width="16.85546875" style="3" customWidth="1"/>
    <col min="13019" max="13019" width="66.7109375" style="3" customWidth="1"/>
    <col min="13020" max="13020" width="10.85546875" style="3" customWidth="1"/>
    <col min="13021" max="13021" width="21" style="3" customWidth="1"/>
    <col min="13022" max="13022" width="28.140625" style="3" customWidth="1"/>
    <col min="13023" max="13055" width="0" style="3" hidden="1" customWidth="1"/>
    <col min="13056" max="13273" width="11.42578125" style="3"/>
    <col min="13274" max="13274" width="16.85546875" style="3" customWidth="1"/>
    <col min="13275" max="13275" width="66.7109375" style="3" customWidth="1"/>
    <col min="13276" max="13276" width="10.85546875" style="3" customWidth="1"/>
    <col min="13277" max="13277" width="21" style="3" customWidth="1"/>
    <col min="13278" max="13278" width="28.140625" style="3" customWidth="1"/>
    <col min="13279" max="13311" width="0" style="3" hidden="1" customWidth="1"/>
    <col min="13312" max="13529" width="11.42578125" style="3"/>
    <col min="13530" max="13530" width="16.85546875" style="3" customWidth="1"/>
    <col min="13531" max="13531" width="66.7109375" style="3" customWidth="1"/>
    <col min="13532" max="13532" width="10.85546875" style="3" customWidth="1"/>
    <col min="13533" max="13533" width="21" style="3" customWidth="1"/>
    <col min="13534" max="13534" width="28.140625" style="3" customWidth="1"/>
    <col min="13535" max="13567" width="0" style="3" hidden="1" customWidth="1"/>
    <col min="13568" max="13785" width="11.42578125" style="3"/>
    <col min="13786" max="13786" width="16.85546875" style="3" customWidth="1"/>
    <col min="13787" max="13787" width="66.7109375" style="3" customWidth="1"/>
    <col min="13788" max="13788" width="10.85546875" style="3" customWidth="1"/>
    <col min="13789" max="13789" width="21" style="3" customWidth="1"/>
    <col min="13790" max="13790" width="28.140625" style="3" customWidth="1"/>
    <col min="13791" max="13823" width="0" style="3" hidden="1" customWidth="1"/>
    <col min="13824" max="14041" width="11.42578125" style="3"/>
    <col min="14042" max="14042" width="16.85546875" style="3" customWidth="1"/>
    <col min="14043" max="14043" width="66.7109375" style="3" customWidth="1"/>
    <col min="14044" max="14044" width="10.85546875" style="3" customWidth="1"/>
    <col min="14045" max="14045" width="21" style="3" customWidth="1"/>
    <col min="14046" max="14046" width="28.140625" style="3" customWidth="1"/>
    <col min="14047" max="14079" width="0" style="3" hidden="1" customWidth="1"/>
    <col min="14080" max="14297" width="11.42578125" style="3"/>
    <col min="14298" max="14298" width="16.85546875" style="3" customWidth="1"/>
    <col min="14299" max="14299" width="66.7109375" style="3" customWidth="1"/>
    <col min="14300" max="14300" width="10.85546875" style="3" customWidth="1"/>
    <col min="14301" max="14301" width="21" style="3" customWidth="1"/>
    <col min="14302" max="14302" width="28.140625" style="3" customWidth="1"/>
    <col min="14303" max="14335" width="0" style="3" hidden="1" customWidth="1"/>
    <col min="14336" max="14553" width="11.42578125" style="3"/>
    <col min="14554" max="14554" width="16.85546875" style="3" customWidth="1"/>
    <col min="14555" max="14555" width="66.7109375" style="3" customWidth="1"/>
    <col min="14556" max="14556" width="10.85546875" style="3" customWidth="1"/>
    <col min="14557" max="14557" width="21" style="3" customWidth="1"/>
    <col min="14558" max="14558" width="28.140625" style="3" customWidth="1"/>
    <col min="14559" max="14591" width="0" style="3" hidden="1" customWidth="1"/>
    <col min="14592" max="14809" width="11.42578125" style="3"/>
    <col min="14810" max="14810" width="16.85546875" style="3" customWidth="1"/>
    <col min="14811" max="14811" width="66.7109375" style="3" customWidth="1"/>
    <col min="14812" max="14812" width="10.85546875" style="3" customWidth="1"/>
    <col min="14813" max="14813" width="21" style="3" customWidth="1"/>
    <col min="14814" max="14814" width="28.140625" style="3" customWidth="1"/>
    <col min="14815" max="14847" width="0" style="3" hidden="1" customWidth="1"/>
    <col min="14848" max="15065" width="11.42578125" style="3"/>
    <col min="15066" max="15066" width="16.85546875" style="3" customWidth="1"/>
    <col min="15067" max="15067" width="66.7109375" style="3" customWidth="1"/>
    <col min="15068" max="15068" width="10.85546875" style="3" customWidth="1"/>
    <col min="15069" max="15069" width="21" style="3" customWidth="1"/>
    <col min="15070" max="15070" width="28.140625" style="3" customWidth="1"/>
    <col min="15071" max="15103" width="0" style="3" hidden="1" customWidth="1"/>
    <col min="15104" max="15321" width="11.42578125" style="3"/>
    <col min="15322" max="15322" width="16.85546875" style="3" customWidth="1"/>
    <col min="15323" max="15323" width="66.7109375" style="3" customWidth="1"/>
    <col min="15324" max="15324" width="10.85546875" style="3" customWidth="1"/>
    <col min="15325" max="15325" width="21" style="3" customWidth="1"/>
    <col min="15326" max="15326" width="28.140625" style="3" customWidth="1"/>
    <col min="15327" max="15359" width="0" style="3" hidden="1" customWidth="1"/>
    <col min="15360" max="15577" width="11.42578125" style="3"/>
    <col min="15578" max="15578" width="16.85546875" style="3" customWidth="1"/>
    <col min="15579" max="15579" width="66.7109375" style="3" customWidth="1"/>
    <col min="15580" max="15580" width="10.85546875" style="3" customWidth="1"/>
    <col min="15581" max="15581" width="21" style="3" customWidth="1"/>
    <col min="15582" max="15582" width="28.140625" style="3" customWidth="1"/>
    <col min="15583" max="15615" width="0" style="3" hidden="1" customWidth="1"/>
    <col min="15616" max="15833" width="11.42578125" style="3"/>
    <col min="15834" max="15834" width="16.85546875" style="3" customWidth="1"/>
    <col min="15835" max="15835" width="66.7109375" style="3" customWidth="1"/>
    <col min="15836" max="15836" width="10.85546875" style="3" customWidth="1"/>
    <col min="15837" max="15837" width="21" style="3" customWidth="1"/>
    <col min="15838" max="15838" width="28.140625" style="3" customWidth="1"/>
    <col min="15839" max="15871" width="0" style="3" hidden="1" customWidth="1"/>
    <col min="15872" max="16089" width="11.42578125" style="3"/>
    <col min="16090" max="16090" width="16.85546875" style="3" customWidth="1"/>
    <col min="16091" max="16091" width="66.7109375" style="3" customWidth="1"/>
    <col min="16092" max="16092" width="10.85546875" style="3" customWidth="1"/>
    <col min="16093" max="16093" width="21" style="3" customWidth="1"/>
    <col min="16094" max="16094" width="28.140625" style="3" customWidth="1"/>
    <col min="16095" max="16127" width="0" style="3" hidden="1" customWidth="1"/>
    <col min="16128" max="16384" width="11.42578125" style="3"/>
  </cols>
  <sheetData>
    <row r="1" spans="1:5" ht="37.5" customHeight="1" x14ac:dyDescent="0.25">
      <c r="A1" s="1">
        <v>2133010100</v>
      </c>
      <c r="B1" s="140" t="s">
        <v>11</v>
      </c>
      <c r="C1" s="140"/>
      <c r="D1" s="140"/>
      <c r="E1" s="141"/>
    </row>
    <row r="2" spans="1:5" ht="15" customHeight="1" x14ac:dyDescent="0.25">
      <c r="A2" s="159" t="str">
        <f>'[1]Annex B'!E4</f>
        <v>SCS-2024-479</v>
      </c>
      <c r="B2" s="5" t="s">
        <v>0</v>
      </c>
      <c r="C2" s="142">
        <v>0</v>
      </c>
      <c r="D2" s="143"/>
      <c r="E2" s="144"/>
    </row>
    <row r="3" spans="1:5" x14ac:dyDescent="0.25">
      <c r="A3" s="160"/>
      <c r="B3" s="5" t="s">
        <v>1</v>
      </c>
      <c r="C3" s="148">
        <v>0</v>
      </c>
      <c r="D3" s="149"/>
      <c r="E3" s="150"/>
    </row>
    <row r="4" spans="1:5" ht="15" customHeight="1" x14ac:dyDescent="0.25">
      <c r="A4" s="161"/>
      <c r="B4" s="10" t="s">
        <v>2</v>
      </c>
      <c r="C4" s="151">
        <v>0</v>
      </c>
      <c r="D4" s="152"/>
      <c r="E4" s="153"/>
    </row>
    <row r="5" spans="1:5" ht="38.25" customHeight="1" x14ac:dyDescent="0.25">
      <c r="A5" s="154" t="s">
        <v>14</v>
      </c>
      <c r="B5" s="155"/>
      <c r="C5" s="155"/>
      <c r="D5" s="155"/>
      <c r="E5" s="156"/>
    </row>
    <row r="6" spans="1:5" s="37" customFormat="1" ht="34.15" customHeight="1" x14ac:dyDescent="0.25">
      <c r="A6" s="26"/>
      <c r="B6" s="157" t="s">
        <v>15</v>
      </c>
      <c r="C6" s="158"/>
      <c r="D6" s="27" t="s">
        <v>16</v>
      </c>
      <c r="E6" s="28" t="s">
        <v>17</v>
      </c>
    </row>
    <row r="7" spans="1:5" ht="28.5" customHeight="1" x14ac:dyDescent="0.25">
      <c r="A7" s="49"/>
      <c r="B7" s="145" t="s">
        <v>18</v>
      </c>
      <c r="C7" s="145"/>
      <c r="D7" s="108"/>
      <c r="E7" s="40"/>
    </row>
    <row r="8" spans="1:5" ht="28.5" customHeight="1" x14ac:dyDescent="0.25">
      <c r="A8" s="49"/>
      <c r="B8" s="162" t="s">
        <v>19</v>
      </c>
      <c r="C8" s="162"/>
      <c r="D8" s="40"/>
      <c r="E8" s="40"/>
    </row>
    <row r="9" spans="1:5" ht="50.1" customHeight="1" x14ac:dyDescent="0.25">
      <c r="A9" s="49"/>
      <c r="B9" s="146" t="s">
        <v>147</v>
      </c>
      <c r="C9" s="146"/>
      <c r="D9" s="109"/>
      <c r="E9" s="40"/>
    </row>
    <row r="10" spans="1:5" ht="15" customHeight="1" x14ac:dyDescent="0.25">
      <c r="A10" s="87"/>
      <c r="B10" s="146"/>
      <c r="C10" s="147"/>
      <c r="D10" s="46"/>
      <c r="E10" s="88"/>
    </row>
    <row r="11" spans="1:5" s="37" customFormat="1" ht="34.15" customHeight="1" x14ac:dyDescent="0.25">
      <c r="A11" s="26"/>
      <c r="B11" s="48" t="s">
        <v>20</v>
      </c>
      <c r="C11" s="27" t="s">
        <v>21</v>
      </c>
      <c r="D11" s="27" t="s">
        <v>16</v>
      </c>
      <c r="E11" s="28" t="s">
        <v>17</v>
      </c>
    </row>
    <row r="12" spans="1:5" ht="15" customHeight="1" x14ac:dyDescent="0.25">
      <c r="A12" s="49"/>
      <c r="B12" s="50" t="s">
        <v>22</v>
      </c>
      <c r="C12" s="51"/>
      <c r="D12" s="107"/>
      <c r="E12" s="40"/>
    </row>
    <row r="13" spans="1:5" ht="25.5" x14ac:dyDescent="0.25">
      <c r="A13" s="49"/>
      <c r="B13" s="50" t="s">
        <v>23</v>
      </c>
      <c r="C13" s="51"/>
      <c r="D13" s="61"/>
      <c r="E13" s="40"/>
    </row>
    <row r="14" spans="1:5" ht="25.5" x14ac:dyDescent="0.25">
      <c r="A14" s="49">
        <v>1</v>
      </c>
      <c r="B14" s="55" t="s">
        <v>24</v>
      </c>
      <c r="C14" s="56"/>
      <c r="D14" s="40"/>
      <c r="E14" s="40"/>
    </row>
    <row r="15" spans="1:5" ht="25.5" x14ac:dyDescent="0.25">
      <c r="A15" s="49">
        <f>A14+1</f>
        <v>2</v>
      </c>
      <c r="B15" s="55" t="s">
        <v>25</v>
      </c>
      <c r="C15" s="56"/>
      <c r="D15" s="40"/>
      <c r="E15" s="40"/>
    </row>
    <row r="16" spans="1:5" x14ac:dyDescent="0.25">
      <c r="A16" s="49">
        <f>A15+1</f>
        <v>3</v>
      </c>
      <c r="B16" s="67" t="s">
        <v>26</v>
      </c>
      <c r="C16" s="56"/>
      <c r="D16" s="40"/>
      <c r="E16" s="40"/>
    </row>
    <row r="17" spans="1:8" ht="25.5" x14ac:dyDescent="0.25">
      <c r="A17" s="49">
        <v>4</v>
      </c>
      <c r="B17" s="67" t="s">
        <v>27</v>
      </c>
      <c r="C17" s="56"/>
      <c r="D17" s="107"/>
      <c r="E17" s="107"/>
    </row>
    <row r="18" spans="1:8" x14ac:dyDescent="0.25">
      <c r="A18" s="39"/>
      <c r="B18" s="72" t="s">
        <v>28</v>
      </c>
      <c r="C18" s="122"/>
      <c r="D18" s="123"/>
      <c r="E18" s="123"/>
    </row>
    <row r="19" spans="1:8" ht="25.5" x14ac:dyDescent="0.25">
      <c r="A19" s="49"/>
      <c r="B19" s="54" t="s">
        <v>23</v>
      </c>
      <c r="C19" s="62"/>
      <c r="D19" s="40"/>
      <c r="E19" s="40"/>
    </row>
    <row r="20" spans="1:8" x14ac:dyDescent="0.25">
      <c r="A20" s="49">
        <f>A17+1</f>
        <v>5</v>
      </c>
      <c r="B20" s="58" t="s">
        <v>29</v>
      </c>
      <c r="C20" s="62"/>
      <c r="D20" s="40"/>
      <c r="E20" s="40"/>
    </row>
    <row r="21" spans="1:8" x14ac:dyDescent="0.25">
      <c r="A21" s="49">
        <f>A20+1</f>
        <v>6</v>
      </c>
      <c r="B21" s="58" t="s">
        <v>30</v>
      </c>
      <c r="C21" s="62"/>
      <c r="D21" s="40"/>
      <c r="E21" s="40"/>
    </row>
    <row r="22" spans="1:8" x14ac:dyDescent="0.25">
      <c r="A22" s="49">
        <f>A21+1</f>
        <v>7</v>
      </c>
      <c r="B22" s="58" t="s">
        <v>31</v>
      </c>
      <c r="C22" s="62"/>
      <c r="D22" s="107"/>
      <c r="E22" s="107"/>
    </row>
    <row r="23" spans="1:8" ht="25.5" x14ac:dyDescent="0.25">
      <c r="A23" s="39"/>
      <c r="B23" s="124" t="s">
        <v>32</v>
      </c>
      <c r="C23" s="125"/>
      <c r="D23" s="123"/>
      <c r="E23" s="123"/>
    </row>
    <row r="24" spans="1:8" ht="25.5" x14ac:dyDescent="0.25">
      <c r="A24" s="49"/>
      <c r="B24" s="54" t="s">
        <v>23</v>
      </c>
      <c r="C24" s="56"/>
      <c r="D24" s="40"/>
      <c r="E24" s="40"/>
    </row>
    <row r="25" spans="1:8" ht="25.5" x14ac:dyDescent="0.25">
      <c r="A25" s="49">
        <f>A22+1</f>
        <v>8</v>
      </c>
      <c r="B25" s="58" t="s">
        <v>33</v>
      </c>
      <c r="C25" s="56"/>
      <c r="D25" s="40"/>
      <c r="E25" s="40"/>
    </row>
    <row r="26" spans="1:8" x14ac:dyDescent="0.25">
      <c r="A26" s="43">
        <f>A25+1</f>
        <v>9</v>
      </c>
      <c r="B26" s="95" t="s">
        <v>34</v>
      </c>
      <c r="C26" s="60"/>
      <c r="D26" s="44"/>
      <c r="E26" s="44"/>
    </row>
    <row r="27" spans="1:8" x14ac:dyDescent="0.25">
      <c r="A27" s="49"/>
      <c r="B27" s="65" t="s">
        <v>35</v>
      </c>
      <c r="C27" s="66"/>
      <c r="D27" s="61"/>
      <c r="E27" s="61"/>
    </row>
    <row r="28" spans="1:8" ht="25.5" x14ac:dyDescent="0.25">
      <c r="A28" s="49"/>
      <c r="B28" s="54" t="s">
        <v>23</v>
      </c>
      <c r="C28" s="56"/>
      <c r="D28" s="40"/>
      <c r="E28" s="40"/>
    </row>
    <row r="29" spans="1:8" x14ac:dyDescent="0.25">
      <c r="A29" s="49">
        <f>A26+1</f>
        <v>10</v>
      </c>
      <c r="B29" s="58" t="s">
        <v>36</v>
      </c>
      <c r="C29" s="56"/>
      <c r="D29" s="40"/>
      <c r="E29" s="40"/>
    </row>
    <row r="30" spans="1:8" x14ac:dyDescent="0.25">
      <c r="A30" s="49">
        <f>A29+1</f>
        <v>11</v>
      </c>
      <c r="B30" s="67" t="s">
        <v>37</v>
      </c>
      <c r="C30" s="91"/>
      <c r="D30" s="107"/>
      <c r="E30" s="107"/>
    </row>
    <row r="31" spans="1:8" x14ac:dyDescent="0.25">
      <c r="A31" s="39"/>
      <c r="B31" s="124" t="s">
        <v>138</v>
      </c>
      <c r="C31" s="125"/>
      <c r="D31" s="123"/>
      <c r="E31" s="123"/>
      <c r="H31" s="111"/>
    </row>
    <row r="32" spans="1:8" ht="25.5" x14ac:dyDescent="0.25">
      <c r="A32" s="49"/>
      <c r="B32" s="54" t="s">
        <v>23</v>
      </c>
      <c r="C32" s="56"/>
      <c r="D32" s="40"/>
      <c r="E32" s="40"/>
    </row>
    <row r="33" spans="1:5" ht="25.5" x14ac:dyDescent="0.25">
      <c r="A33" s="49">
        <f>A30+1</f>
        <v>12</v>
      </c>
      <c r="B33" s="55" t="s">
        <v>139</v>
      </c>
      <c r="C33" s="56"/>
      <c r="D33" s="40"/>
      <c r="E33" s="40"/>
    </row>
    <row r="34" spans="1:5" ht="25.5" x14ac:dyDescent="0.25">
      <c r="A34" s="49">
        <f>A33+1</f>
        <v>13</v>
      </c>
      <c r="B34" s="67" t="s">
        <v>140</v>
      </c>
      <c r="C34" s="91"/>
      <c r="D34" s="40"/>
      <c r="E34" s="40"/>
    </row>
    <row r="35" spans="1:5" x14ac:dyDescent="0.25">
      <c r="A35" s="49">
        <f>A34+1</f>
        <v>14</v>
      </c>
      <c r="B35" s="94" t="s">
        <v>141</v>
      </c>
      <c r="C35" s="56"/>
      <c r="D35" s="40"/>
      <c r="E35" s="40"/>
    </row>
    <row r="36" spans="1:5" x14ac:dyDescent="0.25">
      <c r="A36" s="43">
        <f>A35+1</f>
        <v>15</v>
      </c>
      <c r="B36" s="92" t="s">
        <v>39</v>
      </c>
      <c r="C36" s="60"/>
      <c r="D36" s="44"/>
      <c r="E36" s="44"/>
    </row>
    <row r="37" spans="1:5" x14ac:dyDescent="0.25">
      <c r="A37" s="42"/>
      <c r="B37" s="58"/>
      <c r="C37" s="106"/>
      <c r="D37" s="126"/>
      <c r="E37" s="126"/>
    </row>
    <row r="38" spans="1:5" x14ac:dyDescent="0.25">
      <c r="A38" s="42"/>
      <c r="B38" s="57"/>
      <c r="C38" s="42"/>
      <c r="D38" s="127"/>
      <c r="E38" s="128"/>
    </row>
    <row r="39" spans="1:5" ht="36" x14ac:dyDescent="0.25">
      <c r="A39" s="26"/>
      <c r="B39" s="48" t="s">
        <v>40</v>
      </c>
      <c r="C39" s="27" t="s">
        <v>21</v>
      </c>
      <c r="D39" s="27" t="s">
        <v>16</v>
      </c>
      <c r="E39" s="28" t="s">
        <v>17</v>
      </c>
    </row>
    <row r="40" spans="1:5" x14ac:dyDescent="0.25">
      <c r="A40" s="39"/>
      <c r="B40" s="72" t="s">
        <v>40</v>
      </c>
      <c r="C40" s="90"/>
      <c r="D40" s="40"/>
      <c r="E40" s="40"/>
    </row>
    <row r="41" spans="1:5" ht="25.5" x14ac:dyDescent="0.25">
      <c r="A41" s="49"/>
      <c r="B41" s="54" t="s">
        <v>23</v>
      </c>
      <c r="C41" s="74"/>
      <c r="D41" s="40"/>
      <c r="E41" s="40"/>
    </row>
    <row r="42" spans="1:5" ht="15" customHeight="1" x14ac:dyDescent="0.25">
      <c r="A42" s="49">
        <v>17</v>
      </c>
      <c r="B42" s="75" t="s">
        <v>41</v>
      </c>
      <c r="C42" s="51"/>
      <c r="D42" s="40"/>
      <c r="E42" s="40"/>
    </row>
    <row r="43" spans="1:5" s="37" customFormat="1" x14ac:dyDescent="0.25">
      <c r="A43" s="43">
        <f>A42+1</f>
        <v>18</v>
      </c>
      <c r="B43" s="59" t="s">
        <v>42</v>
      </c>
      <c r="C43" s="77"/>
      <c r="D43" s="44"/>
      <c r="E43" s="44"/>
    </row>
    <row r="44" spans="1:5" ht="15" customHeight="1" x14ac:dyDescent="0.25">
      <c r="A44" s="78"/>
      <c r="B44" s="79"/>
      <c r="C44" s="78"/>
      <c r="D44" s="78"/>
      <c r="E44" s="79"/>
    </row>
    <row r="45" spans="1:5" ht="45" x14ac:dyDescent="0.25">
      <c r="A45" s="48"/>
      <c r="B45" s="27" t="s">
        <v>43</v>
      </c>
      <c r="C45" s="48" t="s">
        <v>21</v>
      </c>
      <c r="D45" s="27" t="s">
        <v>16</v>
      </c>
      <c r="E45" s="28" t="s">
        <v>17</v>
      </c>
    </row>
    <row r="46" spans="1:5" x14ac:dyDescent="0.25">
      <c r="A46" s="80"/>
      <c r="B46" s="81" t="s">
        <v>44</v>
      </c>
      <c r="C46" s="82"/>
      <c r="D46" s="83"/>
      <c r="E46" s="83"/>
    </row>
    <row r="47" spans="1:5" x14ac:dyDescent="0.25">
      <c r="A47" s="76"/>
      <c r="B47" s="76"/>
      <c r="C47" s="76"/>
      <c r="D47" s="76"/>
      <c r="E47" s="79"/>
    </row>
    <row r="48" spans="1:5" s="76" customFormat="1" ht="15" customHeight="1" x14ac:dyDescent="0.25">
      <c r="A48" s="3"/>
      <c r="B48" s="3"/>
      <c r="C48" s="3"/>
      <c r="D48" s="3"/>
      <c r="E48" s="85" t="s">
        <v>45</v>
      </c>
    </row>
    <row r="49" spans="1:5" s="37" customFormat="1" ht="34.15" customHeight="1" x14ac:dyDescent="0.25">
      <c r="A49" s="3"/>
      <c r="B49" s="3"/>
      <c r="C49" s="3"/>
      <c r="D49" s="3"/>
      <c r="E49" s="86"/>
    </row>
    <row r="50" spans="1:5" ht="15" customHeight="1" x14ac:dyDescent="0.25"/>
    <row r="51" spans="1:5" s="76" customFormat="1" ht="15" customHeight="1" x14ac:dyDescent="0.25">
      <c r="A51" s="3"/>
      <c r="B51" s="3"/>
      <c r="C51" s="3"/>
      <c r="D51" s="3"/>
      <c r="E51" s="86"/>
    </row>
    <row r="52" spans="1:5" ht="15" customHeight="1" x14ac:dyDescent="0.25"/>
  </sheetData>
  <sheetProtection password="DC05" sheet="1" objects="1" scenarios="1"/>
  <mergeCells count="11">
    <mergeCell ref="B1:E1"/>
    <mergeCell ref="C2:E2"/>
    <mergeCell ref="B7:C7"/>
    <mergeCell ref="B10:C10"/>
    <mergeCell ref="C3:E3"/>
    <mergeCell ref="C4:E4"/>
    <mergeCell ref="A5:E5"/>
    <mergeCell ref="B6:C6"/>
    <mergeCell ref="A2:A4"/>
    <mergeCell ref="B8:C8"/>
    <mergeCell ref="B9:C9"/>
  </mergeCells>
  <hyperlinks>
    <hyperlink ref="E48" location="'Annex B'!A1" display="Anar al full Annex B"/>
  </hyperlink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2"/>
  <sheetViews>
    <sheetView topLeftCell="A6" zoomScale="90" zoomScaleNormal="90" workbookViewId="0">
      <selection activeCell="B36" sqref="B36"/>
    </sheetView>
  </sheetViews>
  <sheetFormatPr defaultColWidth="11.42578125" defaultRowHeight="15" x14ac:dyDescent="0.25"/>
  <cols>
    <col min="1" max="1" width="16.85546875" style="3" customWidth="1"/>
    <col min="2" max="2" width="66.7109375" style="3" customWidth="1"/>
    <col min="3" max="3" width="10.85546875" style="3" customWidth="1"/>
    <col min="4" max="4" width="21" style="3" customWidth="1"/>
    <col min="5" max="5" width="28.140625" style="86" customWidth="1"/>
    <col min="6" max="6" width="10.140625" style="84" hidden="1" customWidth="1"/>
    <col min="7" max="7" width="19.7109375" style="3" hidden="1" customWidth="1"/>
    <col min="8" max="8" width="18.5703125" style="3" hidden="1" customWidth="1"/>
    <col min="9" max="9" width="17.85546875" style="3" hidden="1" customWidth="1"/>
    <col min="10" max="10" width="16.42578125" style="3" hidden="1" customWidth="1"/>
    <col min="11" max="24" width="11.42578125" style="3" hidden="1" customWidth="1"/>
    <col min="25" max="38" width="0" style="3" hidden="1" customWidth="1"/>
    <col min="39" max="251" width="11.42578125" style="3"/>
    <col min="252" max="252" width="16.85546875" style="3" customWidth="1"/>
    <col min="253" max="253" width="66.7109375" style="3" customWidth="1"/>
    <col min="254" max="254" width="10.85546875" style="3" customWidth="1"/>
    <col min="255" max="255" width="21" style="3" customWidth="1"/>
    <col min="256" max="256" width="28.140625" style="3" customWidth="1"/>
    <col min="257" max="289" width="0" style="3" hidden="1" customWidth="1"/>
    <col min="290" max="507" width="11.42578125" style="3"/>
    <col min="508" max="508" width="16.85546875" style="3" customWidth="1"/>
    <col min="509" max="509" width="66.7109375" style="3" customWidth="1"/>
    <col min="510" max="510" width="10.85546875" style="3" customWidth="1"/>
    <col min="511" max="511" width="21" style="3" customWidth="1"/>
    <col min="512" max="512" width="28.140625" style="3" customWidth="1"/>
    <col min="513" max="545" width="0" style="3" hidden="1" customWidth="1"/>
    <col min="546" max="763" width="11.42578125" style="3"/>
    <col min="764" max="764" width="16.85546875" style="3" customWidth="1"/>
    <col min="765" max="765" width="66.7109375" style="3" customWidth="1"/>
    <col min="766" max="766" width="10.85546875" style="3" customWidth="1"/>
    <col min="767" max="767" width="21" style="3" customWidth="1"/>
    <col min="768" max="768" width="28.140625" style="3" customWidth="1"/>
    <col min="769" max="801" width="0" style="3" hidden="1" customWidth="1"/>
    <col min="802" max="1019" width="11.42578125" style="3"/>
    <col min="1020" max="1020" width="16.85546875" style="3" customWidth="1"/>
    <col min="1021" max="1021" width="66.7109375" style="3" customWidth="1"/>
    <col min="1022" max="1022" width="10.85546875" style="3" customWidth="1"/>
    <col min="1023" max="1023" width="21" style="3" customWidth="1"/>
    <col min="1024" max="1024" width="28.140625" style="3" customWidth="1"/>
    <col min="1025" max="1057" width="0" style="3" hidden="1" customWidth="1"/>
    <col min="1058" max="1275" width="11.42578125" style="3"/>
    <col min="1276" max="1276" width="16.85546875" style="3" customWidth="1"/>
    <col min="1277" max="1277" width="66.7109375" style="3" customWidth="1"/>
    <col min="1278" max="1278" width="10.85546875" style="3" customWidth="1"/>
    <col min="1279" max="1279" width="21" style="3" customWidth="1"/>
    <col min="1280" max="1280" width="28.140625" style="3" customWidth="1"/>
    <col min="1281" max="1313" width="0" style="3" hidden="1" customWidth="1"/>
    <col min="1314" max="1531" width="11.42578125" style="3"/>
    <col min="1532" max="1532" width="16.85546875" style="3" customWidth="1"/>
    <col min="1533" max="1533" width="66.7109375" style="3" customWidth="1"/>
    <col min="1534" max="1534" width="10.85546875" style="3" customWidth="1"/>
    <col min="1535" max="1535" width="21" style="3" customWidth="1"/>
    <col min="1536" max="1536" width="28.140625" style="3" customWidth="1"/>
    <col min="1537" max="1569" width="0" style="3" hidden="1" customWidth="1"/>
    <col min="1570" max="1787" width="11.42578125" style="3"/>
    <col min="1788" max="1788" width="16.85546875" style="3" customWidth="1"/>
    <col min="1789" max="1789" width="66.7109375" style="3" customWidth="1"/>
    <col min="1790" max="1790" width="10.85546875" style="3" customWidth="1"/>
    <col min="1791" max="1791" width="21" style="3" customWidth="1"/>
    <col min="1792" max="1792" width="28.140625" style="3" customWidth="1"/>
    <col min="1793" max="1825" width="0" style="3" hidden="1" customWidth="1"/>
    <col min="1826" max="2043" width="11.42578125" style="3"/>
    <col min="2044" max="2044" width="16.85546875" style="3" customWidth="1"/>
    <col min="2045" max="2045" width="66.7109375" style="3" customWidth="1"/>
    <col min="2046" max="2046" width="10.85546875" style="3" customWidth="1"/>
    <col min="2047" max="2047" width="21" style="3" customWidth="1"/>
    <col min="2048" max="2048" width="28.140625" style="3" customWidth="1"/>
    <col min="2049" max="2081" width="0" style="3" hidden="1" customWidth="1"/>
    <col min="2082" max="2299" width="11.42578125" style="3"/>
    <col min="2300" max="2300" width="16.85546875" style="3" customWidth="1"/>
    <col min="2301" max="2301" width="66.7109375" style="3" customWidth="1"/>
    <col min="2302" max="2302" width="10.85546875" style="3" customWidth="1"/>
    <col min="2303" max="2303" width="21" style="3" customWidth="1"/>
    <col min="2304" max="2304" width="28.140625" style="3" customWidth="1"/>
    <col min="2305" max="2337" width="0" style="3" hidden="1" customWidth="1"/>
    <col min="2338" max="2555" width="11.42578125" style="3"/>
    <col min="2556" max="2556" width="16.85546875" style="3" customWidth="1"/>
    <col min="2557" max="2557" width="66.7109375" style="3" customWidth="1"/>
    <col min="2558" max="2558" width="10.85546875" style="3" customWidth="1"/>
    <col min="2559" max="2559" width="21" style="3" customWidth="1"/>
    <col min="2560" max="2560" width="28.140625" style="3" customWidth="1"/>
    <col min="2561" max="2593" width="0" style="3" hidden="1" customWidth="1"/>
    <col min="2594" max="2811" width="11.42578125" style="3"/>
    <col min="2812" max="2812" width="16.85546875" style="3" customWidth="1"/>
    <col min="2813" max="2813" width="66.7109375" style="3" customWidth="1"/>
    <col min="2814" max="2814" width="10.85546875" style="3" customWidth="1"/>
    <col min="2815" max="2815" width="21" style="3" customWidth="1"/>
    <col min="2816" max="2816" width="28.140625" style="3" customWidth="1"/>
    <col min="2817" max="2849" width="0" style="3" hidden="1" customWidth="1"/>
    <col min="2850" max="3067" width="11.42578125" style="3"/>
    <col min="3068" max="3068" width="16.85546875" style="3" customWidth="1"/>
    <col min="3069" max="3069" width="66.7109375" style="3" customWidth="1"/>
    <col min="3070" max="3070" width="10.85546875" style="3" customWidth="1"/>
    <col min="3071" max="3071" width="21" style="3" customWidth="1"/>
    <col min="3072" max="3072" width="28.140625" style="3" customWidth="1"/>
    <col min="3073" max="3105" width="0" style="3" hidden="1" customWidth="1"/>
    <col min="3106" max="3323" width="11.42578125" style="3"/>
    <col min="3324" max="3324" width="16.85546875" style="3" customWidth="1"/>
    <col min="3325" max="3325" width="66.7109375" style="3" customWidth="1"/>
    <col min="3326" max="3326" width="10.85546875" style="3" customWidth="1"/>
    <col min="3327" max="3327" width="21" style="3" customWidth="1"/>
    <col min="3328" max="3328" width="28.140625" style="3" customWidth="1"/>
    <col min="3329" max="3361" width="0" style="3" hidden="1" customWidth="1"/>
    <col min="3362" max="3579" width="11.42578125" style="3"/>
    <col min="3580" max="3580" width="16.85546875" style="3" customWidth="1"/>
    <col min="3581" max="3581" width="66.7109375" style="3" customWidth="1"/>
    <col min="3582" max="3582" width="10.85546875" style="3" customWidth="1"/>
    <col min="3583" max="3583" width="21" style="3" customWidth="1"/>
    <col min="3584" max="3584" width="28.140625" style="3" customWidth="1"/>
    <col min="3585" max="3617" width="0" style="3" hidden="1" customWidth="1"/>
    <col min="3618" max="3835" width="11.42578125" style="3"/>
    <col min="3836" max="3836" width="16.85546875" style="3" customWidth="1"/>
    <col min="3837" max="3837" width="66.7109375" style="3" customWidth="1"/>
    <col min="3838" max="3838" width="10.85546875" style="3" customWidth="1"/>
    <col min="3839" max="3839" width="21" style="3" customWidth="1"/>
    <col min="3840" max="3840" width="28.140625" style="3" customWidth="1"/>
    <col min="3841" max="3873" width="0" style="3" hidden="1" customWidth="1"/>
    <col min="3874" max="4091" width="11.42578125" style="3"/>
    <col min="4092" max="4092" width="16.85546875" style="3" customWidth="1"/>
    <col min="4093" max="4093" width="66.7109375" style="3" customWidth="1"/>
    <col min="4094" max="4094" width="10.85546875" style="3" customWidth="1"/>
    <col min="4095" max="4095" width="21" style="3" customWidth="1"/>
    <col min="4096" max="4096" width="28.140625" style="3" customWidth="1"/>
    <col min="4097" max="4129" width="0" style="3" hidden="1" customWidth="1"/>
    <col min="4130" max="4347" width="11.42578125" style="3"/>
    <col min="4348" max="4348" width="16.85546875" style="3" customWidth="1"/>
    <col min="4349" max="4349" width="66.7109375" style="3" customWidth="1"/>
    <col min="4350" max="4350" width="10.85546875" style="3" customWidth="1"/>
    <col min="4351" max="4351" width="21" style="3" customWidth="1"/>
    <col min="4352" max="4352" width="28.140625" style="3" customWidth="1"/>
    <col min="4353" max="4385" width="0" style="3" hidden="1" customWidth="1"/>
    <col min="4386" max="4603" width="11.42578125" style="3"/>
    <col min="4604" max="4604" width="16.85546875" style="3" customWidth="1"/>
    <col min="4605" max="4605" width="66.7109375" style="3" customWidth="1"/>
    <col min="4606" max="4606" width="10.85546875" style="3" customWidth="1"/>
    <col min="4607" max="4607" width="21" style="3" customWidth="1"/>
    <col min="4608" max="4608" width="28.140625" style="3" customWidth="1"/>
    <col min="4609" max="4641" width="0" style="3" hidden="1" customWidth="1"/>
    <col min="4642" max="4859" width="11.42578125" style="3"/>
    <col min="4860" max="4860" width="16.85546875" style="3" customWidth="1"/>
    <col min="4861" max="4861" width="66.7109375" style="3" customWidth="1"/>
    <col min="4862" max="4862" width="10.85546875" style="3" customWidth="1"/>
    <col min="4863" max="4863" width="21" style="3" customWidth="1"/>
    <col min="4864" max="4864" width="28.140625" style="3" customWidth="1"/>
    <col min="4865" max="4897" width="0" style="3" hidden="1" customWidth="1"/>
    <col min="4898" max="5115" width="11.42578125" style="3"/>
    <col min="5116" max="5116" width="16.85546875" style="3" customWidth="1"/>
    <col min="5117" max="5117" width="66.7109375" style="3" customWidth="1"/>
    <col min="5118" max="5118" width="10.85546875" style="3" customWidth="1"/>
    <col min="5119" max="5119" width="21" style="3" customWidth="1"/>
    <col min="5120" max="5120" width="28.140625" style="3" customWidth="1"/>
    <col min="5121" max="5153" width="0" style="3" hidden="1" customWidth="1"/>
    <col min="5154" max="5371" width="11.42578125" style="3"/>
    <col min="5372" max="5372" width="16.85546875" style="3" customWidth="1"/>
    <col min="5373" max="5373" width="66.7109375" style="3" customWidth="1"/>
    <col min="5374" max="5374" width="10.85546875" style="3" customWidth="1"/>
    <col min="5375" max="5375" width="21" style="3" customWidth="1"/>
    <col min="5376" max="5376" width="28.140625" style="3" customWidth="1"/>
    <col min="5377" max="5409" width="0" style="3" hidden="1" customWidth="1"/>
    <col min="5410" max="5627" width="11.42578125" style="3"/>
    <col min="5628" max="5628" width="16.85546875" style="3" customWidth="1"/>
    <col min="5629" max="5629" width="66.7109375" style="3" customWidth="1"/>
    <col min="5630" max="5630" width="10.85546875" style="3" customWidth="1"/>
    <col min="5631" max="5631" width="21" style="3" customWidth="1"/>
    <col min="5632" max="5632" width="28.140625" style="3" customWidth="1"/>
    <col min="5633" max="5665" width="0" style="3" hidden="1" customWidth="1"/>
    <col min="5666" max="5883" width="11.42578125" style="3"/>
    <col min="5884" max="5884" width="16.85546875" style="3" customWidth="1"/>
    <col min="5885" max="5885" width="66.7109375" style="3" customWidth="1"/>
    <col min="5886" max="5886" width="10.85546875" style="3" customWidth="1"/>
    <col min="5887" max="5887" width="21" style="3" customWidth="1"/>
    <col min="5888" max="5888" width="28.140625" style="3" customWidth="1"/>
    <col min="5889" max="5921" width="0" style="3" hidden="1" customWidth="1"/>
    <col min="5922" max="6139" width="11.42578125" style="3"/>
    <col min="6140" max="6140" width="16.85546875" style="3" customWidth="1"/>
    <col min="6141" max="6141" width="66.7109375" style="3" customWidth="1"/>
    <col min="6142" max="6142" width="10.85546875" style="3" customWidth="1"/>
    <col min="6143" max="6143" width="21" style="3" customWidth="1"/>
    <col min="6144" max="6144" width="28.140625" style="3" customWidth="1"/>
    <col min="6145" max="6177" width="0" style="3" hidden="1" customWidth="1"/>
    <col min="6178" max="6395" width="11.42578125" style="3"/>
    <col min="6396" max="6396" width="16.85546875" style="3" customWidth="1"/>
    <col min="6397" max="6397" width="66.7109375" style="3" customWidth="1"/>
    <col min="6398" max="6398" width="10.85546875" style="3" customWidth="1"/>
    <col min="6399" max="6399" width="21" style="3" customWidth="1"/>
    <col min="6400" max="6400" width="28.140625" style="3" customWidth="1"/>
    <col min="6401" max="6433" width="0" style="3" hidden="1" customWidth="1"/>
    <col min="6434" max="6651" width="11.42578125" style="3"/>
    <col min="6652" max="6652" width="16.85546875" style="3" customWidth="1"/>
    <col min="6653" max="6653" width="66.7109375" style="3" customWidth="1"/>
    <col min="6654" max="6654" width="10.85546875" style="3" customWidth="1"/>
    <col min="6655" max="6655" width="21" style="3" customWidth="1"/>
    <col min="6656" max="6656" width="28.140625" style="3" customWidth="1"/>
    <col min="6657" max="6689" width="0" style="3" hidden="1" customWidth="1"/>
    <col min="6690" max="6907" width="11.42578125" style="3"/>
    <col min="6908" max="6908" width="16.85546875" style="3" customWidth="1"/>
    <col min="6909" max="6909" width="66.7109375" style="3" customWidth="1"/>
    <col min="6910" max="6910" width="10.85546875" style="3" customWidth="1"/>
    <col min="6911" max="6911" width="21" style="3" customWidth="1"/>
    <col min="6912" max="6912" width="28.140625" style="3" customWidth="1"/>
    <col min="6913" max="6945" width="0" style="3" hidden="1" customWidth="1"/>
    <col min="6946" max="7163" width="11.42578125" style="3"/>
    <col min="7164" max="7164" width="16.85546875" style="3" customWidth="1"/>
    <col min="7165" max="7165" width="66.7109375" style="3" customWidth="1"/>
    <col min="7166" max="7166" width="10.85546875" style="3" customWidth="1"/>
    <col min="7167" max="7167" width="21" style="3" customWidth="1"/>
    <col min="7168" max="7168" width="28.140625" style="3" customWidth="1"/>
    <col min="7169" max="7201" width="0" style="3" hidden="1" customWidth="1"/>
    <col min="7202" max="7419" width="11.42578125" style="3"/>
    <col min="7420" max="7420" width="16.85546875" style="3" customWidth="1"/>
    <col min="7421" max="7421" width="66.7109375" style="3" customWidth="1"/>
    <col min="7422" max="7422" width="10.85546875" style="3" customWidth="1"/>
    <col min="7423" max="7423" width="21" style="3" customWidth="1"/>
    <col min="7424" max="7424" width="28.140625" style="3" customWidth="1"/>
    <col min="7425" max="7457" width="0" style="3" hidden="1" customWidth="1"/>
    <col min="7458" max="7675" width="11.42578125" style="3"/>
    <col min="7676" max="7676" width="16.85546875" style="3" customWidth="1"/>
    <col min="7677" max="7677" width="66.7109375" style="3" customWidth="1"/>
    <col min="7678" max="7678" width="10.85546875" style="3" customWidth="1"/>
    <col min="7679" max="7679" width="21" style="3" customWidth="1"/>
    <col min="7680" max="7680" width="28.140625" style="3" customWidth="1"/>
    <col min="7681" max="7713" width="0" style="3" hidden="1" customWidth="1"/>
    <col min="7714" max="7931" width="11.42578125" style="3"/>
    <col min="7932" max="7932" width="16.85546875" style="3" customWidth="1"/>
    <col min="7933" max="7933" width="66.7109375" style="3" customWidth="1"/>
    <col min="7934" max="7934" width="10.85546875" style="3" customWidth="1"/>
    <col min="7935" max="7935" width="21" style="3" customWidth="1"/>
    <col min="7936" max="7936" width="28.140625" style="3" customWidth="1"/>
    <col min="7937" max="7969" width="0" style="3" hidden="1" customWidth="1"/>
    <col min="7970" max="8187" width="11.42578125" style="3"/>
    <col min="8188" max="8188" width="16.85546875" style="3" customWidth="1"/>
    <col min="8189" max="8189" width="66.7109375" style="3" customWidth="1"/>
    <col min="8190" max="8190" width="10.85546875" style="3" customWidth="1"/>
    <col min="8191" max="8191" width="21" style="3" customWidth="1"/>
    <col min="8192" max="8192" width="28.140625" style="3" customWidth="1"/>
    <col min="8193" max="8225" width="0" style="3" hidden="1" customWidth="1"/>
    <col min="8226" max="8443" width="11.42578125" style="3"/>
    <col min="8444" max="8444" width="16.85546875" style="3" customWidth="1"/>
    <col min="8445" max="8445" width="66.7109375" style="3" customWidth="1"/>
    <col min="8446" max="8446" width="10.85546875" style="3" customWidth="1"/>
    <col min="8447" max="8447" width="21" style="3" customWidth="1"/>
    <col min="8448" max="8448" width="28.140625" style="3" customWidth="1"/>
    <col min="8449" max="8481" width="0" style="3" hidden="1" customWidth="1"/>
    <col min="8482" max="8699" width="11.42578125" style="3"/>
    <col min="8700" max="8700" width="16.85546875" style="3" customWidth="1"/>
    <col min="8701" max="8701" width="66.7109375" style="3" customWidth="1"/>
    <col min="8702" max="8702" width="10.85546875" style="3" customWidth="1"/>
    <col min="8703" max="8703" width="21" style="3" customWidth="1"/>
    <col min="8704" max="8704" width="28.140625" style="3" customWidth="1"/>
    <col min="8705" max="8737" width="0" style="3" hidden="1" customWidth="1"/>
    <col min="8738" max="8955" width="11.42578125" style="3"/>
    <col min="8956" max="8956" width="16.85546875" style="3" customWidth="1"/>
    <col min="8957" max="8957" width="66.7109375" style="3" customWidth="1"/>
    <col min="8958" max="8958" width="10.85546875" style="3" customWidth="1"/>
    <col min="8959" max="8959" width="21" style="3" customWidth="1"/>
    <col min="8960" max="8960" width="28.140625" style="3" customWidth="1"/>
    <col min="8961" max="8993" width="0" style="3" hidden="1" customWidth="1"/>
    <col min="8994" max="9211" width="11.42578125" style="3"/>
    <col min="9212" max="9212" width="16.85546875" style="3" customWidth="1"/>
    <col min="9213" max="9213" width="66.7109375" style="3" customWidth="1"/>
    <col min="9214" max="9214" width="10.85546875" style="3" customWidth="1"/>
    <col min="9215" max="9215" width="21" style="3" customWidth="1"/>
    <col min="9216" max="9216" width="28.140625" style="3" customWidth="1"/>
    <col min="9217" max="9249" width="0" style="3" hidden="1" customWidth="1"/>
    <col min="9250" max="9467" width="11.42578125" style="3"/>
    <col min="9468" max="9468" width="16.85546875" style="3" customWidth="1"/>
    <col min="9469" max="9469" width="66.7109375" style="3" customWidth="1"/>
    <col min="9470" max="9470" width="10.85546875" style="3" customWidth="1"/>
    <col min="9471" max="9471" width="21" style="3" customWidth="1"/>
    <col min="9472" max="9472" width="28.140625" style="3" customWidth="1"/>
    <col min="9473" max="9505" width="0" style="3" hidden="1" customWidth="1"/>
    <col min="9506" max="9723" width="11.42578125" style="3"/>
    <col min="9724" max="9724" width="16.85546875" style="3" customWidth="1"/>
    <col min="9725" max="9725" width="66.7109375" style="3" customWidth="1"/>
    <col min="9726" max="9726" width="10.85546875" style="3" customWidth="1"/>
    <col min="9727" max="9727" width="21" style="3" customWidth="1"/>
    <col min="9728" max="9728" width="28.140625" style="3" customWidth="1"/>
    <col min="9729" max="9761" width="0" style="3" hidden="1" customWidth="1"/>
    <col min="9762" max="9979" width="11.42578125" style="3"/>
    <col min="9980" max="9980" width="16.85546875" style="3" customWidth="1"/>
    <col min="9981" max="9981" width="66.7109375" style="3" customWidth="1"/>
    <col min="9982" max="9982" width="10.85546875" style="3" customWidth="1"/>
    <col min="9983" max="9983" width="21" style="3" customWidth="1"/>
    <col min="9984" max="9984" width="28.140625" style="3" customWidth="1"/>
    <col min="9985" max="10017" width="0" style="3" hidden="1" customWidth="1"/>
    <col min="10018" max="10235" width="11.42578125" style="3"/>
    <col min="10236" max="10236" width="16.85546875" style="3" customWidth="1"/>
    <col min="10237" max="10237" width="66.7109375" style="3" customWidth="1"/>
    <col min="10238" max="10238" width="10.85546875" style="3" customWidth="1"/>
    <col min="10239" max="10239" width="21" style="3" customWidth="1"/>
    <col min="10240" max="10240" width="28.140625" style="3" customWidth="1"/>
    <col min="10241" max="10273" width="0" style="3" hidden="1" customWidth="1"/>
    <col min="10274" max="10491" width="11.42578125" style="3"/>
    <col min="10492" max="10492" width="16.85546875" style="3" customWidth="1"/>
    <col min="10493" max="10493" width="66.7109375" style="3" customWidth="1"/>
    <col min="10494" max="10494" width="10.85546875" style="3" customWidth="1"/>
    <col min="10495" max="10495" width="21" style="3" customWidth="1"/>
    <col min="10496" max="10496" width="28.140625" style="3" customWidth="1"/>
    <col min="10497" max="10529" width="0" style="3" hidden="1" customWidth="1"/>
    <col min="10530" max="10747" width="11.42578125" style="3"/>
    <col min="10748" max="10748" width="16.85546875" style="3" customWidth="1"/>
    <col min="10749" max="10749" width="66.7109375" style="3" customWidth="1"/>
    <col min="10750" max="10750" width="10.85546875" style="3" customWidth="1"/>
    <col min="10751" max="10751" width="21" style="3" customWidth="1"/>
    <col min="10752" max="10752" width="28.140625" style="3" customWidth="1"/>
    <col min="10753" max="10785" width="0" style="3" hidden="1" customWidth="1"/>
    <col min="10786" max="11003" width="11.42578125" style="3"/>
    <col min="11004" max="11004" width="16.85546875" style="3" customWidth="1"/>
    <col min="11005" max="11005" width="66.7109375" style="3" customWidth="1"/>
    <col min="11006" max="11006" width="10.85546875" style="3" customWidth="1"/>
    <col min="11007" max="11007" width="21" style="3" customWidth="1"/>
    <col min="11008" max="11008" width="28.140625" style="3" customWidth="1"/>
    <col min="11009" max="11041" width="0" style="3" hidden="1" customWidth="1"/>
    <col min="11042" max="11259" width="11.42578125" style="3"/>
    <col min="11260" max="11260" width="16.85546875" style="3" customWidth="1"/>
    <col min="11261" max="11261" width="66.7109375" style="3" customWidth="1"/>
    <col min="11262" max="11262" width="10.85546875" style="3" customWidth="1"/>
    <col min="11263" max="11263" width="21" style="3" customWidth="1"/>
    <col min="11264" max="11264" width="28.140625" style="3" customWidth="1"/>
    <col min="11265" max="11297" width="0" style="3" hidden="1" customWidth="1"/>
    <col min="11298" max="11515" width="11.42578125" style="3"/>
    <col min="11516" max="11516" width="16.85546875" style="3" customWidth="1"/>
    <col min="11517" max="11517" width="66.7109375" style="3" customWidth="1"/>
    <col min="11518" max="11518" width="10.85546875" style="3" customWidth="1"/>
    <col min="11519" max="11519" width="21" style="3" customWidth="1"/>
    <col min="11520" max="11520" width="28.140625" style="3" customWidth="1"/>
    <col min="11521" max="11553" width="0" style="3" hidden="1" customWidth="1"/>
    <col min="11554" max="11771" width="11.42578125" style="3"/>
    <col min="11772" max="11772" width="16.85546875" style="3" customWidth="1"/>
    <col min="11773" max="11773" width="66.7109375" style="3" customWidth="1"/>
    <col min="11774" max="11774" width="10.85546875" style="3" customWidth="1"/>
    <col min="11775" max="11775" width="21" style="3" customWidth="1"/>
    <col min="11776" max="11776" width="28.140625" style="3" customWidth="1"/>
    <col min="11777" max="11809" width="0" style="3" hidden="1" customWidth="1"/>
    <col min="11810" max="12027" width="11.42578125" style="3"/>
    <col min="12028" max="12028" width="16.85546875" style="3" customWidth="1"/>
    <col min="12029" max="12029" width="66.7109375" style="3" customWidth="1"/>
    <col min="12030" max="12030" width="10.85546875" style="3" customWidth="1"/>
    <col min="12031" max="12031" width="21" style="3" customWidth="1"/>
    <col min="12032" max="12032" width="28.140625" style="3" customWidth="1"/>
    <col min="12033" max="12065" width="0" style="3" hidden="1" customWidth="1"/>
    <col min="12066" max="12283" width="11.42578125" style="3"/>
    <col min="12284" max="12284" width="16.85546875" style="3" customWidth="1"/>
    <col min="12285" max="12285" width="66.7109375" style="3" customWidth="1"/>
    <col min="12286" max="12286" width="10.85546875" style="3" customWidth="1"/>
    <col min="12287" max="12287" width="21" style="3" customWidth="1"/>
    <col min="12288" max="12288" width="28.140625" style="3" customWidth="1"/>
    <col min="12289" max="12321" width="0" style="3" hidden="1" customWidth="1"/>
    <col min="12322" max="12539" width="11.42578125" style="3"/>
    <col min="12540" max="12540" width="16.85546875" style="3" customWidth="1"/>
    <col min="12541" max="12541" width="66.7109375" style="3" customWidth="1"/>
    <col min="12542" max="12542" width="10.85546875" style="3" customWidth="1"/>
    <col min="12543" max="12543" width="21" style="3" customWidth="1"/>
    <col min="12544" max="12544" width="28.140625" style="3" customWidth="1"/>
    <col min="12545" max="12577" width="0" style="3" hidden="1" customWidth="1"/>
    <col min="12578" max="12795" width="11.42578125" style="3"/>
    <col min="12796" max="12796" width="16.85546875" style="3" customWidth="1"/>
    <col min="12797" max="12797" width="66.7109375" style="3" customWidth="1"/>
    <col min="12798" max="12798" width="10.85546875" style="3" customWidth="1"/>
    <col min="12799" max="12799" width="21" style="3" customWidth="1"/>
    <col min="12800" max="12800" width="28.140625" style="3" customWidth="1"/>
    <col min="12801" max="12833" width="0" style="3" hidden="1" customWidth="1"/>
    <col min="12834" max="13051" width="11.42578125" style="3"/>
    <col min="13052" max="13052" width="16.85546875" style="3" customWidth="1"/>
    <col min="13053" max="13053" width="66.7109375" style="3" customWidth="1"/>
    <col min="13054" max="13054" width="10.85546875" style="3" customWidth="1"/>
    <col min="13055" max="13055" width="21" style="3" customWidth="1"/>
    <col min="13056" max="13056" width="28.140625" style="3" customWidth="1"/>
    <col min="13057" max="13089" width="0" style="3" hidden="1" customWidth="1"/>
    <col min="13090" max="13307" width="11.42578125" style="3"/>
    <col min="13308" max="13308" width="16.85546875" style="3" customWidth="1"/>
    <col min="13309" max="13309" width="66.7109375" style="3" customWidth="1"/>
    <col min="13310" max="13310" width="10.85546875" style="3" customWidth="1"/>
    <col min="13311" max="13311" width="21" style="3" customWidth="1"/>
    <col min="13312" max="13312" width="28.140625" style="3" customWidth="1"/>
    <col min="13313" max="13345" width="0" style="3" hidden="1" customWidth="1"/>
    <col min="13346" max="13563" width="11.42578125" style="3"/>
    <col min="13564" max="13564" width="16.85546875" style="3" customWidth="1"/>
    <col min="13565" max="13565" width="66.7109375" style="3" customWidth="1"/>
    <col min="13566" max="13566" width="10.85546875" style="3" customWidth="1"/>
    <col min="13567" max="13567" width="21" style="3" customWidth="1"/>
    <col min="13568" max="13568" width="28.140625" style="3" customWidth="1"/>
    <col min="13569" max="13601" width="0" style="3" hidden="1" customWidth="1"/>
    <col min="13602" max="13819" width="11.42578125" style="3"/>
    <col min="13820" max="13820" width="16.85546875" style="3" customWidth="1"/>
    <col min="13821" max="13821" width="66.7109375" style="3" customWidth="1"/>
    <col min="13822" max="13822" width="10.85546875" style="3" customWidth="1"/>
    <col min="13823" max="13823" width="21" style="3" customWidth="1"/>
    <col min="13824" max="13824" width="28.140625" style="3" customWidth="1"/>
    <col min="13825" max="13857" width="0" style="3" hidden="1" customWidth="1"/>
    <col min="13858" max="14075" width="11.42578125" style="3"/>
    <col min="14076" max="14076" width="16.85546875" style="3" customWidth="1"/>
    <col min="14077" max="14077" width="66.7109375" style="3" customWidth="1"/>
    <col min="14078" max="14078" width="10.85546875" style="3" customWidth="1"/>
    <col min="14079" max="14079" width="21" style="3" customWidth="1"/>
    <col min="14080" max="14080" width="28.140625" style="3" customWidth="1"/>
    <col min="14081" max="14113" width="0" style="3" hidden="1" customWidth="1"/>
    <col min="14114" max="14331" width="11.42578125" style="3"/>
    <col min="14332" max="14332" width="16.85546875" style="3" customWidth="1"/>
    <col min="14333" max="14333" width="66.7109375" style="3" customWidth="1"/>
    <col min="14334" max="14334" width="10.85546875" style="3" customWidth="1"/>
    <col min="14335" max="14335" width="21" style="3" customWidth="1"/>
    <col min="14336" max="14336" width="28.140625" style="3" customWidth="1"/>
    <col min="14337" max="14369" width="0" style="3" hidden="1" customWidth="1"/>
    <col min="14370" max="14587" width="11.42578125" style="3"/>
    <col min="14588" max="14588" width="16.85546875" style="3" customWidth="1"/>
    <col min="14589" max="14589" width="66.7109375" style="3" customWidth="1"/>
    <col min="14590" max="14590" width="10.85546875" style="3" customWidth="1"/>
    <col min="14591" max="14591" width="21" style="3" customWidth="1"/>
    <col min="14592" max="14592" width="28.140625" style="3" customWidth="1"/>
    <col min="14593" max="14625" width="0" style="3" hidden="1" customWidth="1"/>
    <col min="14626" max="14843" width="11.42578125" style="3"/>
    <col min="14844" max="14844" width="16.85546875" style="3" customWidth="1"/>
    <col min="14845" max="14845" width="66.7109375" style="3" customWidth="1"/>
    <col min="14846" max="14846" width="10.85546875" style="3" customWidth="1"/>
    <col min="14847" max="14847" width="21" style="3" customWidth="1"/>
    <col min="14848" max="14848" width="28.140625" style="3" customWidth="1"/>
    <col min="14849" max="14881" width="0" style="3" hidden="1" customWidth="1"/>
    <col min="14882" max="15099" width="11.42578125" style="3"/>
    <col min="15100" max="15100" width="16.85546875" style="3" customWidth="1"/>
    <col min="15101" max="15101" width="66.7109375" style="3" customWidth="1"/>
    <col min="15102" max="15102" width="10.85546875" style="3" customWidth="1"/>
    <col min="15103" max="15103" width="21" style="3" customWidth="1"/>
    <col min="15104" max="15104" width="28.140625" style="3" customWidth="1"/>
    <col min="15105" max="15137" width="0" style="3" hidden="1" customWidth="1"/>
    <col min="15138" max="15355" width="11.42578125" style="3"/>
    <col min="15356" max="15356" width="16.85546875" style="3" customWidth="1"/>
    <col min="15357" max="15357" width="66.7109375" style="3" customWidth="1"/>
    <col min="15358" max="15358" width="10.85546875" style="3" customWidth="1"/>
    <col min="15359" max="15359" width="21" style="3" customWidth="1"/>
    <col min="15360" max="15360" width="28.140625" style="3" customWidth="1"/>
    <col min="15361" max="15393" width="0" style="3" hidden="1" customWidth="1"/>
    <col min="15394" max="15611" width="11.42578125" style="3"/>
    <col min="15612" max="15612" width="16.85546875" style="3" customWidth="1"/>
    <col min="15613" max="15613" width="66.7109375" style="3" customWidth="1"/>
    <col min="15614" max="15614" width="10.85546875" style="3" customWidth="1"/>
    <col min="15615" max="15615" width="21" style="3" customWidth="1"/>
    <col min="15616" max="15616" width="28.140625" style="3" customWidth="1"/>
    <col min="15617" max="15649" width="0" style="3" hidden="1" customWidth="1"/>
    <col min="15650" max="15867" width="11.42578125" style="3"/>
    <col min="15868" max="15868" width="16.85546875" style="3" customWidth="1"/>
    <col min="15869" max="15869" width="66.7109375" style="3" customWidth="1"/>
    <col min="15870" max="15870" width="10.85546875" style="3" customWidth="1"/>
    <col min="15871" max="15871" width="21" style="3" customWidth="1"/>
    <col min="15872" max="15872" width="28.140625" style="3" customWidth="1"/>
    <col min="15873" max="15905" width="0" style="3" hidden="1" customWidth="1"/>
    <col min="15906" max="16123" width="11.42578125" style="3"/>
    <col min="16124" max="16124" width="16.85546875" style="3" customWidth="1"/>
    <col min="16125" max="16125" width="66.7109375" style="3" customWidth="1"/>
    <col min="16126" max="16126" width="10.85546875" style="3" customWidth="1"/>
    <col min="16127" max="16127" width="21" style="3" customWidth="1"/>
    <col min="16128" max="16128" width="28.140625" style="3" customWidth="1"/>
    <col min="16129" max="16161" width="0" style="3" hidden="1" customWidth="1"/>
    <col min="16162" max="16384" width="11.42578125" style="3"/>
  </cols>
  <sheetData>
    <row r="1" spans="1:38" ht="37.5" customHeight="1" x14ac:dyDescent="0.25">
      <c r="A1" s="1">
        <v>2156250500</v>
      </c>
      <c r="B1" s="140" t="s">
        <v>136</v>
      </c>
      <c r="C1" s="140"/>
      <c r="D1" s="140"/>
      <c r="E1" s="141"/>
      <c r="F1" s="163" t="s">
        <v>46</v>
      </c>
      <c r="G1" s="166" t="s">
        <v>47</v>
      </c>
      <c r="H1" s="169" t="s">
        <v>48</v>
      </c>
      <c r="I1" s="172" t="s">
        <v>49</v>
      </c>
      <c r="J1" s="2"/>
    </row>
    <row r="2" spans="1:38" ht="15" customHeight="1" x14ac:dyDescent="0.25">
      <c r="A2" s="159" t="str">
        <f>'[1]Annex B'!E4</f>
        <v>SCS-2024-479</v>
      </c>
      <c r="B2" s="5" t="s">
        <v>0</v>
      </c>
      <c r="C2" s="142">
        <v>0</v>
      </c>
      <c r="D2" s="143"/>
      <c r="E2" s="144"/>
      <c r="F2" s="164"/>
      <c r="G2" s="167"/>
      <c r="H2" s="170" t="s">
        <v>50</v>
      </c>
      <c r="I2" s="173" t="s">
        <v>51</v>
      </c>
      <c r="J2" s="175" t="s">
        <v>52</v>
      </c>
      <c r="K2" s="6"/>
      <c r="L2" s="7"/>
    </row>
    <row r="3" spans="1:38" x14ac:dyDescent="0.25">
      <c r="A3" s="160"/>
      <c r="B3" s="5" t="s">
        <v>1</v>
      </c>
      <c r="C3" s="148">
        <v>0</v>
      </c>
      <c r="D3" s="149"/>
      <c r="E3" s="150"/>
      <c r="F3" s="165"/>
      <c r="G3" s="168"/>
      <c r="H3" s="171"/>
      <c r="I3" s="174"/>
      <c r="J3" s="176"/>
      <c r="K3" s="8"/>
      <c r="L3" s="9"/>
    </row>
    <row r="4" spans="1:38" ht="15" customHeight="1" x14ac:dyDescent="0.25">
      <c r="A4" s="161"/>
      <c r="B4" s="10" t="s">
        <v>2</v>
      </c>
      <c r="C4" s="151">
        <v>0</v>
      </c>
      <c r="D4" s="152"/>
      <c r="E4" s="153"/>
      <c r="F4" s="11" t="s">
        <v>53</v>
      </c>
      <c r="G4" s="12" t="s">
        <v>54</v>
      </c>
      <c r="H4" s="13" t="s">
        <v>55</v>
      </c>
      <c r="I4" s="14" t="s">
        <v>56</v>
      </c>
      <c r="J4" s="15" t="s">
        <v>57</v>
      </c>
      <c r="K4" s="16" t="s">
        <v>58</v>
      </c>
      <c r="L4" s="17" t="s">
        <v>59</v>
      </c>
      <c r="M4" s="16" t="s">
        <v>60</v>
      </c>
      <c r="N4" s="17" t="s">
        <v>61</v>
      </c>
      <c r="O4" s="16" t="s">
        <v>62</v>
      </c>
      <c r="P4" s="17" t="s">
        <v>63</v>
      </c>
      <c r="Q4" s="16" t="s">
        <v>64</v>
      </c>
      <c r="R4" s="17" t="s">
        <v>65</v>
      </c>
      <c r="S4" s="16" t="s">
        <v>66</v>
      </c>
      <c r="T4" s="17" t="s">
        <v>67</v>
      </c>
      <c r="U4" s="16" t="s">
        <v>68</v>
      </c>
      <c r="V4" s="17" t="s">
        <v>142</v>
      </c>
      <c r="W4" s="16" t="s">
        <v>70</v>
      </c>
      <c r="X4" s="18" t="s">
        <v>143</v>
      </c>
    </row>
    <row r="5" spans="1:38" ht="38.25" customHeight="1" x14ac:dyDescent="0.25">
      <c r="A5" s="154" t="s">
        <v>14</v>
      </c>
      <c r="B5" s="155"/>
      <c r="C5" s="155"/>
      <c r="D5" s="155"/>
      <c r="E5" s="156"/>
      <c r="F5" s="19"/>
      <c r="G5" s="20"/>
      <c r="H5" s="21"/>
      <c r="I5" s="22"/>
      <c r="J5" s="23"/>
      <c r="K5" s="24"/>
      <c r="L5" s="20"/>
      <c r="M5" s="24"/>
      <c r="N5" s="20"/>
      <c r="O5" s="24"/>
      <c r="P5" s="20"/>
      <c r="Q5" s="24"/>
      <c r="R5" s="20"/>
      <c r="S5" s="24"/>
      <c r="T5" s="20"/>
      <c r="U5" s="24"/>
      <c r="V5" s="20"/>
      <c r="W5" s="24"/>
      <c r="X5" s="25"/>
    </row>
    <row r="6" spans="1:38" s="37" customFormat="1" ht="34.15" customHeight="1" x14ac:dyDescent="0.25">
      <c r="A6" s="26"/>
      <c r="B6" s="157" t="s">
        <v>15</v>
      </c>
      <c r="C6" s="158"/>
      <c r="D6" s="27" t="s">
        <v>16</v>
      </c>
      <c r="E6" s="28" t="s">
        <v>17</v>
      </c>
      <c r="F6" s="29" t="e">
        <f>F12+F26+#REF!+#REF!+#REF!+F34+F40</f>
        <v>#REF!</v>
      </c>
      <c r="G6" s="3"/>
      <c r="H6" s="30">
        <v>1</v>
      </c>
      <c r="I6" s="31" t="s">
        <v>72</v>
      </c>
      <c r="J6" s="32">
        <f>H6</f>
        <v>1</v>
      </c>
      <c r="K6" s="33" t="str">
        <f>B12</f>
        <v>1.1. Característiques tècniques i funcionals generals</v>
      </c>
      <c r="L6" s="34">
        <f>C12</f>
        <v>0</v>
      </c>
      <c r="M6" s="35" t="str">
        <f>B23</f>
        <v>1.2. Característiques de seguretat</v>
      </c>
      <c r="N6" s="36">
        <f>C23</f>
        <v>0</v>
      </c>
      <c r="O6" s="33" t="e">
        <f>#REF!</f>
        <v>#REF!</v>
      </c>
      <c r="P6" s="34" t="e">
        <f>#REF!</f>
        <v>#REF!</v>
      </c>
      <c r="Q6" s="35" t="e">
        <f>#REF!</f>
        <v>#REF!</v>
      </c>
      <c r="R6" s="36" t="e">
        <f>#REF!</f>
        <v>#REF!</v>
      </c>
      <c r="S6" s="33" t="e">
        <f>#REF!</f>
        <v>#REF!</v>
      </c>
      <c r="T6" s="34" t="e">
        <f>#REF!</f>
        <v>#REF!</v>
      </c>
      <c r="U6" s="35" t="str">
        <f>B30</f>
        <v>Servei tècnic durant el període de garantia</v>
      </c>
      <c r="V6" s="36">
        <f>C30</f>
        <v>0</v>
      </c>
      <c r="W6" s="33" t="str">
        <f>B36</f>
        <v>El manteniment no es valora en aquest tipus de producte</v>
      </c>
      <c r="X6" s="35">
        <f>C36</f>
        <v>0</v>
      </c>
      <c r="Y6" s="35"/>
      <c r="Z6" s="36"/>
      <c r="AA6" s="33"/>
      <c r="AB6" s="34"/>
      <c r="AC6" s="35"/>
      <c r="AD6" s="36"/>
      <c r="AE6" s="33"/>
      <c r="AF6" s="34"/>
      <c r="AG6" s="35"/>
      <c r="AH6" s="36"/>
      <c r="AI6" s="33"/>
      <c r="AJ6" s="34"/>
      <c r="AK6" s="35"/>
      <c r="AL6" s="36"/>
    </row>
    <row r="7" spans="1:38" x14ac:dyDescent="0.25">
      <c r="A7" s="49"/>
      <c r="B7" s="145" t="s">
        <v>144</v>
      </c>
      <c r="C7" s="177"/>
      <c r="D7" s="108"/>
      <c r="E7" s="40"/>
      <c r="F7" s="41"/>
      <c r="G7" s="42"/>
      <c r="H7" s="42"/>
      <c r="I7" s="42"/>
      <c r="J7" s="42"/>
      <c r="K7" s="42"/>
      <c r="L7" s="42"/>
      <c r="M7" s="42"/>
      <c r="N7" s="42"/>
      <c r="O7" s="42"/>
      <c r="P7" s="42"/>
      <c r="Q7" s="42"/>
      <c r="R7" s="42"/>
      <c r="S7" s="42"/>
      <c r="T7" s="42"/>
      <c r="U7" s="42"/>
      <c r="V7" s="42"/>
      <c r="W7" s="42"/>
      <c r="X7" s="42"/>
    </row>
    <row r="8" spans="1:38" ht="28.5" customHeight="1" x14ac:dyDescent="0.25">
      <c r="A8" s="49"/>
      <c r="B8" s="162" t="s">
        <v>19</v>
      </c>
      <c r="C8" s="162"/>
      <c r="D8" s="40"/>
      <c r="E8" s="40"/>
      <c r="F8" s="3"/>
    </row>
    <row r="9" spans="1:38" ht="50.1" customHeight="1" x14ac:dyDescent="0.25">
      <c r="A9" s="49"/>
      <c r="B9" s="146" t="s">
        <v>147</v>
      </c>
      <c r="C9" s="146"/>
      <c r="D9" s="109"/>
      <c r="E9" s="40"/>
      <c r="F9" s="3"/>
    </row>
    <row r="10" spans="1:38" ht="15" customHeight="1" x14ac:dyDescent="0.25">
      <c r="A10" s="87"/>
      <c r="B10" s="146"/>
      <c r="C10" s="147"/>
      <c r="D10" s="46"/>
      <c r="E10" s="88"/>
      <c r="F10" s="41"/>
      <c r="G10" s="42"/>
      <c r="H10" s="42"/>
      <c r="I10" s="42"/>
      <c r="J10" s="42"/>
      <c r="K10" s="42"/>
      <c r="L10" s="42"/>
      <c r="M10" s="42"/>
      <c r="N10" s="42"/>
      <c r="O10" s="42"/>
      <c r="P10" s="42"/>
      <c r="Q10" s="42"/>
      <c r="R10" s="42"/>
      <c r="S10" s="42"/>
      <c r="T10" s="42"/>
      <c r="U10" s="42"/>
      <c r="V10" s="42"/>
      <c r="W10" s="42"/>
      <c r="X10" s="42"/>
    </row>
    <row r="11" spans="1:38" s="37" customFormat="1" ht="34.15" customHeight="1" x14ac:dyDescent="0.25">
      <c r="A11" s="26"/>
      <c r="B11" s="48" t="s">
        <v>20</v>
      </c>
      <c r="C11" s="27" t="s">
        <v>21</v>
      </c>
      <c r="D11" s="27" t="s">
        <v>16</v>
      </c>
      <c r="E11" s="28" t="s">
        <v>17</v>
      </c>
      <c r="F11" s="29"/>
      <c r="G11" s="3"/>
      <c r="H11" s="30"/>
      <c r="I11" s="31"/>
      <c r="J11" s="32"/>
      <c r="K11" s="33"/>
      <c r="L11" s="34"/>
      <c r="M11" s="35"/>
      <c r="N11" s="36"/>
      <c r="O11" s="33"/>
      <c r="P11" s="34"/>
      <c r="Q11" s="35"/>
      <c r="R11" s="36"/>
      <c r="S11" s="33"/>
      <c r="T11" s="34"/>
      <c r="U11" s="35"/>
      <c r="V11" s="36"/>
      <c r="W11" s="33"/>
      <c r="X11" s="35"/>
      <c r="Y11" s="35"/>
      <c r="Z11" s="36"/>
      <c r="AA11" s="33"/>
      <c r="AB11" s="34"/>
      <c r="AC11" s="35"/>
      <c r="AD11" s="36"/>
      <c r="AE11" s="33"/>
      <c r="AF11" s="34"/>
      <c r="AG11" s="35"/>
      <c r="AH11" s="36"/>
      <c r="AI11" s="33"/>
      <c r="AJ11" s="34"/>
      <c r="AK11" s="35"/>
      <c r="AL11" s="36"/>
    </row>
    <row r="12" spans="1:38" ht="15" customHeight="1" x14ac:dyDescent="0.25">
      <c r="A12" s="49"/>
      <c r="B12" s="50" t="s">
        <v>22</v>
      </c>
      <c r="C12" s="51"/>
      <c r="D12" s="40"/>
      <c r="E12" s="40"/>
      <c r="F12" s="52">
        <f>SUM(F15:F24)</f>
        <v>0</v>
      </c>
      <c r="G12" s="53" t="s">
        <v>73</v>
      </c>
      <c r="H12" s="42"/>
      <c r="I12" s="42"/>
      <c r="J12" s="42"/>
      <c r="K12" s="42"/>
      <c r="L12" s="42"/>
      <c r="M12" s="42"/>
      <c r="N12" s="42"/>
      <c r="O12" s="42"/>
      <c r="P12" s="42"/>
      <c r="Q12" s="42"/>
      <c r="R12" s="42"/>
      <c r="S12" s="42"/>
      <c r="T12" s="42"/>
      <c r="U12" s="42"/>
      <c r="V12" s="42"/>
      <c r="W12" s="42"/>
      <c r="X12" s="42"/>
    </row>
    <row r="13" spans="1:38" ht="25.5" x14ac:dyDescent="0.25">
      <c r="A13" s="49"/>
      <c r="B13" s="54" t="s">
        <v>23</v>
      </c>
      <c r="C13" s="51"/>
      <c r="D13" s="40"/>
      <c r="E13" s="40"/>
      <c r="F13" s="41"/>
      <c r="G13" s="42"/>
      <c r="H13" s="42"/>
      <c r="I13" s="42"/>
      <c r="J13" s="42"/>
      <c r="K13" s="42"/>
      <c r="L13" s="42"/>
      <c r="M13" s="42"/>
      <c r="N13" s="42"/>
      <c r="O13" s="42"/>
      <c r="P13" s="42"/>
      <c r="Q13" s="42"/>
      <c r="R13" s="42"/>
      <c r="S13" s="42"/>
      <c r="T13" s="42"/>
      <c r="U13" s="42"/>
      <c r="V13" s="42"/>
      <c r="W13" s="42"/>
      <c r="X13" s="42"/>
    </row>
    <row r="14" spans="1:38" x14ac:dyDescent="0.25">
      <c r="A14" s="49">
        <v>1</v>
      </c>
      <c r="B14" s="57" t="s">
        <v>74</v>
      </c>
      <c r="C14" s="51"/>
      <c r="D14" s="40"/>
      <c r="E14" s="40"/>
      <c r="F14" s="41"/>
      <c r="G14" s="42"/>
      <c r="H14" s="42"/>
      <c r="I14" s="42"/>
      <c r="J14" s="42"/>
      <c r="K14" s="42"/>
      <c r="L14" s="42"/>
      <c r="M14" s="42"/>
      <c r="N14" s="42"/>
      <c r="O14" s="42"/>
      <c r="P14" s="42"/>
      <c r="Q14" s="42"/>
      <c r="R14" s="42"/>
      <c r="S14" s="42"/>
      <c r="T14" s="42"/>
      <c r="U14" s="42"/>
      <c r="V14" s="42"/>
      <c r="W14" s="42"/>
      <c r="X14" s="42"/>
    </row>
    <row r="15" spans="1:38" x14ac:dyDescent="0.25">
      <c r="A15" s="49">
        <f>A14+1</f>
        <v>2</v>
      </c>
      <c r="B15" s="55" t="s">
        <v>75</v>
      </c>
      <c r="C15" s="56"/>
      <c r="D15" s="40"/>
      <c r="E15" s="40"/>
      <c r="F15" s="41"/>
      <c r="G15" s="42"/>
      <c r="H15" s="42"/>
      <c r="I15" s="42"/>
      <c r="J15" s="42"/>
      <c r="K15" s="42"/>
      <c r="L15" s="42"/>
      <c r="M15" s="42"/>
      <c r="N15" s="42"/>
      <c r="O15" s="42"/>
      <c r="P15" s="42"/>
      <c r="Q15" s="42"/>
      <c r="R15" s="42"/>
      <c r="S15" s="42"/>
      <c r="T15" s="42"/>
      <c r="U15" s="42"/>
      <c r="V15" s="42"/>
      <c r="W15" s="42"/>
      <c r="X15" s="42"/>
    </row>
    <row r="16" spans="1:38" x14ac:dyDescent="0.25">
      <c r="A16" s="49">
        <f>A15+1</f>
        <v>3</v>
      </c>
      <c r="B16" s="67" t="s">
        <v>157</v>
      </c>
      <c r="C16" s="56"/>
      <c r="D16" s="40"/>
      <c r="E16" s="40"/>
      <c r="F16" s="41"/>
      <c r="G16" s="42"/>
      <c r="H16" s="42"/>
      <c r="I16" s="42"/>
      <c r="J16" s="42"/>
      <c r="K16" s="42"/>
      <c r="L16" s="42"/>
      <c r="M16" s="42"/>
      <c r="N16" s="42"/>
      <c r="O16" s="42"/>
      <c r="P16" s="42"/>
      <c r="Q16" s="42"/>
      <c r="R16" s="42"/>
      <c r="S16" s="42"/>
      <c r="T16" s="42"/>
      <c r="U16" s="42"/>
      <c r="V16" s="42"/>
      <c r="W16" s="42"/>
      <c r="X16" s="42"/>
    </row>
    <row r="17" spans="1:24" x14ac:dyDescent="0.25">
      <c r="A17" s="49">
        <f>A16+1</f>
        <v>4</v>
      </c>
      <c r="B17" s="75" t="s">
        <v>76</v>
      </c>
      <c r="C17" s="56"/>
      <c r="D17" s="40"/>
      <c r="E17" s="40"/>
      <c r="F17" s="41"/>
      <c r="G17" s="42"/>
      <c r="H17" s="42"/>
      <c r="I17" s="42"/>
      <c r="J17" s="42"/>
      <c r="K17" s="42"/>
      <c r="L17" s="42"/>
      <c r="M17" s="42"/>
      <c r="N17" s="42"/>
      <c r="O17" s="42"/>
      <c r="P17" s="42"/>
      <c r="Q17" s="42"/>
      <c r="R17" s="42"/>
      <c r="S17" s="42"/>
      <c r="T17" s="42"/>
      <c r="U17" s="42"/>
      <c r="V17" s="42"/>
      <c r="W17" s="42"/>
      <c r="X17" s="42"/>
    </row>
    <row r="18" spans="1:24" x14ac:dyDescent="0.25">
      <c r="A18" s="49">
        <f>A17+1</f>
        <v>5</v>
      </c>
      <c r="B18" s="57" t="s">
        <v>77</v>
      </c>
      <c r="C18" s="56"/>
      <c r="D18" s="40"/>
      <c r="E18" s="40"/>
      <c r="F18" s="41"/>
      <c r="G18" s="42"/>
      <c r="H18" s="42"/>
      <c r="I18" s="42"/>
      <c r="J18" s="42"/>
      <c r="K18" s="42"/>
      <c r="L18" s="42"/>
      <c r="M18" s="42"/>
      <c r="N18" s="42"/>
      <c r="O18" s="42"/>
      <c r="P18" s="42"/>
      <c r="Q18" s="42"/>
      <c r="R18" s="42"/>
      <c r="S18" s="42"/>
      <c r="T18" s="42"/>
      <c r="U18" s="42"/>
      <c r="V18" s="42"/>
      <c r="W18" s="42"/>
      <c r="X18" s="42"/>
    </row>
    <row r="19" spans="1:24" x14ac:dyDescent="0.25">
      <c r="A19" s="49">
        <f>A18+1</f>
        <v>6</v>
      </c>
      <c r="B19" s="94" t="s">
        <v>78</v>
      </c>
      <c r="C19" s="56"/>
      <c r="D19" s="40"/>
      <c r="E19" s="40"/>
      <c r="F19" s="41"/>
      <c r="G19" s="42"/>
      <c r="H19" s="42"/>
      <c r="I19" s="42"/>
      <c r="J19" s="42"/>
      <c r="K19" s="42"/>
      <c r="L19" s="42"/>
      <c r="M19" s="42"/>
      <c r="N19" s="42"/>
      <c r="O19" s="42"/>
      <c r="P19" s="42"/>
      <c r="Q19" s="42"/>
      <c r="R19" s="42"/>
      <c r="S19" s="42"/>
      <c r="T19" s="42"/>
      <c r="U19" s="42"/>
      <c r="V19" s="42"/>
      <c r="W19" s="42"/>
      <c r="X19" s="42"/>
    </row>
    <row r="20" spans="1:24" x14ac:dyDescent="0.25">
      <c r="A20" s="49">
        <f t="shared" ref="A20:A22" si="0">A19+1</f>
        <v>7</v>
      </c>
      <c r="B20" s="94" t="s">
        <v>79</v>
      </c>
      <c r="C20" s="56"/>
      <c r="D20" s="40"/>
      <c r="E20" s="40"/>
      <c r="F20" s="41"/>
      <c r="G20" s="42"/>
      <c r="H20" s="42"/>
      <c r="I20" s="42"/>
      <c r="J20" s="42"/>
      <c r="K20" s="42"/>
      <c r="L20" s="42"/>
      <c r="M20" s="42"/>
      <c r="N20" s="42"/>
      <c r="O20" s="42"/>
      <c r="P20" s="42"/>
      <c r="Q20" s="42"/>
      <c r="R20" s="42"/>
      <c r="S20" s="42"/>
      <c r="T20" s="42"/>
      <c r="U20" s="42"/>
      <c r="V20" s="42"/>
      <c r="W20" s="42"/>
      <c r="X20" s="42"/>
    </row>
    <row r="21" spans="1:24" x14ac:dyDescent="0.25">
      <c r="A21" s="49">
        <f t="shared" si="0"/>
        <v>8</v>
      </c>
      <c r="B21" s="94" t="s">
        <v>80</v>
      </c>
      <c r="C21" s="56"/>
      <c r="D21" s="40"/>
      <c r="E21" s="40"/>
      <c r="F21" s="41"/>
      <c r="G21" s="42"/>
      <c r="H21" s="42"/>
      <c r="I21" s="42"/>
      <c r="J21" s="42"/>
      <c r="K21" s="42"/>
      <c r="L21" s="42"/>
      <c r="M21" s="42"/>
      <c r="N21" s="42"/>
      <c r="O21" s="42"/>
      <c r="P21" s="42"/>
      <c r="Q21" s="42"/>
      <c r="R21" s="42"/>
      <c r="S21" s="42"/>
      <c r="T21" s="42"/>
      <c r="U21" s="42"/>
      <c r="V21" s="42"/>
      <c r="W21" s="42"/>
      <c r="X21" s="42"/>
    </row>
    <row r="22" spans="1:24" x14ac:dyDescent="0.25">
      <c r="A22" s="49">
        <f t="shared" si="0"/>
        <v>9</v>
      </c>
      <c r="B22" s="94" t="s">
        <v>81</v>
      </c>
      <c r="C22" s="56"/>
      <c r="D22" s="107"/>
      <c r="E22" s="107"/>
      <c r="F22" s="41"/>
      <c r="G22" s="42"/>
      <c r="H22" s="42"/>
      <c r="I22" s="42"/>
      <c r="J22" s="42"/>
      <c r="K22" s="42"/>
      <c r="L22" s="42"/>
      <c r="M22" s="42"/>
      <c r="N22" s="42"/>
      <c r="O22" s="42"/>
      <c r="P22" s="42"/>
      <c r="Q22" s="42"/>
      <c r="R22" s="42"/>
      <c r="S22" s="42"/>
      <c r="T22" s="42"/>
      <c r="U22" s="42"/>
      <c r="V22" s="42"/>
      <c r="W22" s="42"/>
      <c r="X22" s="42"/>
    </row>
    <row r="23" spans="1:24" x14ac:dyDescent="0.25">
      <c r="A23" s="39"/>
      <c r="B23" s="72" t="s">
        <v>28</v>
      </c>
      <c r="C23" s="122"/>
      <c r="D23" s="123"/>
      <c r="E23" s="123"/>
      <c r="F23" s="41"/>
      <c r="G23" s="42"/>
      <c r="H23" s="42"/>
      <c r="I23" s="42"/>
      <c r="J23" s="42"/>
      <c r="K23" s="42"/>
      <c r="L23" s="42"/>
      <c r="M23" s="42"/>
      <c r="N23" s="42"/>
      <c r="O23" s="42"/>
      <c r="P23" s="42"/>
      <c r="Q23" s="42"/>
      <c r="R23" s="42"/>
      <c r="S23" s="42"/>
      <c r="T23" s="42"/>
      <c r="U23" s="42"/>
      <c r="V23" s="42"/>
      <c r="W23" s="42"/>
      <c r="X23" s="42"/>
    </row>
    <row r="24" spans="1:24" ht="25.5" x14ac:dyDescent="0.25">
      <c r="A24" s="49"/>
      <c r="B24" s="54" t="s">
        <v>23</v>
      </c>
      <c r="C24" s="62"/>
      <c r="D24" s="40"/>
      <c r="E24" s="40"/>
      <c r="F24" s="41"/>
      <c r="G24" s="42"/>
      <c r="H24" s="42"/>
      <c r="I24" s="42"/>
      <c r="J24" s="42"/>
      <c r="K24" s="42"/>
      <c r="L24" s="42"/>
      <c r="M24" s="42"/>
      <c r="N24" s="42"/>
      <c r="O24" s="42"/>
      <c r="P24" s="42"/>
      <c r="Q24" s="42"/>
      <c r="R24" s="42"/>
      <c r="S24" s="42"/>
      <c r="T24" s="42"/>
      <c r="U24" s="42"/>
      <c r="V24" s="42"/>
      <c r="W24" s="42"/>
      <c r="X24" s="42"/>
    </row>
    <row r="25" spans="1:24" x14ac:dyDescent="0.25">
      <c r="A25" s="49">
        <f>A22+1</f>
        <v>10</v>
      </c>
      <c r="B25" s="57" t="s">
        <v>145</v>
      </c>
      <c r="C25" s="62"/>
      <c r="D25" s="40"/>
      <c r="E25" s="40"/>
      <c r="F25" s="41"/>
      <c r="G25" s="42"/>
      <c r="H25" s="42"/>
      <c r="I25" s="42"/>
      <c r="J25" s="42"/>
      <c r="K25" s="42"/>
      <c r="L25" s="42"/>
      <c r="M25" s="42"/>
      <c r="N25" s="42"/>
      <c r="O25" s="42"/>
      <c r="P25" s="42"/>
      <c r="Q25" s="42"/>
      <c r="R25" s="42"/>
      <c r="S25" s="42"/>
      <c r="T25" s="42"/>
      <c r="U25" s="42"/>
      <c r="V25" s="42"/>
      <c r="W25" s="42"/>
      <c r="X25" s="42"/>
    </row>
    <row r="26" spans="1:24" x14ac:dyDescent="0.25">
      <c r="A26" s="49">
        <f>A25+1</f>
        <v>11</v>
      </c>
      <c r="B26" s="58" t="s">
        <v>82</v>
      </c>
      <c r="C26" s="62"/>
      <c r="D26" s="40"/>
      <c r="E26" s="40"/>
      <c r="F26" s="52">
        <f>SUM(F27:F27)</f>
        <v>0</v>
      </c>
      <c r="G26" s="53" t="s">
        <v>83</v>
      </c>
      <c r="H26" s="42"/>
      <c r="I26" s="42"/>
      <c r="J26" s="42"/>
      <c r="K26" s="42"/>
      <c r="L26" s="42"/>
      <c r="M26" s="42"/>
      <c r="N26" s="42"/>
      <c r="O26" s="42"/>
      <c r="P26" s="42"/>
      <c r="Q26" s="42"/>
      <c r="R26" s="42"/>
      <c r="S26" s="42"/>
      <c r="T26" s="42"/>
      <c r="U26" s="42"/>
      <c r="V26" s="42"/>
      <c r="W26" s="42"/>
      <c r="X26" s="42"/>
    </row>
    <row r="27" spans="1:24" x14ac:dyDescent="0.25">
      <c r="A27" s="43">
        <f>A26+1</f>
        <v>12</v>
      </c>
      <c r="B27" s="92" t="s">
        <v>84</v>
      </c>
      <c r="C27" s="89"/>
      <c r="D27" s="44"/>
      <c r="E27" s="44"/>
      <c r="F27" s="41"/>
      <c r="G27" s="42"/>
      <c r="H27" s="42"/>
      <c r="I27" s="42"/>
      <c r="J27" s="42"/>
      <c r="K27" s="42"/>
      <c r="L27" s="42"/>
      <c r="M27" s="42"/>
      <c r="N27" s="42"/>
      <c r="O27" s="42"/>
      <c r="P27" s="42"/>
      <c r="Q27" s="42"/>
      <c r="R27" s="42"/>
      <c r="S27" s="42"/>
      <c r="T27" s="42"/>
      <c r="U27" s="42"/>
      <c r="V27" s="42"/>
      <c r="W27" s="42"/>
      <c r="X27" s="42"/>
    </row>
    <row r="28" spans="1:24" x14ac:dyDescent="0.25">
      <c r="A28" s="42"/>
      <c r="B28" s="57"/>
      <c r="C28" s="42"/>
      <c r="D28" s="42"/>
      <c r="E28" s="69"/>
      <c r="F28" s="41"/>
      <c r="H28" s="38"/>
      <c r="I28" s="38"/>
      <c r="J28" s="38"/>
      <c r="K28" s="38"/>
      <c r="L28" s="38"/>
      <c r="M28" s="38"/>
      <c r="N28" s="38"/>
      <c r="O28" s="38"/>
      <c r="P28" s="38"/>
      <c r="Q28" s="38"/>
      <c r="R28" s="38"/>
      <c r="S28" s="38"/>
      <c r="T28" s="38"/>
      <c r="U28" s="38"/>
      <c r="V28" s="38"/>
      <c r="W28" s="38"/>
      <c r="X28" s="38"/>
    </row>
    <row r="29" spans="1:24" ht="36" x14ac:dyDescent="0.25">
      <c r="A29" s="26"/>
      <c r="B29" s="48" t="s">
        <v>40</v>
      </c>
      <c r="C29" s="27" t="s">
        <v>21</v>
      </c>
      <c r="D29" s="27" t="s">
        <v>16</v>
      </c>
      <c r="E29" s="28" t="s">
        <v>17</v>
      </c>
      <c r="F29" s="41"/>
      <c r="H29" s="38"/>
      <c r="I29" s="38"/>
      <c r="J29" s="38"/>
      <c r="K29" s="71"/>
      <c r="L29" s="71"/>
      <c r="M29" s="71"/>
      <c r="N29" s="71"/>
      <c r="O29" s="71"/>
      <c r="P29" s="71"/>
      <c r="Q29" s="71"/>
      <c r="R29" s="71"/>
      <c r="S29" s="71"/>
      <c r="T29" s="71"/>
      <c r="U29" s="71"/>
      <c r="V29" s="71"/>
      <c r="W29" s="71"/>
      <c r="X29" s="71"/>
    </row>
    <row r="30" spans="1:24" x14ac:dyDescent="0.25">
      <c r="A30" s="39"/>
      <c r="B30" s="72" t="s">
        <v>40</v>
      </c>
      <c r="C30" s="90"/>
      <c r="D30" s="40"/>
      <c r="E30" s="40"/>
      <c r="F30" s="41"/>
      <c r="H30" s="38"/>
      <c r="I30" s="38"/>
      <c r="J30" s="38"/>
      <c r="K30" s="71"/>
      <c r="L30" s="71"/>
      <c r="M30" s="71"/>
      <c r="N30" s="71"/>
      <c r="O30" s="71"/>
      <c r="P30" s="71"/>
      <c r="Q30" s="71"/>
      <c r="R30" s="71"/>
      <c r="S30" s="71"/>
      <c r="T30" s="71"/>
      <c r="U30" s="71"/>
      <c r="V30" s="71"/>
      <c r="W30" s="71"/>
      <c r="X30" s="71"/>
    </row>
    <row r="31" spans="1:24" ht="25.5" x14ac:dyDescent="0.25">
      <c r="A31" s="49"/>
      <c r="B31" s="54" t="s">
        <v>23</v>
      </c>
      <c r="C31" s="74"/>
      <c r="D31" s="40"/>
      <c r="E31" s="40"/>
      <c r="F31" s="41"/>
      <c r="H31" s="38"/>
      <c r="I31" s="38"/>
      <c r="J31" s="38"/>
      <c r="K31" s="71"/>
      <c r="L31" s="71"/>
      <c r="M31" s="71"/>
      <c r="N31" s="71"/>
      <c r="O31" s="71"/>
      <c r="P31" s="71"/>
      <c r="Q31" s="71"/>
      <c r="R31" s="71"/>
      <c r="S31" s="71"/>
      <c r="T31" s="71"/>
      <c r="U31" s="71"/>
      <c r="V31" s="71"/>
      <c r="W31" s="71"/>
      <c r="X31" s="71"/>
    </row>
    <row r="32" spans="1:24" ht="15" customHeight="1" x14ac:dyDescent="0.25">
      <c r="A32" s="49">
        <f>A27+1</f>
        <v>13</v>
      </c>
      <c r="B32" s="75" t="s">
        <v>41</v>
      </c>
      <c r="C32" s="51"/>
      <c r="D32" s="40"/>
      <c r="E32" s="40"/>
      <c r="F32" s="70"/>
      <c r="G32" s="71"/>
      <c r="H32" s="71"/>
      <c r="I32" s="71"/>
      <c r="J32" s="71"/>
      <c r="K32" s="71"/>
      <c r="L32" s="71"/>
      <c r="M32" s="71"/>
      <c r="N32" s="71"/>
      <c r="O32" s="71"/>
      <c r="P32" s="71"/>
      <c r="Q32" s="71"/>
      <c r="R32" s="71"/>
      <c r="S32" s="71"/>
      <c r="T32" s="71"/>
      <c r="U32" s="71"/>
      <c r="V32" s="71"/>
      <c r="W32" s="71"/>
      <c r="X32" s="71"/>
    </row>
    <row r="33" spans="1:38" s="37" customFormat="1" x14ac:dyDescent="0.25">
      <c r="A33" s="43">
        <f>A32+1</f>
        <v>14</v>
      </c>
      <c r="B33" s="59" t="s">
        <v>42</v>
      </c>
      <c r="C33" s="77"/>
      <c r="D33" s="44"/>
      <c r="E33" s="44"/>
      <c r="F33" s="29"/>
      <c r="G33" s="3"/>
      <c r="H33" s="30"/>
      <c r="I33" s="31"/>
      <c r="J33" s="32"/>
      <c r="K33" s="33"/>
      <c r="L33" s="34"/>
      <c r="M33" s="35"/>
      <c r="N33" s="36"/>
      <c r="O33" s="33"/>
      <c r="P33" s="34"/>
      <c r="Q33" s="35"/>
      <c r="R33" s="36"/>
      <c r="S33" s="33"/>
      <c r="T33" s="34"/>
      <c r="U33" s="35"/>
      <c r="V33" s="36"/>
      <c r="W33" s="33"/>
      <c r="X33" s="35"/>
      <c r="Y33" s="35"/>
      <c r="Z33" s="36"/>
      <c r="AA33" s="33"/>
      <c r="AB33" s="34"/>
      <c r="AC33" s="35"/>
      <c r="AD33" s="36"/>
      <c r="AE33" s="33"/>
      <c r="AF33" s="34"/>
      <c r="AG33" s="35"/>
      <c r="AH33" s="36"/>
      <c r="AI33" s="33"/>
      <c r="AJ33" s="34"/>
      <c r="AK33" s="35"/>
      <c r="AL33" s="36"/>
    </row>
    <row r="34" spans="1:38" ht="15" customHeight="1" x14ac:dyDescent="0.25">
      <c r="A34" s="78"/>
      <c r="B34" s="79"/>
      <c r="C34" s="78"/>
      <c r="D34" s="78"/>
      <c r="E34" s="79"/>
      <c r="F34" s="52">
        <f>C30</f>
        <v>0</v>
      </c>
      <c r="G34" s="53" t="s">
        <v>85</v>
      </c>
      <c r="H34" s="71"/>
      <c r="I34" s="71"/>
      <c r="J34" s="71"/>
      <c r="K34" s="71"/>
      <c r="L34" s="71"/>
      <c r="M34" s="71"/>
      <c r="N34" s="71"/>
      <c r="O34" s="71"/>
      <c r="P34" s="71"/>
      <c r="Q34" s="71"/>
      <c r="R34" s="71"/>
      <c r="S34" s="71"/>
      <c r="T34" s="71"/>
      <c r="U34" s="71"/>
      <c r="V34" s="71"/>
      <c r="W34" s="71"/>
      <c r="X34" s="71"/>
    </row>
    <row r="35" spans="1:38" ht="45" x14ac:dyDescent="0.25">
      <c r="A35" s="48"/>
      <c r="B35" s="27" t="s">
        <v>43</v>
      </c>
      <c r="C35" s="48" t="s">
        <v>21</v>
      </c>
      <c r="D35" s="27" t="s">
        <v>16</v>
      </c>
      <c r="E35" s="28" t="s">
        <v>17</v>
      </c>
      <c r="F35" s="41"/>
      <c r="G35" s="41"/>
      <c r="H35" s="71"/>
      <c r="I35" s="71"/>
      <c r="J35" s="71"/>
      <c r="K35" s="38"/>
      <c r="L35" s="38"/>
      <c r="M35" s="38"/>
      <c r="N35" s="38"/>
      <c r="O35" s="38"/>
      <c r="P35" s="38"/>
      <c r="Q35" s="38"/>
      <c r="R35" s="38"/>
      <c r="S35" s="38"/>
      <c r="T35" s="38"/>
      <c r="U35" s="38"/>
      <c r="V35" s="38"/>
      <c r="W35" s="38"/>
      <c r="X35" s="38"/>
    </row>
    <row r="36" spans="1:38" x14ac:dyDescent="0.25">
      <c r="A36" s="80"/>
      <c r="B36" s="81" t="s">
        <v>44</v>
      </c>
      <c r="C36" s="82"/>
      <c r="D36" s="83"/>
      <c r="E36" s="83"/>
      <c r="F36" s="41"/>
      <c r="G36" s="41"/>
      <c r="H36" s="71"/>
      <c r="I36" s="71"/>
      <c r="J36" s="71"/>
      <c r="K36" s="76"/>
      <c r="L36" s="76"/>
      <c r="M36" s="76"/>
      <c r="N36" s="76"/>
      <c r="O36" s="76"/>
      <c r="P36" s="76"/>
      <c r="Q36" s="76"/>
      <c r="R36" s="76"/>
      <c r="S36" s="76"/>
      <c r="T36" s="76"/>
      <c r="U36" s="76"/>
      <c r="V36" s="76"/>
      <c r="W36" s="76"/>
      <c r="X36" s="76"/>
    </row>
    <row r="37" spans="1:38" x14ac:dyDescent="0.25">
      <c r="A37" s="76"/>
      <c r="B37" s="76"/>
      <c r="C37" s="76"/>
      <c r="D37" s="76"/>
      <c r="E37" s="79"/>
      <c r="F37" s="41"/>
      <c r="G37" s="41"/>
      <c r="H37" s="71"/>
      <c r="I37" s="71"/>
      <c r="J37" s="71"/>
      <c r="K37" s="71"/>
      <c r="L37" s="71"/>
      <c r="M37" s="71"/>
      <c r="N37" s="71"/>
      <c r="O37" s="71"/>
      <c r="P37" s="71"/>
      <c r="Q37" s="71"/>
      <c r="R37" s="71"/>
      <c r="S37" s="71"/>
      <c r="T37" s="71"/>
      <c r="U37" s="71"/>
      <c r="V37" s="71"/>
      <c r="W37" s="71"/>
      <c r="X37" s="71"/>
    </row>
    <row r="38" spans="1:38" s="76" customFormat="1" ht="15" customHeight="1" x14ac:dyDescent="0.25">
      <c r="A38" s="3"/>
      <c r="B38" s="3"/>
      <c r="C38" s="3"/>
      <c r="D38" s="3"/>
      <c r="E38" s="85" t="s">
        <v>45</v>
      </c>
      <c r="F38" s="70"/>
      <c r="G38" s="71"/>
      <c r="H38" s="71"/>
      <c r="I38" s="71"/>
      <c r="J38" s="71"/>
      <c r="K38" s="3"/>
      <c r="L38" s="3"/>
      <c r="M38" s="3"/>
      <c r="N38" s="3"/>
      <c r="O38" s="3"/>
      <c r="P38" s="3"/>
      <c r="Q38" s="3"/>
      <c r="R38" s="3"/>
      <c r="S38" s="3"/>
      <c r="T38" s="3"/>
      <c r="U38" s="3"/>
      <c r="V38" s="3"/>
      <c r="W38" s="3"/>
      <c r="X38" s="3"/>
    </row>
    <row r="39" spans="1:38" s="37" customFormat="1" ht="34.15" customHeight="1" x14ac:dyDescent="0.25">
      <c r="A39" s="3"/>
      <c r="B39" s="3"/>
      <c r="C39" s="3"/>
      <c r="D39" s="3"/>
      <c r="E39" s="86"/>
      <c r="F39" s="29"/>
      <c r="G39" s="3"/>
      <c r="H39" s="30"/>
      <c r="I39" s="31"/>
      <c r="J39" s="32"/>
      <c r="K39" s="33"/>
      <c r="L39" s="34"/>
      <c r="M39" s="35"/>
      <c r="N39" s="36"/>
      <c r="O39" s="33"/>
      <c r="P39" s="34"/>
      <c r="Q39" s="35"/>
      <c r="R39" s="36"/>
      <c r="S39" s="33"/>
      <c r="T39" s="34"/>
      <c r="U39" s="35"/>
      <c r="V39" s="36"/>
      <c r="W39" s="33"/>
      <c r="X39" s="35"/>
      <c r="Y39" s="35"/>
      <c r="Z39" s="36"/>
      <c r="AA39" s="33"/>
      <c r="AB39" s="34"/>
      <c r="AC39" s="35"/>
      <c r="AD39" s="36"/>
      <c r="AE39" s="33"/>
      <c r="AF39" s="34"/>
      <c r="AG39" s="35"/>
      <c r="AH39" s="36"/>
      <c r="AI39" s="33"/>
      <c r="AJ39" s="34"/>
      <c r="AK39" s="35"/>
      <c r="AL39" s="36"/>
    </row>
    <row r="40" spans="1:38" ht="15" customHeight="1" x14ac:dyDescent="0.25">
      <c r="F40" s="52">
        <f>C36</f>
        <v>0</v>
      </c>
      <c r="G40" s="53" t="s">
        <v>86</v>
      </c>
      <c r="H40" s="71"/>
      <c r="I40" s="71"/>
      <c r="J40" s="71"/>
    </row>
    <row r="41" spans="1:38" s="76" customFormat="1" ht="15" customHeight="1" x14ac:dyDescent="0.25">
      <c r="A41" s="3"/>
      <c r="B41" s="3"/>
      <c r="C41" s="3"/>
      <c r="D41" s="3"/>
      <c r="E41" s="86"/>
      <c r="F41" s="84"/>
      <c r="G41" s="3"/>
      <c r="H41" s="3"/>
      <c r="I41" s="3"/>
      <c r="J41" s="3"/>
      <c r="K41" s="3"/>
      <c r="L41" s="3"/>
      <c r="M41" s="3"/>
      <c r="N41" s="3"/>
      <c r="O41" s="3"/>
      <c r="P41" s="3"/>
      <c r="Q41" s="3"/>
      <c r="R41" s="3"/>
      <c r="S41" s="3"/>
      <c r="T41" s="3"/>
      <c r="U41" s="3"/>
      <c r="V41" s="3"/>
      <c r="W41" s="3"/>
      <c r="X41" s="3"/>
    </row>
    <row r="42" spans="1:38" ht="15" customHeight="1" x14ac:dyDescent="0.25"/>
  </sheetData>
  <sheetProtection password="DC05" sheet="1" objects="1" scenarios="1"/>
  <mergeCells count="16">
    <mergeCell ref="B10:C10"/>
    <mergeCell ref="J2:J3"/>
    <mergeCell ref="C3:E3"/>
    <mergeCell ref="C4:E4"/>
    <mergeCell ref="A5:E5"/>
    <mergeCell ref="B6:C6"/>
    <mergeCell ref="B8:C8"/>
    <mergeCell ref="A2:A4"/>
    <mergeCell ref="B7:C7"/>
    <mergeCell ref="B9:C9"/>
    <mergeCell ref="B1:E1"/>
    <mergeCell ref="F1:F3"/>
    <mergeCell ref="G1:G3"/>
    <mergeCell ref="H1:H3"/>
    <mergeCell ref="I1:I3"/>
    <mergeCell ref="C2:E2"/>
  </mergeCells>
  <hyperlinks>
    <hyperlink ref="E38" location="'Annex B'!A1" display="Anar al full Annex B"/>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7"/>
  <sheetViews>
    <sheetView topLeftCell="A15" workbookViewId="0">
      <selection activeCell="B41" sqref="B41"/>
    </sheetView>
  </sheetViews>
  <sheetFormatPr defaultColWidth="11.42578125" defaultRowHeight="15" x14ac:dyDescent="0.25"/>
  <cols>
    <col min="1" max="1" width="16.85546875" style="3" customWidth="1"/>
    <col min="2" max="2" width="66.7109375" style="3" customWidth="1"/>
    <col min="3" max="3" width="10.85546875" style="3" customWidth="1"/>
    <col min="4" max="4" width="21" style="3" customWidth="1"/>
    <col min="5" max="5" width="28.140625" style="86" customWidth="1"/>
    <col min="6" max="6" width="10.140625" style="84" hidden="1" customWidth="1"/>
    <col min="7" max="7" width="19.7109375" style="3" hidden="1" customWidth="1"/>
    <col min="8" max="8" width="18.5703125" style="3" hidden="1" customWidth="1"/>
    <col min="9" max="9" width="17.85546875" style="3" hidden="1" customWidth="1"/>
    <col min="10" max="10" width="16.42578125" style="3" hidden="1" customWidth="1"/>
    <col min="11" max="24" width="11.42578125" style="3" hidden="1" customWidth="1"/>
    <col min="25" max="38" width="0" style="3" hidden="1" customWidth="1"/>
    <col min="39" max="251" width="11.42578125" style="3"/>
    <col min="252" max="252" width="16.85546875" style="3" customWidth="1"/>
    <col min="253" max="253" width="66.7109375" style="3" customWidth="1"/>
    <col min="254" max="254" width="10.85546875" style="3" customWidth="1"/>
    <col min="255" max="255" width="21" style="3" customWidth="1"/>
    <col min="256" max="256" width="28.140625" style="3" customWidth="1"/>
    <col min="257" max="289" width="0" style="3" hidden="1" customWidth="1"/>
    <col min="290" max="507" width="11.42578125" style="3"/>
    <col min="508" max="508" width="16.85546875" style="3" customWidth="1"/>
    <col min="509" max="509" width="66.7109375" style="3" customWidth="1"/>
    <col min="510" max="510" width="10.85546875" style="3" customWidth="1"/>
    <col min="511" max="511" width="21" style="3" customWidth="1"/>
    <col min="512" max="512" width="28.140625" style="3" customWidth="1"/>
    <col min="513" max="545" width="0" style="3" hidden="1" customWidth="1"/>
    <col min="546" max="763" width="11.42578125" style="3"/>
    <col min="764" max="764" width="16.85546875" style="3" customWidth="1"/>
    <col min="765" max="765" width="66.7109375" style="3" customWidth="1"/>
    <col min="766" max="766" width="10.85546875" style="3" customWidth="1"/>
    <col min="767" max="767" width="21" style="3" customWidth="1"/>
    <col min="768" max="768" width="28.140625" style="3" customWidth="1"/>
    <col min="769" max="801" width="0" style="3" hidden="1" customWidth="1"/>
    <col min="802" max="1019" width="11.42578125" style="3"/>
    <col min="1020" max="1020" width="16.85546875" style="3" customWidth="1"/>
    <col min="1021" max="1021" width="66.7109375" style="3" customWidth="1"/>
    <col min="1022" max="1022" width="10.85546875" style="3" customWidth="1"/>
    <col min="1023" max="1023" width="21" style="3" customWidth="1"/>
    <col min="1024" max="1024" width="28.140625" style="3" customWidth="1"/>
    <col min="1025" max="1057" width="0" style="3" hidden="1" customWidth="1"/>
    <col min="1058" max="1275" width="11.42578125" style="3"/>
    <col min="1276" max="1276" width="16.85546875" style="3" customWidth="1"/>
    <col min="1277" max="1277" width="66.7109375" style="3" customWidth="1"/>
    <col min="1278" max="1278" width="10.85546875" style="3" customWidth="1"/>
    <col min="1279" max="1279" width="21" style="3" customWidth="1"/>
    <col min="1280" max="1280" width="28.140625" style="3" customWidth="1"/>
    <col min="1281" max="1313" width="0" style="3" hidden="1" customWidth="1"/>
    <col min="1314" max="1531" width="11.42578125" style="3"/>
    <col min="1532" max="1532" width="16.85546875" style="3" customWidth="1"/>
    <col min="1533" max="1533" width="66.7109375" style="3" customWidth="1"/>
    <col min="1534" max="1534" width="10.85546875" style="3" customWidth="1"/>
    <col min="1535" max="1535" width="21" style="3" customWidth="1"/>
    <col min="1536" max="1536" width="28.140625" style="3" customWidth="1"/>
    <col min="1537" max="1569" width="0" style="3" hidden="1" customWidth="1"/>
    <col min="1570" max="1787" width="11.42578125" style="3"/>
    <col min="1788" max="1788" width="16.85546875" style="3" customWidth="1"/>
    <col min="1789" max="1789" width="66.7109375" style="3" customWidth="1"/>
    <col min="1790" max="1790" width="10.85546875" style="3" customWidth="1"/>
    <col min="1791" max="1791" width="21" style="3" customWidth="1"/>
    <col min="1792" max="1792" width="28.140625" style="3" customWidth="1"/>
    <col min="1793" max="1825" width="0" style="3" hidden="1" customWidth="1"/>
    <col min="1826" max="2043" width="11.42578125" style="3"/>
    <col min="2044" max="2044" width="16.85546875" style="3" customWidth="1"/>
    <col min="2045" max="2045" width="66.7109375" style="3" customWidth="1"/>
    <col min="2046" max="2046" width="10.85546875" style="3" customWidth="1"/>
    <col min="2047" max="2047" width="21" style="3" customWidth="1"/>
    <col min="2048" max="2048" width="28.140625" style="3" customWidth="1"/>
    <col min="2049" max="2081" width="0" style="3" hidden="1" customWidth="1"/>
    <col min="2082" max="2299" width="11.42578125" style="3"/>
    <col min="2300" max="2300" width="16.85546875" style="3" customWidth="1"/>
    <col min="2301" max="2301" width="66.7109375" style="3" customWidth="1"/>
    <col min="2302" max="2302" width="10.85546875" style="3" customWidth="1"/>
    <col min="2303" max="2303" width="21" style="3" customWidth="1"/>
    <col min="2304" max="2304" width="28.140625" style="3" customWidth="1"/>
    <col min="2305" max="2337" width="0" style="3" hidden="1" customWidth="1"/>
    <col min="2338" max="2555" width="11.42578125" style="3"/>
    <col min="2556" max="2556" width="16.85546875" style="3" customWidth="1"/>
    <col min="2557" max="2557" width="66.7109375" style="3" customWidth="1"/>
    <col min="2558" max="2558" width="10.85546875" style="3" customWidth="1"/>
    <col min="2559" max="2559" width="21" style="3" customWidth="1"/>
    <col min="2560" max="2560" width="28.140625" style="3" customWidth="1"/>
    <col min="2561" max="2593" width="0" style="3" hidden="1" customWidth="1"/>
    <col min="2594" max="2811" width="11.42578125" style="3"/>
    <col min="2812" max="2812" width="16.85546875" style="3" customWidth="1"/>
    <col min="2813" max="2813" width="66.7109375" style="3" customWidth="1"/>
    <col min="2814" max="2814" width="10.85546875" style="3" customWidth="1"/>
    <col min="2815" max="2815" width="21" style="3" customWidth="1"/>
    <col min="2816" max="2816" width="28.140625" style="3" customWidth="1"/>
    <col min="2817" max="2849" width="0" style="3" hidden="1" customWidth="1"/>
    <col min="2850" max="3067" width="11.42578125" style="3"/>
    <col min="3068" max="3068" width="16.85546875" style="3" customWidth="1"/>
    <col min="3069" max="3069" width="66.7109375" style="3" customWidth="1"/>
    <col min="3070" max="3070" width="10.85546875" style="3" customWidth="1"/>
    <col min="3071" max="3071" width="21" style="3" customWidth="1"/>
    <col min="3072" max="3072" width="28.140625" style="3" customWidth="1"/>
    <col min="3073" max="3105" width="0" style="3" hidden="1" customWidth="1"/>
    <col min="3106" max="3323" width="11.42578125" style="3"/>
    <col min="3324" max="3324" width="16.85546875" style="3" customWidth="1"/>
    <col min="3325" max="3325" width="66.7109375" style="3" customWidth="1"/>
    <col min="3326" max="3326" width="10.85546875" style="3" customWidth="1"/>
    <col min="3327" max="3327" width="21" style="3" customWidth="1"/>
    <col min="3328" max="3328" width="28.140625" style="3" customWidth="1"/>
    <col min="3329" max="3361" width="0" style="3" hidden="1" customWidth="1"/>
    <col min="3362" max="3579" width="11.42578125" style="3"/>
    <col min="3580" max="3580" width="16.85546875" style="3" customWidth="1"/>
    <col min="3581" max="3581" width="66.7109375" style="3" customWidth="1"/>
    <col min="3582" max="3582" width="10.85546875" style="3" customWidth="1"/>
    <col min="3583" max="3583" width="21" style="3" customWidth="1"/>
    <col min="3584" max="3584" width="28.140625" style="3" customWidth="1"/>
    <col min="3585" max="3617" width="0" style="3" hidden="1" customWidth="1"/>
    <col min="3618" max="3835" width="11.42578125" style="3"/>
    <col min="3836" max="3836" width="16.85546875" style="3" customWidth="1"/>
    <col min="3837" max="3837" width="66.7109375" style="3" customWidth="1"/>
    <col min="3838" max="3838" width="10.85546875" style="3" customWidth="1"/>
    <col min="3839" max="3839" width="21" style="3" customWidth="1"/>
    <col min="3840" max="3840" width="28.140625" style="3" customWidth="1"/>
    <col min="3841" max="3873" width="0" style="3" hidden="1" customWidth="1"/>
    <col min="3874" max="4091" width="11.42578125" style="3"/>
    <col min="4092" max="4092" width="16.85546875" style="3" customWidth="1"/>
    <col min="4093" max="4093" width="66.7109375" style="3" customWidth="1"/>
    <col min="4094" max="4094" width="10.85546875" style="3" customWidth="1"/>
    <col min="4095" max="4095" width="21" style="3" customWidth="1"/>
    <col min="4096" max="4096" width="28.140625" style="3" customWidth="1"/>
    <col min="4097" max="4129" width="0" style="3" hidden="1" customWidth="1"/>
    <col min="4130" max="4347" width="11.42578125" style="3"/>
    <col min="4348" max="4348" width="16.85546875" style="3" customWidth="1"/>
    <col min="4349" max="4349" width="66.7109375" style="3" customWidth="1"/>
    <col min="4350" max="4350" width="10.85546875" style="3" customWidth="1"/>
    <col min="4351" max="4351" width="21" style="3" customWidth="1"/>
    <col min="4352" max="4352" width="28.140625" style="3" customWidth="1"/>
    <col min="4353" max="4385" width="0" style="3" hidden="1" customWidth="1"/>
    <col min="4386" max="4603" width="11.42578125" style="3"/>
    <col min="4604" max="4604" width="16.85546875" style="3" customWidth="1"/>
    <col min="4605" max="4605" width="66.7109375" style="3" customWidth="1"/>
    <col min="4606" max="4606" width="10.85546875" style="3" customWidth="1"/>
    <col min="4607" max="4607" width="21" style="3" customWidth="1"/>
    <col min="4608" max="4608" width="28.140625" style="3" customWidth="1"/>
    <col min="4609" max="4641" width="0" style="3" hidden="1" customWidth="1"/>
    <col min="4642" max="4859" width="11.42578125" style="3"/>
    <col min="4860" max="4860" width="16.85546875" style="3" customWidth="1"/>
    <col min="4861" max="4861" width="66.7109375" style="3" customWidth="1"/>
    <col min="4862" max="4862" width="10.85546875" style="3" customWidth="1"/>
    <col min="4863" max="4863" width="21" style="3" customWidth="1"/>
    <col min="4864" max="4864" width="28.140625" style="3" customWidth="1"/>
    <col min="4865" max="4897" width="0" style="3" hidden="1" customWidth="1"/>
    <col min="4898" max="5115" width="11.42578125" style="3"/>
    <col min="5116" max="5116" width="16.85546875" style="3" customWidth="1"/>
    <col min="5117" max="5117" width="66.7109375" style="3" customWidth="1"/>
    <col min="5118" max="5118" width="10.85546875" style="3" customWidth="1"/>
    <col min="5119" max="5119" width="21" style="3" customWidth="1"/>
    <col min="5120" max="5120" width="28.140625" style="3" customWidth="1"/>
    <col min="5121" max="5153" width="0" style="3" hidden="1" customWidth="1"/>
    <col min="5154" max="5371" width="11.42578125" style="3"/>
    <col min="5372" max="5372" width="16.85546875" style="3" customWidth="1"/>
    <col min="5373" max="5373" width="66.7109375" style="3" customWidth="1"/>
    <col min="5374" max="5374" width="10.85546875" style="3" customWidth="1"/>
    <col min="5375" max="5375" width="21" style="3" customWidth="1"/>
    <col min="5376" max="5376" width="28.140625" style="3" customWidth="1"/>
    <col min="5377" max="5409" width="0" style="3" hidden="1" customWidth="1"/>
    <col min="5410" max="5627" width="11.42578125" style="3"/>
    <col min="5628" max="5628" width="16.85546875" style="3" customWidth="1"/>
    <col min="5629" max="5629" width="66.7109375" style="3" customWidth="1"/>
    <col min="5630" max="5630" width="10.85546875" style="3" customWidth="1"/>
    <col min="5631" max="5631" width="21" style="3" customWidth="1"/>
    <col min="5632" max="5632" width="28.140625" style="3" customWidth="1"/>
    <col min="5633" max="5665" width="0" style="3" hidden="1" customWidth="1"/>
    <col min="5666" max="5883" width="11.42578125" style="3"/>
    <col min="5884" max="5884" width="16.85546875" style="3" customWidth="1"/>
    <col min="5885" max="5885" width="66.7109375" style="3" customWidth="1"/>
    <col min="5886" max="5886" width="10.85546875" style="3" customWidth="1"/>
    <col min="5887" max="5887" width="21" style="3" customWidth="1"/>
    <col min="5888" max="5888" width="28.140625" style="3" customWidth="1"/>
    <col min="5889" max="5921" width="0" style="3" hidden="1" customWidth="1"/>
    <col min="5922" max="6139" width="11.42578125" style="3"/>
    <col min="6140" max="6140" width="16.85546875" style="3" customWidth="1"/>
    <col min="6141" max="6141" width="66.7109375" style="3" customWidth="1"/>
    <col min="6142" max="6142" width="10.85546875" style="3" customWidth="1"/>
    <col min="6143" max="6143" width="21" style="3" customWidth="1"/>
    <col min="6144" max="6144" width="28.140625" style="3" customWidth="1"/>
    <col min="6145" max="6177" width="0" style="3" hidden="1" customWidth="1"/>
    <col min="6178" max="6395" width="11.42578125" style="3"/>
    <col min="6396" max="6396" width="16.85546875" style="3" customWidth="1"/>
    <col min="6397" max="6397" width="66.7109375" style="3" customWidth="1"/>
    <col min="6398" max="6398" width="10.85546875" style="3" customWidth="1"/>
    <col min="6399" max="6399" width="21" style="3" customWidth="1"/>
    <col min="6400" max="6400" width="28.140625" style="3" customWidth="1"/>
    <col min="6401" max="6433" width="0" style="3" hidden="1" customWidth="1"/>
    <col min="6434" max="6651" width="11.42578125" style="3"/>
    <col min="6652" max="6652" width="16.85546875" style="3" customWidth="1"/>
    <col min="6653" max="6653" width="66.7109375" style="3" customWidth="1"/>
    <col min="6654" max="6654" width="10.85546875" style="3" customWidth="1"/>
    <col min="6655" max="6655" width="21" style="3" customWidth="1"/>
    <col min="6656" max="6656" width="28.140625" style="3" customWidth="1"/>
    <col min="6657" max="6689" width="0" style="3" hidden="1" customWidth="1"/>
    <col min="6690" max="6907" width="11.42578125" style="3"/>
    <col min="6908" max="6908" width="16.85546875" style="3" customWidth="1"/>
    <col min="6909" max="6909" width="66.7109375" style="3" customWidth="1"/>
    <col min="6910" max="6910" width="10.85546875" style="3" customWidth="1"/>
    <col min="6911" max="6911" width="21" style="3" customWidth="1"/>
    <col min="6912" max="6912" width="28.140625" style="3" customWidth="1"/>
    <col min="6913" max="6945" width="0" style="3" hidden="1" customWidth="1"/>
    <col min="6946" max="7163" width="11.42578125" style="3"/>
    <col min="7164" max="7164" width="16.85546875" style="3" customWidth="1"/>
    <col min="7165" max="7165" width="66.7109375" style="3" customWidth="1"/>
    <col min="7166" max="7166" width="10.85546875" style="3" customWidth="1"/>
    <col min="7167" max="7167" width="21" style="3" customWidth="1"/>
    <col min="7168" max="7168" width="28.140625" style="3" customWidth="1"/>
    <col min="7169" max="7201" width="0" style="3" hidden="1" customWidth="1"/>
    <col min="7202" max="7419" width="11.42578125" style="3"/>
    <col min="7420" max="7420" width="16.85546875" style="3" customWidth="1"/>
    <col min="7421" max="7421" width="66.7109375" style="3" customWidth="1"/>
    <col min="7422" max="7422" width="10.85546875" style="3" customWidth="1"/>
    <col min="7423" max="7423" width="21" style="3" customWidth="1"/>
    <col min="7424" max="7424" width="28.140625" style="3" customWidth="1"/>
    <col min="7425" max="7457" width="0" style="3" hidden="1" customWidth="1"/>
    <col min="7458" max="7675" width="11.42578125" style="3"/>
    <col min="7676" max="7676" width="16.85546875" style="3" customWidth="1"/>
    <col min="7677" max="7677" width="66.7109375" style="3" customWidth="1"/>
    <col min="7678" max="7678" width="10.85546875" style="3" customWidth="1"/>
    <col min="7679" max="7679" width="21" style="3" customWidth="1"/>
    <col min="7680" max="7680" width="28.140625" style="3" customWidth="1"/>
    <col min="7681" max="7713" width="0" style="3" hidden="1" customWidth="1"/>
    <col min="7714" max="7931" width="11.42578125" style="3"/>
    <col min="7932" max="7932" width="16.85546875" style="3" customWidth="1"/>
    <col min="7933" max="7933" width="66.7109375" style="3" customWidth="1"/>
    <col min="7934" max="7934" width="10.85546875" style="3" customWidth="1"/>
    <col min="7935" max="7935" width="21" style="3" customWidth="1"/>
    <col min="7936" max="7936" width="28.140625" style="3" customWidth="1"/>
    <col min="7937" max="7969" width="0" style="3" hidden="1" customWidth="1"/>
    <col min="7970" max="8187" width="11.42578125" style="3"/>
    <col min="8188" max="8188" width="16.85546875" style="3" customWidth="1"/>
    <col min="8189" max="8189" width="66.7109375" style="3" customWidth="1"/>
    <col min="8190" max="8190" width="10.85546875" style="3" customWidth="1"/>
    <col min="8191" max="8191" width="21" style="3" customWidth="1"/>
    <col min="8192" max="8192" width="28.140625" style="3" customWidth="1"/>
    <col min="8193" max="8225" width="0" style="3" hidden="1" customWidth="1"/>
    <col min="8226" max="8443" width="11.42578125" style="3"/>
    <col min="8444" max="8444" width="16.85546875" style="3" customWidth="1"/>
    <col min="8445" max="8445" width="66.7109375" style="3" customWidth="1"/>
    <col min="8446" max="8446" width="10.85546875" style="3" customWidth="1"/>
    <col min="8447" max="8447" width="21" style="3" customWidth="1"/>
    <col min="8448" max="8448" width="28.140625" style="3" customWidth="1"/>
    <col min="8449" max="8481" width="0" style="3" hidden="1" customWidth="1"/>
    <col min="8482" max="8699" width="11.42578125" style="3"/>
    <col min="8700" max="8700" width="16.85546875" style="3" customWidth="1"/>
    <col min="8701" max="8701" width="66.7109375" style="3" customWidth="1"/>
    <col min="8702" max="8702" width="10.85546875" style="3" customWidth="1"/>
    <col min="8703" max="8703" width="21" style="3" customWidth="1"/>
    <col min="8704" max="8704" width="28.140625" style="3" customWidth="1"/>
    <col min="8705" max="8737" width="0" style="3" hidden="1" customWidth="1"/>
    <col min="8738" max="8955" width="11.42578125" style="3"/>
    <col min="8956" max="8956" width="16.85546875" style="3" customWidth="1"/>
    <col min="8957" max="8957" width="66.7109375" style="3" customWidth="1"/>
    <col min="8958" max="8958" width="10.85546875" style="3" customWidth="1"/>
    <col min="8959" max="8959" width="21" style="3" customWidth="1"/>
    <col min="8960" max="8960" width="28.140625" style="3" customWidth="1"/>
    <col min="8961" max="8993" width="0" style="3" hidden="1" customWidth="1"/>
    <col min="8994" max="9211" width="11.42578125" style="3"/>
    <col min="9212" max="9212" width="16.85546875" style="3" customWidth="1"/>
    <col min="9213" max="9213" width="66.7109375" style="3" customWidth="1"/>
    <col min="9214" max="9214" width="10.85546875" style="3" customWidth="1"/>
    <col min="9215" max="9215" width="21" style="3" customWidth="1"/>
    <col min="9216" max="9216" width="28.140625" style="3" customWidth="1"/>
    <col min="9217" max="9249" width="0" style="3" hidden="1" customWidth="1"/>
    <col min="9250" max="9467" width="11.42578125" style="3"/>
    <col min="9468" max="9468" width="16.85546875" style="3" customWidth="1"/>
    <col min="9469" max="9469" width="66.7109375" style="3" customWidth="1"/>
    <col min="9470" max="9470" width="10.85546875" style="3" customWidth="1"/>
    <col min="9471" max="9471" width="21" style="3" customWidth="1"/>
    <col min="9472" max="9472" width="28.140625" style="3" customWidth="1"/>
    <col min="9473" max="9505" width="0" style="3" hidden="1" customWidth="1"/>
    <col min="9506" max="9723" width="11.42578125" style="3"/>
    <col min="9724" max="9724" width="16.85546875" style="3" customWidth="1"/>
    <col min="9725" max="9725" width="66.7109375" style="3" customWidth="1"/>
    <col min="9726" max="9726" width="10.85546875" style="3" customWidth="1"/>
    <col min="9727" max="9727" width="21" style="3" customWidth="1"/>
    <col min="9728" max="9728" width="28.140625" style="3" customWidth="1"/>
    <col min="9729" max="9761" width="0" style="3" hidden="1" customWidth="1"/>
    <col min="9762" max="9979" width="11.42578125" style="3"/>
    <col min="9980" max="9980" width="16.85546875" style="3" customWidth="1"/>
    <col min="9981" max="9981" width="66.7109375" style="3" customWidth="1"/>
    <col min="9982" max="9982" width="10.85546875" style="3" customWidth="1"/>
    <col min="9983" max="9983" width="21" style="3" customWidth="1"/>
    <col min="9984" max="9984" width="28.140625" style="3" customWidth="1"/>
    <col min="9985" max="10017" width="0" style="3" hidden="1" customWidth="1"/>
    <col min="10018" max="10235" width="11.42578125" style="3"/>
    <col min="10236" max="10236" width="16.85546875" style="3" customWidth="1"/>
    <col min="10237" max="10237" width="66.7109375" style="3" customWidth="1"/>
    <col min="10238" max="10238" width="10.85546875" style="3" customWidth="1"/>
    <col min="10239" max="10239" width="21" style="3" customWidth="1"/>
    <col min="10240" max="10240" width="28.140625" style="3" customWidth="1"/>
    <col min="10241" max="10273" width="0" style="3" hidden="1" customWidth="1"/>
    <col min="10274" max="10491" width="11.42578125" style="3"/>
    <col min="10492" max="10492" width="16.85546875" style="3" customWidth="1"/>
    <col min="10493" max="10493" width="66.7109375" style="3" customWidth="1"/>
    <col min="10494" max="10494" width="10.85546875" style="3" customWidth="1"/>
    <col min="10495" max="10495" width="21" style="3" customWidth="1"/>
    <col min="10496" max="10496" width="28.140625" style="3" customWidth="1"/>
    <col min="10497" max="10529" width="0" style="3" hidden="1" customWidth="1"/>
    <col min="10530" max="10747" width="11.42578125" style="3"/>
    <col min="10748" max="10748" width="16.85546875" style="3" customWidth="1"/>
    <col min="10749" max="10749" width="66.7109375" style="3" customWidth="1"/>
    <col min="10750" max="10750" width="10.85546875" style="3" customWidth="1"/>
    <col min="10751" max="10751" width="21" style="3" customWidth="1"/>
    <col min="10752" max="10752" width="28.140625" style="3" customWidth="1"/>
    <col min="10753" max="10785" width="0" style="3" hidden="1" customWidth="1"/>
    <col min="10786" max="11003" width="11.42578125" style="3"/>
    <col min="11004" max="11004" width="16.85546875" style="3" customWidth="1"/>
    <col min="11005" max="11005" width="66.7109375" style="3" customWidth="1"/>
    <col min="11006" max="11006" width="10.85546875" style="3" customWidth="1"/>
    <col min="11007" max="11007" width="21" style="3" customWidth="1"/>
    <col min="11008" max="11008" width="28.140625" style="3" customWidth="1"/>
    <col min="11009" max="11041" width="0" style="3" hidden="1" customWidth="1"/>
    <col min="11042" max="11259" width="11.42578125" style="3"/>
    <col min="11260" max="11260" width="16.85546875" style="3" customWidth="1"/>
    <col min="11261" max="11261" width="66.7109375" style="3" customWidth="1"/>
    <col min="11262" max="11262" width="10.85546875" style="3" customWidth="1"/>
    <col min="11263" max="11263" width="21" style="3" customWidth="1"/>
    <col min="11264" max="11264" width="28.140625" style="3" customWidth="1"/>
    <col min="11265" max="11297" width="0" style="3" hidden="1" customWidth="1"/>
    <col min="11298" max="11515" width="11.42578125" style="3"/>
    <col min="11516" max="11516" width="16.85546875" style="3" customWidth="1"/>
    <col min="11517" max="11517" width="66.7109375" style="3" customWidth="1"/>
    <col min="11518" max="11518" width="10.85546875" style="3" customWidth="1"/>
    <col min="11519" max="11519" width="21" style="3" customWidth="1"/>
    <col min="11520" max="11520" width="28.140625" style="3" customWidth="1"/>
    <col min="11521" max="11553" width="0" style="3" hidden="1" customWidth="1"/>
    <col min="11554" max="11771" width="11.42578125" style="3"/>
    <col min="11772" max="11772" width="16.85546875" style="3" customWidth="1"/>
    <col min="11773" max="11773" width="66.7109375" style="3" customWidth="1"/>
    <col min="11774" max="11774" width="10.85546875" style="3" customWidth="1"/>
    <col min="11775" max="11775" width="21" style="3" customWidth="1"/>
    <col min="11776" max="11776" width="28.140625" style="3" customWidth="1"/>
    <col min="11777" max="11809" width="0" style="3" hidden="1" customWidth="1"/>
    <col min="11810" max="12027" width="11.42578125" style="3"/>
    <col min="12028" max="12028" width="16.85546875" style="3" customWidth="1"/>
    <col min="12029" max="12029" width="66.7109375" style="3" customWidth="1"/>
    <col min="12030" max="12030" width="10.85546875" style="3" customWidth="1"/>
    <col min="12031" max="12031" width="21" style="3" customWidth="1"/>
    <col min="12032" max="12032" width="28.140625" style="3" customWidth="1"/>
    <col min="12033" max="12065" width="0" style="3" hidden="1" customWidth="1"/>
    <col min="12066" max="12283" width="11.42578125" style="3"/>
    <col min="12284" max="12284" width="16.85546875" style="3" customWidth="1"/>
    <col min="12285" max="12285" width="66.7109375" style="3" customWidth="1"/>
    <col min="12286" max="12286" width="10.85546875" style="3" customWidth="1"/>
    <col min="12287" max="12287" width="21" style="3" customWidth="1"/>
    <col min="12288" max="12288" width="28.140625" style="3" customWidth="1"/>
    <col min="12289" max="12321" width="0" style="3" hidden="1" customWidth="1"/>
    <col min="12322" max="12539" width="11.42578125" style="3"/>
    <col min="12540" max="12540" width="16.85546875" style="3" customWidth="1"/>
    <col min="12541" max="12541" width="66.7109375" style="3" customWidth="1"/>
    <col min="12542" max="12542" width="10.85546875" style="3" customWidth="1"/>
    <col min="12543" max="12543" width="21" style="3" customWidth="1"/>
    <col min="12544" max="12544" width="28.140625" style="3" customWidth="1"/>
    <col min="12545" max="12577" width="0" style="3" hidden="1" customWidth="1"/>
    <col min="12578" max="12795" width="11.42578125" style="3"/>
    <col min="12796" max="12796" width="16.85546875" style="3" customWidth="1"/>
    <col min="12797" max="12797" width="66.7109375" style="3" customWidth="1"/>
    <col min="12798" max="12798" width="10.85546875" style="3" customWidth="1"/>
    <col min="12799" max="12799" width="21" style="3" customWidth="1"/>
    <col min="12800" max="12800" width="28.140625" style="3" customWidth="1"/>
    <col min="12801" max="12833" width="0" style="3" hidden="1" customWidth="1"/>
    <col min="12834" max="13051" width="11.42578125" style="3"/>
    <col min="13052" max="13052" width="16.85546875" style="3" customWidth="1"/>
    <col min="13053" max="13053" width="66.7109375" style="3" customWidth="1"/>
    <col min="13054" max="13054" width="10.85546875" style="3" customWidth="1"/>
    <col min="13055" max="13055" width="21" style="3" customWidth="1"/>
    <col min="13056" max="13056" width="28.140625" style="3" customWidth="1"/>
    <col min="13057" max="13089" width="0" style="3" hidden="1" customWidth="1"/>
    <col min="13090" max="13307" width="11.42578125" style="3"/>
    <col min="13308" max="13308" width="16.85546875" style="3" customWidth="1"/>
    <col min="13309" max="13309" width="66.7109375" style="3" customWidth="1"/>
    <col min="13310" max="13310" width="10.85546875" style="3" customWidth="1"/>
    <col min="13311" max="13311" width="21" style="3" customWidth="1"/>
    <col min="13312" max="13312" width="28.140625" style="3" customWidth="1"/>
    <col min="13313" max="13345" width="0" style="3" hidden="1" customWidth="1"/>
    <col min="13346" max="13563" width="11.42578125" style="3"/>
    <col min="13564" max="13564" width="16.85546875" style="3" customWidth="1"/>
    <col min="13565" max="13565" width="66.7109375" style="3" customWidth="1"/>
    <col min="13566" max="13566" width="10.85546875" style="3" customWidth="1"/>
    <col min="13567" max="13567" width="21" style="3" customWidth="1"/>
    <col min="13568" max="13568" width="28.140625" style="3" customWidth="1"/>
    <col min="13569" max="13601" width="0" style="3" hidden="1" customWidth="1"/>
    <col min="13602" max="13819" width="11.42578125" style="3"/>
    <col min="13820" max="13820" width="16.85546875" style="3" customWidth="1"/>
    <col min="13821" max="13821" width="66.7109375" style="3" customWidth="1"/>
    <col min="13822" max="13822" width="10.85546875" style="3" customWidth="1"/>
    <col min="13823" max="13823" width="21" style="3" customWidth="1"/>
    <col min="13824" max="13824" width="28.140625" style="3" customWidth="1"/>
    <col min="13825" max="13857" width="0" style="3" hidden="1" customWidth="1"/>
    <col min="13858" max="14075" width="11.42578125" style="3"/>
    <col min="14076" max="14076" width="16.85546875" style="3" customWidth="1"/>
    <col min="14077" max="14077" width="66.7109375" style="3" customWidth="1"/>
    <col min="14078" max="14078" width="10.85546875" style="3" customWidth="1"/>
    <col min="14079" max="14079" width="21" style="3" customWidth="1"/>
    <col min="14080" max="14080" width="28.140625" style="3" customWidth="1"/>
    <col min="14081" max="14113" width="0" style="3" hidden="1" customWidth="1"/>
    <col min="14114" max="14331" width="11.42578125" style="3"/>
    <col min="14332" max="14332" width="16.85546875" style="3" customWidth="1"/>
    <col min="14333" max="14333" width="66.7109375" style="3" customWidth="1"/>
    <col min="14334" max="14334" width="10.85546875" style="3" customWidth="1"/>
    <col min="14335" max="14335" width="21" style="3" customWidth="1"/>
    <col min="14336" max="14336" width="28.140625" style="3" customWidth="1"/>
    <col min="14337" max="14369" width="0" style="3" hidden="1" customWidth="1"/>
    <col min="14370" max="14587" width="11.42578125" style="3"/>
    <col min="14588" max="14588" width="16.85546875" style="3" customWidth="1"/>
    <col min="14589" max="14589" width="66.7109375" style="3" customWidth="1"/>
    <col min="14590" max="14590" width="10.85546875" style="3" customWidth="1"/>
    <col min="14591" max="14591" width="21" style="3" customWidth="1"/>
    <col min="14592" max="14592" width="28.140625" style="3" customWidth="1"/>
    <col min="14593" max="14625" width="0" style="3" hidden="1" customWidth="1"/>
    <col min="14626" max="14843" width="11.42578125" style="3"/>
    <col min="14844" max="14844" width="16.85546875" style="3" customWidth="1"/>
    <col min="14845" max="14845" width="66.7109375" style="3" customWidth="1"/>
    <col min="14846" max="14846" width="10.85546875" style="3" customWidth="1"/>
    <col min="14847" max="14847" width="21" style="3" customWidth="1"/>
    <col min="14848" max="14848" width="28.140625" style="3" customWidth="1"/>
    <col min="14849" max="14881" width="0" style="3" hidden="1" customWidth="1"/>
    <col min="14882" max="15099" width="11.42578125" style="3"/>
    <col min="15100" max="15100" width="16.85546875" style="3" customWidth="1"/>
    <col min="15101" max="15101" width="66.7109375" style="3" customWidth="1"/>
    <col min="15102" max="15102" width="10.85546875" style="3" customWidth="1"/>
    <col min="15103" max="15103" width="21" style="3" customWidth="1"/>
    <col min="15104" max="15104" width="28.140625" style="3" customWidth="1"/>
    <col min="15105" max="15137" width="0" style="3" hidden="1" customWidth="1"/>
    <col min="15138" max="15355" width="11.42578125" style="3"/>
    <col min="15356" max="15356" width="16.85546875" style="3" customWidth="1"/>
    <col min="15357" max="15357" width="66.7109375" style="3" customWidth="1"/>
    <col min="15358" max="15358" width="10.85546875" style="3" customWidth="1"/>
    <col min="15359" max="15359" width="21" style="3" customWidth="1"/>
    <col min="15360" max="15360" width="28.140625" style="3" customWidth="1"/>
    <col min="15361" max="15393" width="0" style="3" hidden="1" customWidth="1"/>
    <col min="15394" max="15611" width="11.42578125" style="3"/>
    <col min="15612" max="15612" width="16.85546875" style="3" customWidth="1"/>
    <col min="15613" max="15613" width="66.7109375" style="3" customWidth="1"/>
    <col min="15614" max="15614" width="10.85546875" style="3" customWidth="1"/>
    <col min="15615" max="15615" width="21" style="3" customWidth="1"/>
    <col min="15616" max="15616" width="28.140625" style="3" customWidth="1"/>
    <col min="15617" max="15649" width="0" style="3" hidden="1" customWidth="1"/>
    <col min="15650" max="15867" width="11.42578125" style="3"/>
    <col min="15868" max="15868" width="16.85546875" style="3" customWidth="1"/>
    <col min="15869" max="15869" width="66.7109375" style="3" customWidth="1"/>
    <col min="15870" max="15870" width="10.85546875" style="3" customWidth="1"/>
    <col min="15871" max="15871" width="21" style="3" customWidth="1"/>
    <col min="15872" max="15872" width="28.140625" style="3" customWidth="1"/>
    <col min="15873" max="15905" width="0" style="3" hidden="1" customWidth="1"/>
    <col min="15906" max="16123" width="11.42578125" style="3"/>
    <col min="16124" max="16124" width="16.85546875" style="3" customWidth="1"/>
    <col min="16125" max="16125" width="66.7109375" style="3" customWidth="1"/>
    <col min="16126" max="16126" width="10.85546875" style="3" customWidth="1"/>
    <col min="16127" max="16127" width="21" style="3" customWidth="1"/>
    <col min="16128" max="16128" width="28.140625" style="3" customWidth="1"/>
    <col min="16129" max="16161" width="0" style="3" hidden="1" customWidth="1"/>
    <col min="16162" max="16384" width="11.42578125" style="3"/>
  </cols>
  <sheetData>
    <row r="1" spans="1:38" ht="37.5" customHeight="1" x14ac:dyDescent="0.25">
      <c r="A1" s="1">
        <v>2130010800</v>
      </c>
      <c r="B1" s="140" t="s">
        <v>137</v>
      </c>
      <c r="C1" s="140"/>
      <c r="D1" s="140"/>
      <c r="E1" s="141"/>
      <c r="F1" s="163" t="s">
        <v>46</v>
      </c>
      <c r="G1" s="166" t="s">
        <v>47</v>
      </c>
      <c r="H1" s="169" t="s">
        <v>48</v>
      </c>
      <c r="I1" s="172" t="s">
        <v>49</v>
      </c>
      <c r="J1" s="2"/>
    </row>
    <row r="2" spans="1:38" ht="15" customHeight="1" x14ac:dyDescent="0.25">
      <c r="A2" s="159" t="str">
        <f>'[1]Annex B'!E4</f>
        <v>SCS-2024-479</v>
      </c>
      <c r="B2" s="5" t="s">
        <v>0</v>
      </c>
      <c r="C2" s="142">
        <v>0</v>
      </c>
      <c r="D2" s="143"/>
      <c r="E2" s="144"/>
      <c r="F2" s="164"/>
      <c r="G2" s="167"/>
      <c r="H2" s="170" t="s">
        <v>50</v>
      </c>
      <c r="I2" s="173" t="s">
        <v>51</v>
      </c>
      <c r="J2" s="175" t="s">
        <v>52</v>
      </c>
      <c r="K2" s="6"/>
      <c r="L2" s="7"/>
    </row>
    <row r="3" spans="1:38" x14ac:dyDescent="0.25">
      <c r="A3" s="160"/>
      <c r="B3" s="5" t="s">
        <v>1</v>
      </c>
      <c r="C3" s="148">
        <v>0</v>
      </c>
      <c r="D3" s="149"/>
      <c r="E3" s="150"/>
      <c r="F3" s="165"/>
      <c r="G3" s="168"/>
      <c r="H3" s="171"/>
      <c r="I3" s="174"/>
      <c r="J3" s="176"/>
      <c r="K3" s="8"/>
      <c r="L3" s="9"/>
    </row>
    <row r="4" spans="1:38" ht="15" customHeight="1" x14ac:dyDescent="0.25">
      <c r="A4" s="161"/>
      <c r="B4" s="10" t="s">
        <v>2</v>
      </c>
      <c r="C4" s="151">
        <v>0</v>
      </c>
      <c r="D4" s="152"/>
      <c r="E4" s="153"/>
      <c r="F4" s="11" t="s">
        <v>53</v>
      </c>
      <c r="G4" s="12" t="s">
        <v>54</v>
      </c>
      <c r="H4" s="13" t="s">
        <v>55</v>
      </c>
      <c r="I4" s="14" t="s">
        <v>56</v>
      </c>
      <c r="J4" s="15" t="s">
        <v>57</v>
      </c>
      <c r="K4" s="16" t="s">
        <v>58</v>
      </c>
      <c r="L4" s="17" t="s">
        <v>59</v>
      </c>
      <c r="M4" s="16" t="s">
        <v>60</v>
      </c>
      <c r="N4" s="17" t="s">
        <v>61</v>
      </c>
      <c r="O4" s="16" t="s">
        <v>62</v>
      </c>
      <c r="P4" s="17" t="s">
        <v>63</v>
      </c>
      <c r="Q4" s="16" t="s">
        <v>64</v>
      </c>
      <c r="R4" s="17" t="s">
        <v>65</v>
      </c>
      <c r="S4" s="16" t="s">
        <v>66</v>
      </c>
      <c r="T4" s="17" t="s">
        <v>67</v>
      </c>
      <c r="U4" s="16" t="s">
        <v>68</v>
      </c>
      <c r="V4" s="17" t="s">
        <v>142</v>
      </c>
      <c r="W4" s="16" t="s">
        <v>70</v>
      </c>
      <c r="X4" s="18" t="s">
        <v>143</v>
      </c>
    </row>
    <row r="5" spans="1:38" ht="38.25" customHeight="1" x14ac:dyDescent="0.25">
      <c r="A5" s="154" t="s">
        <v>14</v>
      </c>
      <c r="B5" s="155"/>
      <c r="C5" s="155"/>
      <c r="D5" s="155"/>
      <c r="E5" s="156"/>
      <c r="F5" s="19"/>
      <c r="G5" s="20"/>
      <c r="H5" s="21"/>
      <c r="I5" s="22"/>
      <c r="J5" s="23"/>
      <c r="K5" s="24"/>
      <c r="L5" s="20"/>
      <c r="M5" s="24"/>
      <c r="N5" s="20"/>
      <c r="O5" s="24"/>
      <c r="P5" s="20"/>
      <c r="Q5" s="24"/>
      <c r="R5" s="20"/>
      <c r="S5" s="24"/>
      <c r="T5" s="20"/>
      <c r="U5" s="24"/>
      <c r="V5" s="20"/>
      <c r="W5" s="24"/>
      <c r="X5" s="25"/>
    </row>
    <row r="6" spans="1:38" s="37" customFormat="1" ht="34.15" customHeight="1" x14ac:dyDescent="0.25">
      <c r="A6" s="26"/>
      <c r="B6" s="157" t="s">
        <v>15</v>
      </c>
      <c r="C6" s="158"/>
      <c r="D6" s="27" t="s">
        <v>16</v>
      </c>
      <c r="E6" s="28" t="s">
        <v>17</v>
      </c>
      <c r="F6" s="29" t="e">
        <f>F12+F19+#REF!+F27+#REF!+F39+F45</f>
        <v>#REF!</v>
      </c>
      <c r="G6" s="3"/>
      <c r="H6" s="30">
        <v>1</v>
      </c>
      <c r="I6" s="31" t="s">
        <v>72</v>
      </c>
      <c r="J6" s="32">
        <f>H6</f>
        <v>1</v>
      </c>
      <c r="K6" s="33" t="str">
        <f>B12</f>
        <v>1.1. Característiques tècniques i funcionals generals</v>
      </c>
      <c r="L6" s="34">
        <f>C12</f>
        <v>0</v>
      </c>
      <c r="M6" s="35" t="str">
        <f>B17</f>
        <v>1.2. Característiques de seguretat</v>
      </c>
      <c r="N6" s="36">
        <f>C17</f>
        <v>0</v>
      </c>
      <c r="O6" s="33" t="str">
        <f>B21</f>
        <v>1.3.Característiques tècniques i funcionals del rotor, cambra de mostres i suport de cambra</v>
      </c>
      <c r="P6" s="34">
        <f>C21</f>
        <v>0</v>
      </c>
      <c r="Q6" s="35" t="str">
        <f>B24</f>
        <v>1.4. Característiques del sistema de control</v>
      </c>
      <c r="R6" s="36">
        <f>C24</f>
        <v>0</v>
      </c>
      <c r="S6" s="33" t="e">
        <f>#REF!</f>
        <v>#REF!</v>
      </c>
      <c r="T6" s="34" t="e">
        <f>#REF!</f>
        <v>#REF!</v>
      </c>
      <c r="U6" s="35" t="str">
        <f>B35</f>
        <v>Servei tècnic durant el període de garantia</v>
      </c>
      <c r="V6" s="36">
        <f>C35</f>
        <v>0</v>
      </c>
      <c r="W6" s="33" t="str">
        <f>B41</f>
        <v>El manteniment no es valora en aquest tipus de producte</v>
      </c>
      <c r="X6" s="35">
        <f>C41</f>
        <v>0</v>
      </c>
      <c r="Y6" s="35"/>
      <c r="Z6" s="36"/>
      <c r="AA6" s="33"/>
      <c r="AB6" s="34"/>
      <c r="AC6" s="35"/>
      <c r="AD6" s="36"/>
      <c r="AE6" s="33"/>
      <c r="AF6" s="34"/>
      <c r="AG6" s="35"/>
      <c r="AH6" s="36"/>
      <c r="AI6" s="33"/>
      <c r="AJ6" s="34"/>
      <c r="AK6" s="35"/>
      <c r="AL6" s="36"/>
    </row>
    <row r="7" spans="1:38" x14ac:dyDescent="0.25">
      <c r="A7" s="49"/>
      <c r="B7" s="145" t="s">
        <v>158</v>
      </c>
      <c r="C7" s="177"/>
      <c r="D7" s="108"/>
      <c r="E7" s="40"/>
      <c r="F7" s="41"/>
      <c r="G7" s="42"/>
      <c r="H7" s="42"/>
      <c r="I7" s="42"/>
      <c r="J7" s="42"/>
      <c r="K7" s="42"/>
      <c r="L7" s="42"/>
      <c r="M7" s="42"/>
      <c r="N7" s="42"/>
      <c r="O7" s="42"/>
      <c r="P7" s="42"/>
      <c r="Q7" s="42"/>
      <c r="R7" s="42"/>
      <c r="S7" s="42"/>
      <c r="T7" s="42"/>
      <c r="U7" s="42"/>
      <c r="V7" s="42"/>
      <c r="W7" s="42"/>
      <c r="X7" s="42"/>
    </row>
    <row r="8" spans="1:38" ht="38.1" customHeight="1" x14ac:dyDescent="0.25">
      <c r="A8" s="49"/>
      <c r="B8" s="162" t="s">
        <v>147</v>
      </c>
      <c r="C8" s="162"/>
      <c r="D8" s="40"/>
      <c r="E8" s="40"/>
      <c r="F8" s="3"/>
    </row>
    <row r="9" spans="1:38" ht="12.6" customHeight="1" x14ac:dyDescent="0.25">
      <c r="A9" s="49"/>
      <c r="B9" s="146" t="s">
        <v>19</v>
      </c>
      <c r="C9" s="146"/>
      <c r="D9" s="109"/>
      <c r="E9" s="40"/>
      <c r="F9" s="3"/>
    </row>
    <row r="10" spans="1:38" ht="15" customHeight="1" x14ac:dyDescent="0.25">
      <c r="A10" s="87"/>
      <c r="B10" s="178"/>
      <c r="C10" s="178"/>
      <c r="D10" s="114"/>
      <c r="E10" s="88"/>
      <c r="F10" s="41"/>
      <c r="G10" s="42"/>
      <c r="H10" s="42"/>
      <c r="I10" s="42"/>
      <c r="J10" s="42"/>
      <c r="K10" s="42"/>
      <c r="L10" s="42"/>
      <c r="M10" s="42"/>
      <c r="N10" s="42"/>
      <c r="O10" s="42"/>
      <c r="P10" s="42"/>
      <c r="Q10" s="42"/>
      <c r="R10" s="42"/>
      <c r="S10" s="42"/>
      <c r="T10" s="42"/>
      <c r="U10" s="42"/>
      <c r="V10" s="42"/>
      <c r="W10" s="42"/>
      <c r="X10" s="42"/>
    </row>
    <row r="11" spans="1:38" s="37" customFormat="1" ht="34.15" customHeight="1" x14ac:dyDescent="0.25">
      <c r="A11" s="26"/>
      <c r="B11" s="48" t="s">
        <v>20</v>
      </c>
      <c r="C11" s="27" t="s">
        <v>21</v>
      </c>
      <c r="D11" s="27" t="s">
        <v>16</v>
      </c>
      <c r="E11" s="28" t="s">
        <v>17</v>
      </c>
      <c r="F11" s="29"/>
      <c r="G11" s="3"/>
      <c r="H11" s="30"/>
      <c r="I11" s="31"/>
      <c r="J11" s="32"/>
      <c r="K11" s="33"/>
      <c r="L11" s="34"/>
      <c r="M11" s="35"/>
      <c r="N11" s="36"/>
      <c r="O11" s="33"/>
      <c r="P11" s="34"/>
      <c r="Q11" s="35"/>
      <c r="R11" s="36"/>
      <c r="S11" s="33"/>
      <c r="T11" s="34"/>
      <c r="U11" s="35"/>
      <c r="V11" s="36"/>
      <c r="W11" s="33"/>
      <c r="X11" s="35"/>
      <c r="Y11" s="35"/>
      <c r="Z11" s="36"/>
      <c r="AA11" s="33"/>
      <c r="AB11" s="34"/>
      <c r="AC11" s="35"/>
      <c r="AD11" s="36"/>
      <c r="AE11" s="33"/>
      <c r="AF11" s="34"/>
      <c r="AG11" s="35"/>
      <c r="AH11" s="36"/>
      <c r="AI11" s="33"/>
      <c r="AJ11" s="34"/>
      <c r="AK11" s="35"/>
      <c r="AL11" s="36"/>
    </row>
    <row r="12" spans="1:38" ht="15" customHeight="1" x14ac:dyDescent="0.25">
      <c r="A12" s="49"/>
      <c r="B12" s="50" t="s">
        <v>22</v>
      </c>
      <c r="C12" s="51"/>
      <c r="D12" s="40"/>
      <c r="E12" s="40"/>
      <c r="F12" s="52">
        <f>SUM(F14:F18)</f>
        <v>0</v>
      </c>
      <c r="G12" s="53" t="s">
        <v>73</v>
      </c>
      <c r="H12" s="42"/>
      <c r="I12" s="42"/>
      <c r="J12" s="42"/>
      <c r="K12" s="42"/>
      <c r="L12" s="42"/>
      <c r="M12" s="42"/>
      <c r="N12" s="42"/>
      <c r="O12" s="42"/>
      <c r="P12" s="42"/>
      <c r="Q12" s="42"/>
      <c r="R12" s="42"/>
      <c r="S12" s="42"/>
      <c r="T12" s="42"/>
      <c r="U12" s="42"/>
      <c r="V12" s="42"/>
      <c r="W12" s="42"/>
      <c r="X12" s="42"/>
    </row>
    <row r="13" spans="1:38" ht="25.5" x14ac:dyDescent="0.25">
      <c r="A13" s="49"/>
      <c r="B13" s="54" t="s">
        <v>23</v>
      </c>
      <c r="C13" s="51"/>
      <c r="D13" s="40"/>
      <c r="E13" s="40"/>
      <c r="F13" s="41"/>
      <c r="G13" s="42"/>
      <c r="H13" s="42"/>
      <c r="I13" s="42"/>
      <c r="J13" s="42"/>
      <c r="K13" s="42"/>
      <c r="L13" s="42"/>
      <c r="M13" s="42"/>
      <c r="N13" s="42"/>
      <c r="O13" s="42"/>
      <c r="P13" s="42"/>
      <c r="Q13" s="42"/>
      <c r="R13" s="42"/>
      <c r="S13" s="42"/>
      <c r="T13" s="42"/>
      <c r="U13" s="42"/>
      <c r="V13" s="42"/>
      <c r="W13" s="42"/>
      <c r="X13" s="42"/>
    </row>
    <row r="14" spans="1:38" ht="25.5" x14ac:dyDescent="0.25">
      <c r="A14" s="49">
        <v>1</v>
      </c>
      <c r="B14" s="55" t="s">
        <v>87</v>
      </c>
      <c r="C14" s="56"/>
      <c r="D14" s="40"/>
      <c r="E14" s="40"/>
      <c r="F14" s="41"/>
      <c r="G14" s="42"/>
      <c r="H14" s="42"/>
      <c r="I14" s="42"/>
      <c r="J14" s="42"/>
      <c r="K14" s="42"/>
      <c r="L14" s="42"/>
      <c r="M14" s="42"/>
      <c r="N14" s="42"/>
      <c r="O14" s="42"/>
      <c r="P14" s="42"/>
      <c r="Q14" s="42"/>
      <c r="R14" s="42"/>
      <c r="S14" s="42"/>
      <c r="T14" s="42"/>
      <c r="U14" s="42"/>
      <c r="V14" s="42"/>
      <c r="W14" s="42"/>
      <c r="X14" s="42"/>
    </row>
    <row r="15" spans="1:38" x14ac:dyDescent="0.25">
      <c r="A15" s="49">
        <f>A14+1</f>
        <v>2</v>
      </c>
      <c r="B15" s="67" t="s">
        <v>88</v>
      </c>
      <c r="C15" s="56"/>
      <c r="D15" s="40"/>
      <c r="E15" s="40"/>
      <c r="F15" s="41"/>
      <c r="G15" s="42"/>
      <c r="H15" s="42"/>
      <c r="I15" s="42"/>
      <c r="J15" s="42"/>
      <c r="K15" s="42"/>
      <c r="L15" s="42"/>
      <c r="M15" s="42"/>
      <c r="N15" s="42"/>
      <c r="O15" s="42"/>
      <c r="P15" s="42"/>
      <c r="Q15" s="42"/>
      <c r="R15" s="42"/>
      <c r="S15" s="42"/>
      <c r="T15" s="42"/>
      <c r="U15" s="42"/>
      <c r="V15" s="42"/>
      <c r="W15" s="42"/>
      <c r="X15" s="42"/>
    </row>
    <row r="16" spans="1:38" ht="25.5" x14ac:dyDescent="0.25">
      <c r="A16" s="49">
        <f>A15+1</f>
        <v>3</v>
      </c>
      <c r="B16" s="67" t="s">
        <v>89</v>
      </c>
      <c r="C16" s="56"/>
      <c r="D16" s="107"/>
      <c r="E16" s="107"/>
      <c r="F16" s="41"/>
      <c r="G16" s="42"/>
      <c r="H16" s="42"/>
      <c r="I16" s="42"/>
      <c r="J16" s="42"/>
      <c r="K16" s="42"/>
      <c r="L16" s="42"/>
      <c r="M16" s="42"/>
      <c r="N16" s="42"/>
      <c r="O16" s="42"/>
      <c r="P16" s="42"/>
      <c r="Q16" s="42"/>
      <c r="R16" s="42"/>
      <c r="S16" s="42"/>
      <c r="T16" s="42"/>
      <c r="U16" s="42"/>
      <c r="V16" s="42"/>
      <c r="W16" s="42"/>
      <c r="X16" s="42"/>
    </row>
    <row r="17" spans="1:24" x14ac:dyDescent="0.25">
      <c r="A17" s="39"/>
      <c r="B17" s="72" t="s">
        <v>28</v>
      </c>
      <c r="C17" s="122"/>
      <c r="D17" s="123"/>
      <c r="E17" s="123"/>
      <c r="F17" s="41"/>
      <c r="G17" s="42"/>
      <c r="H17" s="42"/>
      <c r="I17" s="42"/>
      <c r="J17" s="42"/>
      <c r="K17" s="42"/>
      <c r="L17" s="42"/>
      <c r="M17" s="42"/>
      <c r="N17" s="42"/>
      <c r="O17" s="42"/>
      <c r="P17" s="42"/>
      <c r="Q17" s="42"/>
      <c r="R17" s="42"/>
      <c r="S17" s="42"/>
      <c r="T17" s="42"/>
      <c r="U17" s="42"/>
      <c r="V17" s="42"/>
      <c r="W17" s="42"/>
      <c r="X17" s="42"/>
    </row>
    <row r="18" spans="1:24" ht="25.5" x14ac:dyDescent="0.25">
      <c r="A18" s="49"/>
      <c r="B18" s="54" t="s">
        <v>23</v>
      </c>
      <c r="C18" s="62"/>
      <c r="D18" s="40"/>
      <c r="E18" s="40"/>
      <c r="F18" s="41"/>
      <c r="G18" s="42"/>
      <c r="H18" s="42"/>
      <c r="I18" s="42"/>
      <c r="J18" s="42"/>
      <c r="K18" s="42"/>
      <c r="L18" s="42"/>
      <c r="M18" s="42"/>
      <c r="N18" s="42"/>
      <c r="O18" s="42"/>
      <c r="P18" s="42"/>
      <c r="Q18" s="42"/>
      <c r="R18" s="42"/>
      <c r="S18" s="42"/>
      <c r="T18" s="42"/>
      <c r="U18" s="42"/>
      <c r="V18" s="42"/>
      <c r="W18" s="42"/>
      <c r="X18" s="42"/>
    </row>
    <row r="19" spans="1:24" x14ac:dyDescent="0.25">
      <c r="A19" s="49">
        <f>A16+1</f>
        <v>4</v>
      </c>
      <c r="B19" s="58" t="s">
        <v>29</v>
      </c>
      <c r="C19" s="62"/>
      <c r="D19" s="40"/>
      <c r="E19" s="40"/>
      <c r="F19" s="52">
        <f>SUM(F20:F23)</f>
        <v>0</v>
      </c>
      <c r="G19" s="53" t="s">
        <v>83</v>
      </c>
      <c r="H19" s="42"/>
      <c r="I19" s="42"/>
      <c r="J19" s="42"/>
      <c r="K19" s="42"/>
      <c r="L19" s="42"/>
      <c r="M19" s="42"/>
      <c r="N19" s="42"/>
      <c r="O19" s="42"/>
      <c r="P19" s="42"/>
      <c r="Q19" s="42"/>
      <c r="R19" s="42"/>
      <c r="S19" s="42"/>
      <c r="T19" s="42"/>
      <c r="U19" s="42"/>
      <c r="V19" s="42"/>
      <c r="W19" s="42"/>
      <c r="X19" s="42"/>
    </row>
    <row r="20" spans="1:24" x14ac:dyDescent="0.25">
      <c r="A20" s="49">
        <f>A19+1</f>
        <v>5</v>
      </c>
      <c r="B20" s="58" t="s">
        <v>31</v>
      </c>
      <c r="C20" s="62"/>
      <c r="D20" s="107"/>
      <c r="E20" s="107"/>
      <c r="F20" s="41"/>
      <c r="G20" s="42"/>
      <c r="H20" s="42"/>
      <c r="I20" s="42"/>
      <c r="J20" s="42"/>
      <c r="K20" s="42"/>
      <c r="L20" s="42"/>
      <c r="M20" s="42"/>
      <c r="N20" s="42"/>
      <c r="O20" s="42"/>
      <c r="P20" s="42"/>
      <c r="Q20" s="42"/>
      <c r="R20" s="42"/>
      <c r="S20" s="42"/>
      <c r="T20" s="42"/>
      <c r="U20" s="42"/>
      <c r="V20" s="42"/>
      <c r="W20" s="42"/>
      <c r="X20" s="42"/>
    </row>
    <row r="21" spans="1:24" ht="25.5" x14ac:dyDescent="0.25">
      <c r="A21" s="39"/>
      <c r="B21" s="124" t="s">
        <v>32</v>
      </c>
      <c r="C21" s="125"/>
      <c r="D21" s="123"/>
      <c r="E21" s="123"/>
      <c r="F21" s="41"/>
      <c r="G21" s="42"/>
      <c r="H21" s="42"/>
      <c r="I21" s="42"/>
      <c r="J21" s="42"/>
      <c r="K21" s="42"/>
      <c r="L21" s="42"/>
      <c r="M21" s="42"/>
      <c r="N21" s="42"/>
      <c r="O21" s="42"/>
      <c r="P21" s="42"/>
      <c r="Q21" s="42"/>
      <c r="R21" s="42"/>
      <c r="S21" s="42"/>
      <c r="T21" s="42"/>
      <c r="U21" s="42"/>
      <c r="V21" s="42"/>
      <c r="W21" s="42"/>
      <c r="X21" s="42"/>
    </row>
    <row r="22" spans="1:24" ht="25.5" x14ac:dyDescent="0.25">
      <c r="A22" s="49"/>
      <c r="B22" s="54" t="s">
        <v>23</v>
      </c>
      <c r="C22" s="56"/>
      <c r="D22" s="40"/>
      <c r="E22" s="40"/>
      <c r="F22" s="41"/>
      <c r="G22" s="42"/>
      <c r="H22" s="42"/>
      <c r="I22" s="42"/>
      <c r="J22" s="42"/>
      <c r="K22" s="42"/>
      <c r="L22" s="42"/>
      <c r="M22" s="42"/>
      <c r="N22" s="42"/>
      <c r="O22" s="42"/>
      <c r="P22" s="42"/>
      <c r="Q22" s="42"/>
      <c r="R22" s="42"/>
      <c r="S22" s="42"/>
      <c r="T22" s="42"/>
      <c r="U22" s="42"/>
      <c r="V22" s="42"/>
      <c r="W22" s="42"/>
      <c r="X22" s="42"/>
    </row>
    <row r="23" spans="1:24" x14ac:dyDescent="0.25">
      <c r="A23" s="49">
        <f>A20+1</f>
        <v>6</v>
      </c>
      <c r="B23" s="57" t="s">
        <v>159</v>
      </c>
      <c r="C23" s="56"/>
      <c r="D23" s="107"/>
      <c r="E23" s="107"/>
      <c r="F23" s="41"/>
      <c r="G23" s="42"/>
      <c r="H23" s="42"/>
      <c r="I23" s="42"/>
      <c r="J23" s="42"/>
      <c r="K23" s="42"/>
      <c r="L23" s="42"/>
      <c r="M23" s="42"/>
      <c r="N23" s="42"/>
      <c r="O23" s="42"/>
      <c r="P23" s="42"/>
      <c r="Q23" s="42"/>
      <c r="R23" s="42"/>
      <c r="S23" s="42"/>
      <c r="T23" s="42"/>
      <c r="U23" s="42"/>
      <c r="V23" s="42"/>
      <c r="W23" s="42"/>
      <c r="X23" s="42"/>
    </row>
    <row r="24" spans="1:24" x14ac:dyDescent="0.25">
      <c r="A24" s="39"/>
      <c r="B24" s="124" t="s">
        <v>35</v>
      </c>
      <c r="C24" s="125"/>
      <c r="D24" s="123"/>
      <c r="E24" s="123"/>
      <c r="F24" s="41"/>
      <c r="K24" s="42"/>
      <c r="L24" s="42"/>
      <c r="M24" s="42"/>
      <c r="N24" s="42"/>
      <c r="O24" s="42"/>
      <c r="P24" s="42"/>
      <c r="Q24" s="42"/>
      <c r="R24" s="42"/>
      <c r="S24" s="42"/>
      <c r="T24" s="42"/>
      <c r="U24" s="42"/>
      <c r="V24" s="42"/>
      <c r="W24" s="42"/>
      <c r="X24" s="42"/>
    </row>
    <row r="25" spans="1:24" ht="25.5" x14ac:dyDescent="0.25">
      <c r="A25" s="49"/>
      <c r="B25" s="54" t="s">
        <v>23</v>
      </c>
      <c r="C25" s="56"/>
      <c r="D25" s="40"/>
      <c r="E25" s="40"/>
      <c r="F25" s="41"/>
    </row>
    <row r="26" spans="1:24" x14ac:dyDescent="0.25">
      <c r="A26" s="49">
        <f>A23+1</f>
        <v>7</v>
      </c>
      <c r="B26" s="58" t="s">
        <v>36</v>
      </c>
      <c r="C26" s="56"/>
      <c r="D26" s="40"/>
      <c r="E26" s="40"/>
      <c r="F26" s="41"/>
    </row>
    <row r="27" spans="1:24" x14ac:dyDescent="0.25">
      <c r="A27" s="43">
        <f>A26+1</f>
        <v>8</v>
      </c>
      <c r="B27" s="68" t="s">
        <v>37</v>
      </c>
      <c r="C27" s="93"/>
      <c r="D27" s="44"/>
      <c r="E27" s="44"/>
      <c r="F27" s="52" t="e">
        <f>(SUM(#REF!))</f>
        <v>#REF!</v>
      </c>
      <c r="G27" s="53" t="s">
        <v>90</v>
      </c>
      <c r="H27" s="38"/>
      <c r="I27" s="38"/>
      <c r="J27" s="38"/>
    </row>
    <row r="28" spans="1:24" x14ac:dyDescent="0.25">
      <c r="A28" s="49"/>
      <c r="B28" s="65" t="s">
        <v>138</v>
      </c>
      <c r="C28" s="66"/>
      <c r="D28" s="40"/>
      <c r="E28" s="40"/>
      <c r="F28" s="52"/>
      <c r="G28" s="53"/>
      <c r="H28" s="38"/>
      <c r="I28" s="38"/>
      <c r="J28" s="38"/>
    </row>
    <row r="29" spans="1:24" ht="25.5" x14ac:dyDescent="0.25">
      <c r="A29" s="49"/>
      <c r="B29" s="54" t="s">
        <v>23</v>
      </c>
      <c r="C29" s="56"/>
      <c r="D29" s="40"/>
      <c r="E29" s="40"/>
      <c r="F29" s="52"/>
      <c r="G29" s="53"/>
      <c r="H29" s="38"/>
      <c r="I29" s="38"/>
      <c r="J29" s="38"/>
    </row>
    <row r="30" spans="1:24" ht="25.5" x14ac:dyDescent="0.25">
      <c r="A30" s="49">
        <f>A27+1</f>
        <v>9</v>
      </c>
      <c r="B30" s="67" t="s">
        <v>140</v>
      </c>
      <c r="C30" s="91"/>
      <c r="D30" s="40"/>
      <c r="E30" s="40"/>
      <c r="F30" s="52"/>
      <c r="G30" s="53"/>
      <c r="H30" s="38"/>
      <c r="I30" s="38"/>
      <c r="J30" s="38"/>
    </row>
    <row r="31" spans="1:24" x14ac:dyDescent="0.25">
      <c r="A31" s="49">
        <f>A30+1</f>
        <v>10</v>
      </c>
      <c r="B31" s="94" t="s">
        <v>141</v>
      </c>
      <c r="C31" s="56"/>
      <c r="D31" s="107"/>
      <c r="E31" s="107"/>
      <c r="F31" s="52"/>
      <c r="G31" s="53"/>
      <c r="H31" s="38"/>
      <c r="I31" s="38"/>
      <c r="J31" s="38"/>
    </row>
    <row r="32" spans="1:24" x14ac:dyDescent="0.25">
      <c r="A32" s="43">
        <f>A31+1</f>
        <v>11</v>
      </c>
      <c r="B32" s="92" t="s">
        <v>39</v>
      </c>
      <c r="C32" s="60"/>
      <c r="D32" s="44"/>
      <c r="E32" s="44"/>
      <c r="F32" s="52"/>
      <c r="G32" s="53"/>
      <c r="H32" s="38"/>
      <c r="I32" s="38"/>
      <c r="J32" s="38"/>
    </row>
    <row r="33" spans="1:38" x14ac:dyDescent="0.25">
      <c r="A33" s="49"/>
      <c r="B33" s="58"/>
      <c r="C33" s="58"/>
      <c r="D33" s="58"/>
      <c r="E33" s="58"/>
      <c r="F33" s="41"/>
    </row>
    <row r="34" spans="1:38" ht="36" x14ac:dyDescent="0.25">
      <c r="A34" s="26"/>
      <c r="B34" s="48" t="s">
        <v>40</v>
      </c>
      <c r="C34" s="27" t="s">
        <v>21</v>
      </c>
      <c r="D34" s="27" t="s">
        <v>16</v>
      </c>
      <c r="E34" s="28" t="s">
        <v>17</v>
      </c>
      <c r="F34" s="41"/>
      <c r="H34" s="38"/>
      <c r="I34" s="38"/>
      <c r="J34" s="38"/>
      <c r="K34" s="71"/>
      <c r="L34" s="71"/>
      <c r="M34" s="71"/>
      <c r="N34" s="71"/>
      <c r="O34" s="71"/>
      <c r="P34" s="71"/>
      <c r="Q34" s="71"/>
      <c r="R34" s="71"/>
      <c r="S34" s="71"/>
      <c r="T34" s="71"/>
      <c r="U34" s="71"/>
      <c r="V34" s="71"/>
      <c r="W34" s="71"/>
      <c r="X34" s="71"/>
    </row>
    <row r="35" spans="1:38" x14ac:dyDescent="0.25">
      <c r="A35" s="39"/>
      <c r="B35" s="72" t="s">
        <v>40</v>
      </c>
      <c r="C35" s="90"/>
      <c r="D35" s="40"/>
      <c r="E35" s="40"/>
      <c r="F35" s="41"/>
      <c r="H35" s="38"/>
      <c r="I35" s="38"/>
      <c r="J35" s="38"/>
      <c r="K35" s="71"/>
      <c r="L35" s="71"/>
      <c r="M35" s="71"/>
      <c r="N35" s="71"/>
      <c r="O35" s="71"/>
      <c r="P35" s="71"/>
      <c r="Q35" s="71"/>
      <c r="R35" s="71"/>
      <c r="S35" s="71"/>
      <c r="T35" s="71"/>
      <c r="U35" s="71"/>
      <c r="V35" s="71"/>
      <c r="W35" s="71"/>
      <c r="X35" s="71"/>
    </row>
    <row r="36" spans="1:38" ht="25.5" x14ac:dyDescent="0.25">
      <c r="A36" s="49"/>
      <c r="B36" s="54" t="s">
        <v>23</v>
      </c>
      <c r="C36" s="74"/>
      <c r="D36" s="40"/>
      <c r="E36" s="40"/>
      <c r="F36" s="41"/>
      <c r="H36" s="38"/>
      <c r="I36" s="38"/>
      <c r="J36" s="38"/>
      <c r="K36" s="71"/>
      <c r="L36" s="71"/>
      <c r="M36" s="71"/>
      <c r="N36" s="71"/>
      <c r="O36" s="71"/>
      <c r="P36" s="71"/>
      <c r="Q36" s="71"/>
      <c r="R36" s="71"/>
      <c r="S36" s="71"/>
      <c r="T36" s="71"/>
      <c r="U36" s="71"/>
      <c r="V36" s="71"/>
      <c r="W36" s="71"/>
      <c r="X36" s="71"/>
    </row>
    <row r="37" spans="1:38" ht="15" customHeight="1" x14ac:dyDescent="0.25">
      <c r="A37" s="49">
        <f>A32+1</f>
        <v>12</v>
      </c>
      <c r="B37" s="75" t="s">
        <v>41</v>
      </c>
      <c r="C37" s="51"/>
      <c r="D37" s="40"/>
      <c r="E37" s="40"/>
      <c r="F37" s="70"/>
      <c r="G37" s="71"/>
      <c r="H37" s="71"/>
      <c r="I37" s="71"/>
      <c r="J37" s="71"/>
      <c r="K37" s="71"/>
      <c r="L37" s="71"/>
      <c r="M37" s="71"/>
      <c r="N37" s="71"/>
      <c r="O37" s="71"/>
      <c r="P37" s="71"/>
      <c r="Q37" s="71"/>
      <c r="R37" s="71"/>
      <c r="S37" s="71"/>
      <c r="T37" s="71"/>
      <c r="U37" s="71"/>
      <c r="V37" s="71"/>
      <c r="W37" s="71"/>
      <c r="X37" s="71"/>
    </row>
    <row r="38" spans="1:38" s="37" customFormat="1" ht="34.15" customHeight="1" x14ac:dyDescent="0.25">
      <c r="A38" s="43">
        <f>A37+1</f>
        <v>13</v>
      </c>
      <c r="B38" s="59" t="s">
        <v>42</v>
      </c>
      <c r="C38" s="77"/>
      <c r="D38" s="44"/>
      <c r="E38" s="44"/>
      <c r="F38" s="29"/>
      <c r="G38" s="3"/>
      <c r="H38" s="30"/>
      <c r="I38" s="31"/>
      <c r="J38" s="32"/>
      <c r="K38" s="33"/>
      <c r="L38" s="34"/>
      <c r="M38" s="35"/>
      <c r="N38" s="36"/>
      <c r="O38" s="33"/>
      <c r="P38" s="34"/>
      <c r="Q38" s="35"/>
      <c r="R38" s="36"/>
      <c r="S38" s="33"/>
      <c r="T38" s="34"/>
      <c r="U38" s="35"/>
      <c r="V38" s="36"/>
      <c r="W38" s="33"/>
      <c r="X38" s="35"/>
      <c r="Y38" s="35"/>
      <c r="Z38" s="36"/>
      <c r="AA38" s="33"/>
      <c r="AB38" s="34"/>
      <c r="AC38" s="35"/>
      <c r="AD38" s="36"/>
      <c r="AE38" s="33"/>
      <c r="AF38" s="34"/>
      <c r="AG38" s="35"/>
      <c r="AH38" s="36"/>
      <c r="AI38" s="33"/>
      <c r="AJ38" s="34"/>
      <c r="AK38" s="35"/>
      <c r="AL38" s="36"/>
    </row>
    <row r="39" spans="1:38" ht="15" customHeight="1" x14ac:dyDescent="0.25">
      <c r="A39" s="78"/>
      <c r="B39" s="79"/>
      <c r="C39" s="78"/>
      <c r="D39" s="78"/>
      <c r="E39" s="79"/>
      <c r="F39" s="52">
        <f>C35</f>
        <v>0</v>
      </c>
      <c r="G39" s="53" t="s">
        <v>85</v>
      </c>
      <c r="H39" s="71"/>
      <c r="I39" s="71"/>
      <c r="J39" s="71"/>
      <c r="K39" s="71"/>
      <c r="L39" s="71"/>
      <c r="M39" s="71"/>
      <c r="N39" s="71"/>
      <c r="O39" s="71"/>
      <c r="P39" s="71"/>
      <c r="Q39" s="71"/>
      <c r="R39" s="71"/>
      <c r="S39" s="71"/>
      <c r="T39" s="71"/>
      <c r="U39" s="71"/>
      <c r="V39" s="71"/>
      <c r="W39" s="71"/>
      <c r="X39" s="71"/>
    </row>
    <row r="40" spans="1:38" ht="45" x14ac:dyDescent="0.25">
      <c r="A40" s="48"/>
      <c r="B40" s="27" t="s">
        <v>43</v>
      </c>
      <c r="C40" s="48" t="s">
        <v>21</v>
      </c>
      <c r="D40" s="27" t="s">
        <v>16</v>
      </c>
      <c r="E40" s="28" t="s">
        <v>17</v>
      </c>
      <c r="F40" s="41"/>
      <c r="G40" s="41"/>
      <c r="H40" s="71"/>
      <c r="I40" s="71"/>
      <c r="J40" s="71"/>
      <c r="K40" s="38"/>
      <c r="L40" s="38"/>
      <c r="M40" s="38"/>
      <c r="N40" s="38"/>
      <c r="O40" s="38"/>
      <c r="P40" s="38"/>
      <c r="Q40" s="38"/>
      <c r="R40" s="38"/>
      <c r="S40" s="38"/>
      <c r="T40" s="38"/>
      <c r="U40" s="38"/>
      <c r="V40" s="38"/>
      <c r="W40" s="38"/>
      <c r="X40" s="38"/>
    </row>
    <row r="41" spans="1:38" x14ac:dyDescent="0.25">
      <c r="A41" s="80"/>
      <c r="B41" s="81" t="s">
        <v>44</v>
      </c>
      <c r="C41" s="82"/>
      <c r="D41" s="83"/>
      <c r="E41" s="83"/>
      <c r="F41" s="41"/>
      <c r="G41" s="41"/>
      <c r="H41" s="71"/>
      <c r="I41" s="71"/>
      <c r="J41" s="71"/>
      <c r="K41" s="76"/>
      <c r="L41" s="76"/>
      <c r="M41" s="76"/>
      <c r="N41" s="76"/>
      <c r="O41" s="76"/>
      <c r="P41" s="76"/>
      <c r="Q41" s="76"/>
      <c r="R41" s="76"/>
      <c r="S41" s="76"/>
      <c r="T41" s="76"/>
      <c r="U41" s="76"/>
      <c r="V41" s="76"/>
      <c r="W41" s="76"/>
      <c r="X41" s="76"/>
    </row>
    <row r="42" spans="1:38" x14ac:dyDescent="0.25">
      <c r="A42" s="76"/>
      <c r="B42" s="76"/>
      <c r="C42" s="76"/>
      <c r="D42" s="76"/>
      <c r="E42" s="79"/>
      <c r="F42" s="41"/>
      <c r="G42" s="41"/>
      <c r="H42" s="71"/>
      <c r="I42" s="71"/>
      <c r="J42" s="71"/>
      <c r="K42" s="71"/>
      <c r="L42" s="71"/>
      <c r="M42" s="71"/>
      <c r="N42" s="71"/>
      <c r="O42" s="71"/>
      <c r="P42" s="71"/>
      <c r="Q42" s="71"/>
      <c r="R42" s="71"/>
      <c r="S42" s="71"/>
      <c r="T42" s="71"/>
      <c r="U42" s="71"/>
      <c r="V42" s="71"/>
      <c r="W42" s="71"/>
      <c r="X42" s="71"/>
    </row>
    <row r="43" spans="1:38" s="76" customFormat="1" ht="15" customHeight="1" x14ac:dyDescent="0.25">
      <c r="A43" s="3"/>
      <c r="B43" s="3"/>
      <c r="C43" s="3"/>
      <c r="D43" s="3"/>
      <c r="E43" s="85" t="s">
        <v>45</v>
      </c>
      <c r="F43" s="70"/>
      <c r="G43" s="71"/>
      <c r="H43" s="71"/>
      <c r="I43" s="71"/>
      <c r="J43" s="71"/>
      <c r="K43" s="3"/>
      <c r="L43" s="3"/>
      <c r="M43" s="3"/>
      <c r="N43" s="3"/>
      <c r="O43" s="3"/>
      <c r="P43" s="3"/>
      <c r="Q43" s="3"/>
      <c r="R43" s="3"/>
      <c r="S43" s="3"/>
      <c r="T43" s="3"/>
      <c r="U43" s="3"/>
      <c r="V43" s="3"/>
      <c r="W43" s="3"/>
      <c r="X43" s="3"/>
    </row>
    <row r="44" spans="1:38" s="37" customFormat="1" ht="34.15" customHeight="1" x14ac:dyDescent="0.25">
      <c r="A44" s="3"/>
      <c r="B44" s="3"/>
      <c r="C44" s="3"/>
      <c r="D44" s="3"/>
      <c r="E44" s="86"/>
      <c r="F44" s="29"/>
      <c r="G44" s="3"/>
      <c r="H44" s="30"/>
      <c r="I44" s="31"/>
      <c r="J44" s="32"/>
      <c r="K44" s="33"/>
      <c r="L44" s="34"/>
      <c r="M44" s="35"/>
      <c r="N44" s="36"/>
      <c r="O44" s="33"/>
      <c r="P44" s="34"/>
      <c r="Q44" s="35"/>
      <c r="R44" s="36"/>
      <c r="S44" s="33"/>
      <c r="T44" s="34"/>
      <c r="U44" s="35"/>
      <c r="V44" s="36"/>
      <c r="W44" s="33"/>
      <c r="X44" s="35"/>
      <c r="Y44" s="35"/>
      <c r="Z44" s="36"/>
      <c r="AA44" s="33"/>
      <c r="AB44" s="34"/>
      <c r="AC44" s="35"/>
      <c r="AD44" s="36"/>
      <c r="AE44" s="33"/>
      <c r="AF44" s="34"/>
      <c r="AG44" s="35"/>
      <c r="AH44" s="36"/>
      <c r="AI44" s="33"/>
      <c r="AJ44" s="34"/>
      <c r="AK44" s="35"/>
      <c r="AL44" s="36"/>
    </row>
    <row r="45" spans="1:38" ht="15" customHeight="1" x14ac:dyDescent="0.25">
      <c r="F45" s="52">
        <f>C41</f>
        <v>0</v>
      </c>
      <c r="G45" s="53" t="s">
        <v>86</v>
      </c>
      <c r="H45" s="71"/>
      <c r="I45" s="71"/>
      <c r="J45" s="71"/>
    </row>
    <row r="46" spans="1:38" s="76" customFormat="1" ht="15" customHeight="1" x14ac:dyDescent="0.25">
      <c r="A46" s="3"/>
      <c r="B46" s="3"/>
      <c r="C46" s="3"/>
      <c r="D46" s="3"/>
      <c r="E46" s="86"/>
      <c r="F46" s="84"/>
      <c r="G46" s="3"/>
      <c r="H46" s="3"/>
      <c r="I46" s="3"/>
      <c r="J46" s="3"/>
      <c r="K46" s="3"/>
      <c r="L46" s="3"/>
      <c r="M46" s="3"/>
      <c r="N46" s="3"/>
      <c r="O46" s="3"/>
      <c r="P46" s="3"/>
      <c r="Q46" s="3"/>
      <c r="R46" s="3"/>
      <c r="S46" s="3"/>
      <c r="T46" s="3"/>
      <c r="U46" s="3"/>
      <c r="V46" s="3"/>
      <c r="W46" s="3"/>
      <c r="X46" s="3"/>
    </row>
    <row r="47" spans="1:38" ht="15" customHeight="1" x14ac:dyDescent="0.25"/>
  </sheetData>
  <sheetProtection password="DC05" sheet="1" objects="1" scenarios="1"/>
  <mergeCells count="16">
    <mergeCell ref="B10:C10"/>
    <mergeCell ref="J2:J3"/>
    <mergeCell ref="C3:E3"/>
    <mergeCell ref="C4:E4"/>
    <mergeCell ref="A5:E5"/>
    <mergeCell ref="B6:C6"/>
    <mergeCell ref="B9:C9"/>
    <mergeCell ref="A2:A4"/>
    <mergeCell ref="B7:C7"/>
    <mergeCell ref="B8:C8"/>
    <mergeCell ref="B1:E1"/>
    <mergeCell ref="F1:F3"/>
    <mergeCell ref="G1:G3"/>
    <mergeCell ref="H1:H3"/>
    <mergeCell ref="I1:I3"/>
    <mergeCell ref="C2:E2"/>
  </mergeCells>
  <hyperlinks>
    <hyperlink ref="E43" location="'Annex B'!A1" display="Anar al full Annex B"/>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9"/>
  <sheetViews>
    <sheetView topLeftCell="A12" workbookViewId="0">
      <selection activeCell="B40" sqref="B40"/>
    </sheetView>
  </sheetViews>
  <sheetFormatPr defaultColWidth="11.42578125" defaultRowHeight="15" x14ac:dyDescent="0.25"/>
  <cols>
    <col min="1" max="1" width="16.85546875" style="3" customWidth="1"/>
    <col min="2" max="2" width="66.7109375" style="3" customWidth="1"/>
    <col min="3" max="3" width="10.85546875" style="3" customWidth="1"/>
    <col min="4" max="4" width="21" style="3" customWidth="1"/>
    <col min="5" max="5" width="28.140625" style="86" customWidth="1"/>
    <col min="6" max="6" width="10.140625" style="84" hidden="1" customWidth="1"/>
    <col min="7" max="7" width="19.7109375" style="3" hidden="1" customWidth="1"/>
    <col min="8" max="8" width="18.5703125" style="3" hidden="1" customWidth="1"/>
    <col min="9" max="9" width="17.85546875" style="3" hidden="1" customWidth="1"/>
    <col min="10" max="10" width="16.42578125" style="3" hidden="1" customWidth="1"/>
    <col min="11" max="24" width="11.42578125" style="3" hidden="1" customWidth="1"/>
    <col min="25" max="38" width="0" style="3" hidden="1" customWidth="1"/>
    <col min="39" max="251" width="11.42578125" style="3"/>
    <col min="252" max="252" width="16.85546875" style="3" customWidth="1"/>
    <col min="253" max="253" width="66.7109375" style="3" customWidth="1"/>
    <col min="254" max="254" width="10.85546875" style="3" customWidth="1"/>
    <col min="255" max="255" width="21" style="3" customWidth="1"/>
    <col min="256" max="256" width="28.140625" style="3" customWidth="1"/>
    <col min="257" max="289" width="0" style="3" hidden="1" customWidth="1"/>
    <col min="290" max="507" width="11.42578125" style="3"/>
    <col min="508" max="508" width="16.85546875" style="3" customWidth="1"/>
    <col min="509" max="509" width="66.7109375" style="3" customWidth="1"/>
    <col min="510" max="510" width="10.85546875" style="3" customWidth="1"/>
    <col min="511" max="511" width="21" style="3" customWidth="1"/>
    <col min="512" max="512" width="28.140625" style="3" customWidth="1"/>
    <col min="513" max="545" width="0" style="3" hidden="1" customWidth="1"/>
    <col min="546" max="763" width="11.42578125" style="3"/>
    <col min="764" max="764" width="16.85546875" style="3" customWidth="1"/>
    <col min="765" max="765" width="66.7109375" style="3" customWidth="1"/>
    <col min="766" max="766" width="10.85546875" style="3" customWidth="1"/>
    <col min="767" max="767" width="21" style="3" customWidth="1"/>
    <col min="768" max="768" width="28.140625" style="3" customWidth="1"/>
    <col min="769" max="801" width="0" style="3" hidden="1" customWidth="1"/>
    <col min="802" max="1019" width="11.42578125" style="3"/>
    <col min="1020" max="1020" width="16.85546875" style="3" customWidth="1"/>
    <col min="1021" max="1021" width="66.7109375" style="3" customWidth="1"/>
    <col min="1022" max="1022" width="10.85546875" style="3" customWidth="1"/>
    <col min="1023" max="1023" width="21" style="3" customWidth="1"/>
    <col min="1024" max="1024" width="28.140625" style="3" customWidth="1"/>
    <col min="1025" max="1057" width="0" style="3" hidden="1" customWidth="1"/>
    <col min="1058" max="1275" width="11.42578125" style="3"/>
    <col min="1276" max="1276" width="16.85546875" style="3" customWidth="1"/>
    <col min="1277" max="1277" width="66.7109375" style="3" customWidth="1"/>
    <col min="1278" max="1278" width="10.85546875" style="3" customWidth="1"/>
    <col min="1279" max="1279" width="21" style="3" customWidth="1"/>
    <col min="1280" max="1280" width="28.140625" style="3" customWidth="1"/>
    <col min="1281" max="1313" width="0" style="3" hidden="1" customWidth="1"/>
    <col min="1314" max="1531" width="11.42578125" style="3"/>
    <col min="1532" max="1532" width="16.85546875" style="3" customWidth="1"/>
    <col min="1533" max="1533" width="66.7109375" style="3" customWidth="1"/>
    <col min="1534" max="1534" width="10.85546875" style="3" customWidth="1"/>
    <col min="1535" max="1535" width="21" style="3" customWidth="1"/>
    <col min="1536" max="1536" width="28.140625" style="3" customWidth="1"/>
    <col min="1537" max="1569" width="0" style="3" hidden="1" customWidth="1"/>
    <col min="1570" max="1787" width="11.42578125" style="3"/>
    <col min="1788" max="1788" width="16.85546875" style="3" customWidth="1"/>
    <col min="1789" max="1789" width="66.7109375" style="3" customWidth="1"/>
    <col min="1790" max="1790" width="10.85546875" style="3" customWidth="1"/>
    <col min="1791" max="1791" width="21" style="3" customWidth="1"/>
    <col min="1792" max="1792" width="28.140625" style="3" customWidth="1"/>
    <col min="1793" max="1825" width="0" style="3" hidden="1" customWidth="1"/>
    <col min="1826" max="2043" width="11.42578125" style="3"/>
    <col min="2044" max="2044" width="16.85546875" style="3" customWidth="1"/>
    <col min="2045" max="2045" width="66.7109375" style="3" customWidth="1"/>
    <col min="2046" max="2046" width="10.85546875" style="3" customWidth="1"/>
    <col min="2047" max="2047" width="21" style="3" customWidth="1"/>
    <col min="2048" max="2048" width="28.140625" style="3" customWidth="1"/>
    <col min="2049" max="2081" width="0" style="3" hidden="1" customWidth="1"/>
    <col min="2082" max="2299" width="11.42578125" style="3"/>
    <col min="2300" max="2300" width="16.85546875" style="3" customWidth="1"/>
    <col min="2301" max="2301" width="66.7109375" style="3" customWidth="1"/>
    <col min="2302" max="2302" width="10.85546875" style="3" customWidth="1"/>
    <col min="2303" max="2303" width="21" style="3" customWidth="1"/>
    <col min="2304" max="2304" width="28.140625" style="3" customWidth="1"/>
    <col min="2305" max="2337" width="0" style="3" hidden="1" customWidth="1"/>
    <col min="2338" max="2555" width="11.42578125" style="3"/>
    <col min="2556" max="2556" width="16.85546875" style="3" customWidth="1"/>
    <col min="2557" max="2557" width="66.7109375" style="3" customWidth="1"/>
    <col min="2558" max="2558" width="10.85546875" style="3" customWidth="1"/>
    <col min="2559" max="2559" width="21" style="3" customWidth="1"/>
    <col min="2560" max="2560" width="28.140625" style="3" customWidth="1"/>
    <col min="2561" max="2593" width="0" style="3" hidden="1" customWidth="1"/>
    <col min="2594" max="2811" width="11.42578125" style="3"/>
    <col min="2812" max="2812" width="16.85546875" style="3" customWidth="1"/>
    <col min="2813" max="2813" width="66.7109375" style="3" customWidth="1"/>
    <col min="2814" max="2814" width="10.85546875" style="3" customWidth="1"/>
    <col min="2815" max="2815" width="21" style="3" customWidth="1"/>
    <col min="2816" max="2816" width="28.140625" style="3" customWidth="1"/>
    <col min="2817" max="2849" width="0" style="3" hidden="1" customWidth="1"/>
    <col min="2850" max="3067" width="11.42578125" style="3"/>
    <col min="3068" max="3068" width="16.85546875" style="3" customWidth="1"/>
    <col min="3069" max="3069" width="66.7109375" style="3" customWidth="1"/>
    <col min="3070" max="3070" width="10.85546875" style="3" customWidth="1"/>
    <col min="3071" max="3071" width="21" style="3" customWidth="1"/>
    <col min="3072" max="3072" width="28.140625" style="3" customWidth="1"/>
    <col min="3073" max="3105" width="0" style="3" hidden="1" customWidth="1"/>
    <col min="3106" max="3323" width="11.42578125" style="3"/>
    <col min="3324" max="3324" width="16.85546875" style="3" customWidth="1"/>
    <col min="3325" max="3325" width="66.7109375" style="3" customWidth="1"/>
    <col min="3326" max="3326" width="10.85546875" style="3" customWidth="1"/>
    <col min="3327" max="3327" width="21" style="3" customWidth="1"/>
    <col min="3328" max="3328" width="28.140625" style="3" customWidth="1"/>
    <col min="3329" max="3361" width="0" style="3" hidden="1" customWidth="1"/>
    <col min="3362" max="3579" width="11.42578125" style="3"/>
    <col min="3580" max="3580" width="16.85546875" style="3" customWidth="1"/>
    <col min="3581" max="3581" width="66.7109375" style="3" customWidth="1"/>
    <col min="3582" max="3582" width="10.85546875" style="3" customWidth="1"/>
    <col min="3583" max="3583" width="21" style="3" customWidth="1"/>
    <col min="3584" max="3584" width="28.140625" style="3" customWidth="1"/>
    <col min="3585" max="3617" width="0" style="3" hidden="1" customWidth="1"/>
    <col min="3618" max="3835" width="11.42578125" style="3"/>
    <col min="3836" max="3836" width="16.85546875" style="3" customWidth="1"/>
    <col min="3837" max="3837" width="66.7109375" style="3" customWidth="1"/>
    <col min="3838" max="3838" width="10.85546875" style="3" customWidth="1"/>
    <col min="3839" max="3839" width="21" style="3" customWidth="1"/>
    <col min="3840" max="3840" width="28.140625" style="3" customWidth="1"/>
    <col min="3841" max="3873" width="0" style="3" hidden="1" customWidth="1"/>
    <col min="3874" max="4091" width="11.42578125" style="3"/>
    <col min="4092" max="4092" width="16.85546875" style="3" customWidth="1"/>
    <col min="4093" max="4093" width="66.7109375" style="3" customWidth="1"/>
    <col min="4094" max="4094" width="10.85546875" style="3" customWidth="1"/>
    <col min="4095" max="4095" width="21" style="3" customWidth="1"/>
    <col min="4096" max="4096" width="28.140625" style="3" customWidth="1"/>
    <col min="4097" max="4129" width="0" style="3" hidden="1" customWidth="1"/>
    <col min="4130" max="4347" width="11.42578125" style="3"/>
    <col min="4348" max="4348" width="16.85546875" style="3" customWidth="1"/>
    <col min="4349" max="4349" width="66.7109375" style="3" customWidth="1"/>
    <col min="4350" max="4350" width="10.85546875" style="3" customWidth="1"/>
    <col min="4351" max="4351" width="21" style="3" customWidth="1"/>
    <col min="4352" max="4352" width="28.140625" style="3" customWidth="1"/>
    <col min="4353" max="4385" width="0" style="3" hidden="1" customWidth="1"/>
    <col min="4386" max="4603" width="11.42578125" style="3"/>
    <col min="4604" max="4604" width="16.85546875" style="3" customWidth="1"/>
    <col min="4605" max="4605" width="66.7109375" style="3" customWidth="1"/>
    <col min="4606" max="4606" width="10.85546875" style="3" customWidth="1"/>
    <col min="4607" max="4607" width="21" style="3" customWidth="1"/>
    <col min="4608" max="4608" width="28.140625" style="3" customWidth="1"/>
    <col min="4609" max="4641" width="0" style="3" hidden="1" customWidth="1"/>
    <col min="4642" max="4859" width="11.42578125" style="3"/>
    <col min="4860" max="4860" width="16.85546875" style="3" customWidth="1"/>
    <col min="4861" max="4861" width="66.7109375" style="3" customWidth="1"/>
    <col min="4862" max="4862" width="10.85546875" style="3" customWidth="1"/>
    <col min="4863" max="4863" width="21" style="3" customWidth="1"/>
    <col min="4864" max="4864" width="28.140625" style="3" customWidth="1"/>
    <col min="4865" max="4897" width="0" style="3" hidden="1" customWidth="1"/>
    <col min="4898" max="5115" width="11.42578125" style="3"/>
    <col min="5116" max="5116" width="16.85546875" style="3" customWidth="1"/>
    <col min="5117" max="5117" width="66.7109375" style="3" customWidth="1"/>
    <col min="5118" max="5118" width="10.85546875" style="3" customWidth="1"/>
    <col min="5119" max="5119" width="21" style="3" customWidth="1"/>
    <col min="5120" max="5120" width="28.140625" style="3" customWidth="1"/>
    <col min="5121" max="5153" width="0" style="3" hidden="1" customWidth="1"/>
    <col min="5154" max="5371" width="11.42578125" style="3"/>
    <col min="5372" max="5372" width="16.85546875" style="3" customWidth="1"/>
    <col min="5373" max="5373" width="66.7109375" style="3" customWidth="1"/>
    <col min="5374" max="5374" width="10.85546875" style="3" customWidth="1"/>
    <col min="5375" max="5375" width="21" style="3" customWidth="1"/>
    <col min="5376" max="5376" width="28.140625" style="3" customWidth="1"/>
    <col min="5377" max="5409" width="0" style="3" hidden="1" customWidth="1"/>
    <col min="5410" max="5627" width="11.42578125" style="3"/>
    <col min="5628" max="5628" width="16.85546875" style="3" customWidth="1"/>
    <col min="5629" max="5629" width="66.7109375" style="3" customWidth="1"/>
    <col min="5630" max="5630" width="10.85546875" style="3" customWidth="1"/>
    <col min="5631" max="5631" width="21" style="3" customWidth="1"/>
    <col min="5632" max="5632" width="28.140625" style="3" customWidth="1"/>
    <col min="5633" max="5665" width="0" style="3" hidden="1" customWidth="1"/>
    <col min="5666" max="5883" width="11.42578125" style="3"/>
    <col min="5884" max="5884" width="16.85546875" style="3" customWidth="1"/>
    <col min="5885" max="5885" width="66.7109375" style="3" customWidth="1"/>
    <col min="5886" max="5886" width="10.85546875" style="3" customWidth="1"/>
    <col min="5887" max="5887" width="21" style="3" customWidth="1"/>
    <col min="5888" max="5888" width="28.140625" style="3" customWidth="1"/>
    <col min="5889" max="5921" width="0" style="3" hidden="1" customWidth="1"/>
    <col min="5922" max="6139" width="11.42578125" style="3"/>
    <col min="6140" max="6140" width="16.85546875" style="3" customWidth="1"/>
    <col min="6141" max="6141" width="66.7109375" style="3" customWidth="1"/>
    <col min="6142" max="6142" width="10.85546875" style="3" customWidth="1"/>
    <col min="6143" max="6143" width="21" style="3" customWidth="1"/>
    <col min="6144" max="6144" width="28.140625" style="3" customWidth="1"/>
    <col min="6145" max="6177" width="0" style="3" hidden="1" customWidth="1"/>
    <col min="6178" max="6395" width="11.42578125" style="3"/>
    <col min="6396" max="6396" width="16.85546875" style="3" customWidth="1"/>
    <col min="6397" max="6397" width="66.7109375" style="3" customWidth="1"/>
    <col min="6398" max="6398" width="10.85546875" style="3" customWidth="1"/>
    <col min="6399" max="6399" width="21" style="3" customWidth="1"/>
    <col min="6400" max="6400" width="28.140625" style="3" customWidth="1"/>
    <col min="6401" max="6433" width="0" style="3" hidden="1" customWidth="1"/>
    <col min="6434" max="6651" width="11.42578125" style="3"/>
    <col min="6652" max="6652" width="16.85546875" style="3" customWidth="1"/>
    <col min="6653" max="6653" width="66.7109375" style="3" customWidth="1"/>
    <col min="6654" max="6654" width="10.85546875" style="3" customWidth="1"/>
    <col min="6655" max="6655" width="21" style="3" customWidth="1"/>
    <col min="6656" max="6656" width="28.140625" style="3" customWidth="1"/>
    <col min="6657" max="6689" width="0" style="3" hidden="1" customWidth="1"/>
    <col min="6690" max="6907" width="11.42578125" style="3"/>
    <col min="6908" max="6908" width="16.85546875" style="3" customWidth="1"/>
    <col min="6909" max="6909" width="66.7109375" style="3" customWidth="1"/>
    <col min="6910" max="6910" width="10.85546875" style="3" customWidth="1"/>
    <col min="6911" max="6911" width="21" style="3" customWidth="1"/>
    <col min="6912" max="6912" width="28.140625" style="3" customWidth="1"/>
    <col min="6913" max="6945" width="0" style="3" hidden="1" customWidth="1"/>
    <col min="6946" max="7163" width="11.42578125" style="3"/>
    <col min="7164" max="7164" width="16.85546875" style="3" customWidth="1"/>
    <col min="7165" max="7165" width="66.7109375" style="3" customWidth="1"/>
    <col min="7166" max="7166" width="10.85546875" style="3" customWidth="1"/>
    <col min="7167" max="7167" width="21" style="3" customWidth="1"/>
    <col min="7168" max="7168" width="28.140625" style="3" customWidth="1"/>
    <col min="7169" max="7201" width="0" style="3" hidden="1" customWidth="1"/>
    <col min="7202" max="7419" width="11.42578125" style="3"/>
    <col min="7420" max="7420" width="16.85546875" style="3" customWidth="1"/>
    <col min="7421" max="7421" width="66.7109375" style="3" customWidth="1"/>
    <col min="7422" max="7422" width="10.85546875" style="3" customWidth="1"/>
    <col min="7423" max="7423" width="21" style="3" customWidth="1"/>
    <col min="7424" max="7424" width="28.140625" style="3" customWidth="1"/>
    <col min="7425" max="7457" width="0" style="3" hidden="1" customWidth="1"/>
    <col min="7458" max="7675" width="11.42578125" style="3"/>
    <col min="7676" max="7676" width="16.85546875" style="3" customWidth="1"/>
    <col min="7677" max="7677" width="66.7109375" style="3" customWidth="1"/>
    <col min="7678" max="7678" width="10.85546875" style="3" customWidth="1"/>
    <col min="7679" max="7679" width="21" style="3" customWidth="1"/>
    <col min="7680" max="7680" width="28.140625" style="3" customWidth="1"/>
    <col min="7681" max="7713" width="0" style="3" hidden="1" customWidth="1"/>
    <col min="7714" max="7931" width="11.42578125" style="3"/>
    <col min="7932" max="7932" width="16.85546875" style="3" customWidth="1"/>
    <col min="7933" max="7933" width="66.7109375" style="3" customWidth="1"/>
    <col min="7934" max="7934" width="10.85546875" style="3" customWidth="1"/>
    <col min="7935" max="7935" width="21" style="3" customWidth="1"/>
    <col min="7936" max="7936" width="28.140625" style="3" customWidth="1"/>
    <col min="7937" max="7969" width="0" style="3" hidden="1" customWidth="1"/>
    <col min="7970" max="8187" width="11.42578125" style="3"/>
    <col min="8188" max="8188" width="16.85546875" style="3" customWidth="1"/>
    <col min="8189" max="8189" width="66.7109375" style="3" customWidth="1"/>
    <col min="8190" max="8190" width="10.85546875" style="3" customWidth="1"/>
    <col min="8191" max="8191" width="21" style="3" customWidth="1"/>
    <col min="8192" max="8192" width="28.140625" style="3" customWidth="1"/>
    <col min="8193" max="8225" width="0" style="3" hidden="1" customWidth="1"/>
    <col min="8226" max="8443" width="11.42578125" style="3"/>
    <col min="8444" max="8444" width="16.85546875" style="3" customWidth="1"/>
    <col min="8445" max="8445" width="66.7109375" style="3" customWidth="1"/>
    <col min="8446" max="8446" width="10.85546875" style="3" customWidth="1"/>
    <col min="8447" max="8447" width="21" style="3" customWidth="1"/>
    <col min="8448" max="8448" width="28.140625" style="3" customWidth="1"/>
    <col min="8449" max="8481" width="0" style="3" hidden="1" customWidth="1"/>
    <col min="8482" max="8699" width="11.42578125" style="3"/>
    <col min="8700" max="8700" width="16.85546875" style="3" customWidth="1"/>
    <col min="8701" max="8701" width="66.7109375" style="3" customWidth="1"/>
    <col min="8702" max="8702" width="10.85546875" style="3" customWidth="1"/>
    <col min="8703" max="8703" width="21" style="3" customWidth="1"/>
    <col min="8704" max="8704" width="28.140625" style="3" customWidth="1"/>
    <col min="8705" max="8737" width="0" style="3" hidden="1" customWidth="1"/>
    <col min="8738" max="8955" width="11.42578125" style="3"/>
    <col min="8956" max="8956" width="16.85546875" style="3" customWidth="1"/>
    <col min="8957" max="8957" width="66.7109375" style="3" customWidth="1"/>
    <col min="8958" max="8958" width="10.85546875" style="3" customWidth="1"/>
    <col min="8959" max="8959" width="21" style="3" customWidth="1"/>
    <col min="8960" max="8960" width="28.140625" style="3" customWidth="1"/>
    <col min="8961" max="8993" width="0" style="3" hidden="1" customWidth="1"/>
    <col min="8994" max="9211" width="11.42578125" style="3"/>
    <col min="9212" max="9212" width="16.85546875" style="3" customWidth="1"/>
    <col min="9213" max="9213" width="66.7109375" style="3" customWidth="1"/>
    <col min="9214" max="9214" width="10.85546875" style="3" customWidth="1"/>
    <col min="9215" max="9215" width="21" style="3" customWidth="1"/>
    <col min="9216" max="9216" width="28.140625" style="3" customWidth="1"/>
    <col min="9217" max="9249" width="0" style="3" hidden="1" customWidth="1"/>
    <col min="9250" max="9467" width="11.42578125" style="3"/>
    <col min="9468" max="9468" width="16.85546875" style="3" customWidth="1"/>
    <col min="9469" max="9469" width="66.7109375" style="3" customWidth="1"/>
    <col min="9470" max="9470" width="10.85546875" style="3" customWidth="1"/>
    <col min="9471" max="9471" width="21" style="3" customWidth="1"/>
    <col min="9472" max="9472" width="28.140625" style="3" customWidth="1"/>
    <col min="9473" max="9505" width="0" style="3" hidden="1" customWidth="1"/>
    <col min="9506" max="9723" width="11.42578125" style="3"/>
    <col min="9724" max="9724" width="16.85546875" style="3" customWidth="1"/>
    <col min="9725" max="9725" width="66.7109375" style="3" customWidth="1"/>
    <col min="9726" max="9726" width="10.85546875" style="3" customWidth="1"/>
    <col min="9727" max="9727" width="21" style="3" customWidth="1"/>
    <col min="9728" max="9728" width="28.140625" style="3" customWidth="1"/>
    <col min="9729" max="9761" width="0" style="3" hidden="1" customWidth="1"/>
    <col min="9762" max="9979" width="11.42578125" style="3"/>
    <col min="9980" max="9980" width="16.85546875" style="3" customWidth="1"/>
    <col min="9981" max="9981" width="66.7109375" style="3" customWidth="1"/>
    <col min="9982" max="9982" width="10.85546875" style="3" customWidth="1"/>
    <col min="9983" max="9983" width="21" style="3" customWidth="1"/>
    <col min="9984" max="9984" width="28.140625" style="3" customWidth="1"/>
    <col min="9985" max="10017" width="0" style="3" hidden="1" customWidth="1"/>
    <col min="10018" max="10235" width="11.42578125" style="3"/>
    <col min="10236" max="10236" width="16.85546875" style="3" customWidth="1"/>
    <col min="10237" max="10237" width="66.7109375" style="3" customWidth="1"/>
    <col min="10238" max="10238" width="10.85546875" style="3" customWidth="1"/>
    <col min="10239" max="10239" width="21" style="3" customWidth="1"/>
    <col min="10240" max="10240" width="28.140625" style="3" customWidth="1"/>
    <col min="10241" max="10273" width="0" style="3" hidden="1" customWidth="1"/>
    <col min="10274" max="10491" width="11.42578125" style="3"/>
    <col min="10492" max="10492" width="16.85546875" style="3" customWidth="1"/>
    <col min="10493" max="10493" width="66.7109375" style="3" customWidth="1"/>
    <col min="10494" max="10494" width="10.85546875" style="3" customWidth="1"/>
    <col min="10495" max="10495" width="21" style="3" customWidth="1"/>
    <col min="10496" max="10496" width="28.140625" style="3" customWidth="1"/>
    <col min="10497" max="10529" width="0" style="3" hidden="1" customWidth="1"/>
    <col min="10530" max="10747" width="11.42578125" style="3"/>
    <col min="10748" max="10748" width="16.85546875" style="3" customWidth="1"/>
    <col min="10749" max="10749" width="66.7109375" style="3" customWidth="1"/>
    <col min="10750" max="10750" width="10.85546875" style="3" customWidth="1"/>
    <col min="10751" max="10751" width="21" style="3" customWidth="1"/>
    <col min="10752" max="10752" width="28.140625" style="3" customWidth="1"/>
    <col min="10753" max="10785" width="0" style="3" hidden="1" customWidth="1"/>
    <col min="10786" max="11003" width="11.42578125" style="3"/>
    <col min="11004" max="11004" width="16.85546875" style="3" customWidth="1"/>
    <col min="11005" max="11005" width="66.7109375" style="3" customWidth="1"/>
    <col min="11006" max="11006" width="10.85546875" style="3" customWidth="1"/>
    <col min="11007" max="11007" width="21" style="3" customWidth="1"/>
    <col min="11008" max="11008" width="28.140625" style="3" customWidth="1"/>
    <col min="11009" max="11041" width="0" style="3" hidden="1" customWidth="1"/>
    <col min="11042" max="11259" width="11.42578125" style="3"/>
    <col min="11260" max="11260" width="16.85546875" style="3" customWidth="1"/>
    <col min="11261" max="11261" width="66.7109375" style="3" customWidth="1"/>
    <col min="11262" max="11262" width="10.85546875" style="3" customWidth="1"/>
    <col min="11263" max="11263" width="21" style="3" customWidth="1"/>
    <col min="11264" max="11264" width="28.140625" style="3" customWidth="1"/>
    <col min="11265" max="11297" width="0" style="3" hidden="1" customWidth="1"/>
    <col min="11298" max="11515" width="11.42578125" style="3"/>
    <col min="11516" max="11516" width="16.85546875" style="3" customWidth="1"/>
    <col min="11517" max="11517" width="66.7109375" style="3" customWidth="1"/>
    <col min="11518" max="11518" width="10.85546875" style="3" customWidth="1"/>
    <col min="11519" max="11519" width="21" style="3" customWidth="1"/>
    <col min="11520" max="11520" width="28.140625" style="3" customWidth="1"/>
    <col min="11521" max="11553" width="0" style="3" hidden="1" customWidth="1"/>
    <col min="11554" max="11771" width="11.42578125" style="3"/>
    <col min="11772" max="11772" width="16.85546875" style="3" customWidth="1"/>
    <col min="11773" max="11773" width="66.7109375" style="3" customWidth="1"/>
    <col min="11774" max="11774" width="10.85546875" style="3" customWidth="1"/>
    <col min="11775" max="11775" width="21" style="3" customWidth="1"/>
    <col min="11776" max="11776" width="28.140625" style="3" customWidth="1"/>
    <col min="11777" max="11809" width="0" style="3" hidden="1" customWidth="1"/>
    <col min="11810" max="12027" width="11.42578125" style="3"/>
    <col min="12028" max="12028" width="16.85546875" style="3" customWidth="1"/>
    <col min="12029" max="12029" width="66.7109375" style="3" customWidth="1"/>
    <col min="12030" max="12030" width="10.85546875" style="3" customWidth="1"/>
    <col min="12031" max="12031" width="21" style="3" customWidth="1"/>
    <col min="12032" max="12032" width="28.140625" style="3" customWidth="1"/>
    <col min="12033" max="12065" width="0" style="3" hidden="1" customWidth="1"/>
    <col min="12066" max="12283" width="11.42578125" style="3"/>
    <col min="12284" max="12284" width="16.85546875" style="3" customWidth="1"/>
    <col min="12285" max="12285" width="66.7109375" style="3" customWidth="1"/>
    <col min="12286" max="12286" width="10.85546875" style="3" customWidth="1"/>
    <col min="12287" max="12287" width="21" style="3" customWidth="1"/>
    <col min="12288" max="12288" width="28.140625" style="3" customWidth="1"/>
    <col min="12289" max="12321" width="0" style="3" hidden="1" customWidth="1"/>
    <col min="12322" max="12539" width="11.42578125" style="3"/>
    <col min="12540" max="12540" width="16.85546875" style="3" customWidth="1"/>
    <col min="12541" max="12541" width="66.7109375" style="3" customWidth="1"/>
    <col min="12542" max="12542" width="10.85546875" style="3" customWidth="1"/>
    <col min="12543" max="12543" width="21" style="3" customWidth="1"/>
    <col min="12544" max="12544" width="28.140625" style="3" customWidth="1"/>
    <col min="12545" max="12577" width="0" style="3" hidden="1" customWidth="1"/>
    <col min="12578" max="12795" width="11.42578125" style="3"/>
    <col min="12796" max="12796" width="16.85546875" style="3" customWidth="1"/>
    <col min="12797" max="12797" width="66.7109375" style="3" customWidth="1"/>
    <col min="12798" max="12798" width="10.85546875" style="3" customWidth="1"/>
    <col min="12799" max="12799" width="21" style="3" customWidth="1"/>
    <col min="12800" max="12800" width="28.140625" style="3" customWidth="1"/>
    <col min="12801" max="12833" width="0" style="3" hidden="1" customWidth="1"/>
    <col min="12834" max="13051" width="11.42578125" style="3"/>
    <col min="13052" max="13052" width="16.85546875" style="3" customWidth="1"/>
    <col min="13053" max="13053" width="66.7109375" style="3" customWidth="1"/>
    <col min="13054" max="13054" width="10.85546875" style="3" customWidth="1"/>
    <col min="13055" max="13055" width="21" style="3" customWidth="1"/>
    <col min="13056" max="13056" width="28.140625" style="3" customWidth="1"/>
    <col min="13057" max="13089" width="0" style="3" hidden="1" customWidth="1"/>
    <col min="13090" max="13307" width="11.42578125" style="3"/>
    <col min="13308" max="13308" width="16.85546875" style="3" customWidth="1"/>
    <col min="13309" max="13309" width="66.7109375" style="3" customWidth="1"/>
    <col min="13310" max="13310" width="10.85546875" style="3" customWidth="1"/>
    <col min="13311" max="13311" width="21" style="3" customWidth="1"/>
    <col min="13312" max="13312" width="28.140625" style="3" customWidth="1"/>
    <col min="13313" max="13345" width="0" style="3" hidden="1" customWidth="1"/>
    <col min="13346" max="13563" width="11.42578125" style="3"/>
    <col min="13564" max="13564" width="16.85546875" style="3" customWidth="1"/>
    <col min="13565" max="13565" width="66.7109375" style="3" customWidth="1"/>
    <col min="13566" max="13566" width="10.85546875" style="3" customWidth="1"/>
    <col min="13567" max="13567" width="21" style="3" customWidth="1"/>
    <col min="13568" max="13568" width="28.140625" style="3" customWidth="1"/>
    <col min="13569" max="13601" width="0" style="3" hidden="1" customWidth="1"/>
    <col min="13602" max="13819" width="11.42578125" style="3"/>
    <col min="13820" max="13820" width="16.85546875" style="3" customWidth="1"/>
    <col min="13821" max="13821" width="66.7109375" style="3" customWidth="1"/>
    <col min="13822" max="13822" width="10.85546875" style="3" customWidth="1"/>
    <col min="13823" max="13823" width="21" style="3" customWidth="1"/>
    <col min="13824" max="13824" width="28.140625" style="3" customWidth="1"/>
    <col min="13825" max="13857" width="0" style="3" hidden="1" customWidth="1"/>
    <col min="13858" max="14075" width="11.42578125" style="3"/>
    <col min="14076" max="14076" width="16.85546875" style="3" customWidth="1"/>
    <col min="14077" max="14077" width="66.7109375" style="3" customWidth="1"/>
    <col min="14078" max="14078" width="10.85546875" style="3" customWidth="1"/>
    <col min="14079" max="14079" width="21" style="3" customWidth="1"/>
    <col min="14080" max="14080" width="28.140625" style="3" customWidth="1"/>
    <col min="14081" max="14113" width="0" style="3" hidden="1" customWidth="1"/>
    <col min="14114" max="14331" width="11.42578125" style="3"/>
    <col min="14332" max="14332" width="16.85546875" style="3" customWidth="1"/>
    <col min="14333" max="14333" width="66.7109375" style="3" customWidth="1"/>
    <col min="14334" max="14334" width="10.85546875" style="3" customWidth="1"/>
    <col min="14335" max="14335" width="21" style="3" customWidth="1"/>
    <col min="14336" max="14336" width="28.140625" style="3" customWidth="1"/>
    <col min="14337" max="14369" width="0" style="3" hidden="1" customWidth="1"/>
    <col min="14370" max="14587" width="11.42578125" style="3"/>
    <col min="14588" max="14588" width="16.85546875" style="3" customWidth="1"/>
    <col min="14589" max="14589" width="66.7109375" style="3" customWidth="1"/>
    <col min="14590" max="14590" width="10.85546875" style="3" customWidth="1"/>
    <col min="14591" max="14591" width="21" style="3" customWidth="1"/>
    <col min="14592" max="14592" width="28.140625" style="3" customWidth="1"/>
    <col min="14593" max="14625" width="0" style="3" hidden="1" customWidth="1"/>
    <col min="14626" max="14843" width="11.42578125" style="3"/>
    <col min="14844" max="14844" width="16.85546875" style="3" customWidth="1"/>
    <col min="14845" max="14845" width="66.7109375" style="3" customWidth="1"/>
    <col min="14846" max="14846" width="10.85546875" style="3" customWidth="1"/>
    <col min="14847" max="14847" width="21" style="3" customWidth="1"/>
    <col min="14848" max="14848" width="28.140625" style="3" customWidth="1"/>
    <col min="14849" max="14881" width="0" style="3" hidden="1" customWidth="1"/>
    <col min="14882" max="15099" width="11.42578125" style="3"/>
    <col min="15100" max="15100" width="16.85546875" style="3" customWidth="1"/>
    <col min="15101" max="15101" width="66.7109375" style="3" customWidth="1"/>
    <col min="15102" max="15102" width="10.85546875" style="3" customWidth="1"/>
    <col min="15103" max="15103" width="21" style="3" customWidth="1"/>
    <col min="15104" max="15104" width="28.140625" style="3" customWidth="1"/>
    <col min="15105" max="15137" width="0" style="3" hidden="1" customWidth="1"/>
    <col min="15138" max="15355" width="11.42578125" style="3"/>
    <col min="15356" max="15356" width="16.85546875" style="3" customWidth="1"/>
    <col min="15357" max="15357" width="66.7109375" style="3" customWidth="1"/>
    <col min="15358" max="15358" width="10.85546875" style="3" customWidth="1"/>
    <col min="15359" max="15359" width="21" style="3" customWidth="1"/>
    <col min="15360" max="15360" width="28.140625" style="3" customWidth="1"/>
    <col min="15361" max="15393" width="0" style="3" hidden="1" customWidth="1"/>
    <col min="15394" max="15611" width="11.42578125" style="3"/>
    <col min="15612" max="15612" width="16.85546875" style="3" customWidth="1"/>
    <col min="15613" max="15613" width="66.7109375" style="3" customWidth="1"/>
    <col min="15614" max="15614" width="10.85546875" style="3" customWidth="1"/>
    <col min="15615" max="15615" width="21" style="3" customWidth="1"/>
    <col min="15616" max="15616" width="28.140625" style="3" customWidth="1"/>
    <col min="15617" max="15649" width="0" style="3" hidden="1" customWidth="1"/>
    <col min="15650" max="15867" width="11.42578125" style="3"/>
    <col min="15868" max="15868" width="16.85546875" style="3" customWidth="1"/>
    <col min="15869" max="15869" width="66.7109375" style="3" customWidth="1"/>
    <col min="15870" max="15870" width="10.85546875" style="3" customWidth="1"/>
    <col min="15871" max="15871" width="21" style="3" customWidth="1"/>
    <col min="15872" max="15872" width="28.140625" style="3" customWidth="1"/>
    <col min="15873" max="15905" width="0" style="3" hidden="1" customWidth="1"/>
    <col min="15906" max="16123" width="11.42578125" style="3"/>
    <col min="16124" max="16124" width="16.85546875" style="3" customWidth="1"/>
    <col min="16125" max="16125" width="66.7109375" style="3" customWidth="1"/>
    <col min="16126" max="16126" width="10.85546875" style="3" customWidth="1"/>
    <col min="16127" max="16127" width="21" style="3" customWidth="1"/>
    <col min="16128" max="16128" width="28.140625" style="3" customWidth="1"/>
    <col min="16129" max="16161" width="0" style="3" hidden="1" customWidth="1"/>
    <col min="16162" max="16384" width="11.42578125" style="3"/>
  </cols>
  <sheetData>
    <row r="1" spans="1:38" ht="37.5" customHeight="1" x14ac:dyDescent="0.25">
      <c r="A1" s="1">
        <v>2130100100</v>
      </c>
      <c r="B1" s="140" t="s">
        <v>12</v>
      </c>
      <c r="C1" s="140"/>
      <c r="D1" s="140"/>
      <c r="E1" s="141"/>
      <c r="F1" s="163" t="s">
        <v>46</v>
      </c>
      <c r="G1" s="166" t="s">
        <v>47</v>
      </c>
      <c r="H1" s="169" t="s">
        <v>48</v>
      </c>
      <c r="I1" s="172" t="s">
        <v>49</v>
      </c>
      <c r="J1" s="2"/>
    </row>
    <row r="2" spans="1:38" ht="15" customHeight="1" x14ac:dyDescent="0.25">
      <c r="A2" s="159" t="str">
        <f>'[1]Annex B'!E4</f>
        <v>SCS-2024-479</v>
      </c>
      <c r="B2" s="5" t="s">
        <v>0</v>
      </c>
      <c r="C2" s="142">
        <v>0</v>
      </c>
      <c r="D2" s="143"/>
      <c r="E2" s="144"/>
      <c r="F2" s="164"/>
      <c r="G2" s="167"/>
      <c r="H2" s="170" t="s">
        <v>50</v>
      </c>
      <c r="I2" s="173" t="s">
        <v>51</v>
      </c>
      <c r="J2" s="175" t="s">
        <v>52</v>
      </c>
      <c r="K2" s="6"/>
      <c r="L2" s="7"/>
    </row>
    <row r="3" spans="1:38" x14ac:dyDescent="0.25">
      <c r="A3" s="160"/>
      <c r="B3" s="5" t="s">
        <v>1</v>
      </c>
      <c r="C3" s="148">
        <v>0</v>
      </c>
      <c r="D3" s="149"/>
      <c r="E3" s="150"/>
      <c r="F3" s="165"/>
      <c r="G3" s="168"/>
      <c r="H3" s="171"/>
      <c r="I3" s="174"/>
      <c r="J3" s="176"/>
      <c r="K3" s="8"/>
      <c r="L3" s="9"/>
    </row>
    <row r="4" spans="1:38" ht="15" customHeight="1" x14ac:dyDescent="0.25">
      <c r="A4" s="161"/>
      <c r="B4" s="10" t="s">
        <v>2</v>
      </c>
      <c r="C4" s="151">
        <v>0</v>
      </c>
      <c r="D4" s="152"/>
      <c r="E4" s="153"/>
      <c r="F4" s="11" t="s">
        <v>53</v>
      </c>
      <c r="G4" s="12" t="s">
        <v>54</v>
      </c>
      <c r="H4" s="13" t="s">
        <v>55</v>
      </c>
      <c r="I4" s="14" t="s">
        <v>56</v>
      </c>
      <c r="J4" s="15" t="s">
        <v>57</v>
      </c>
      <c r="K4" s="16" t="s">
        <v>58</v>
      </c>
      <c r="L4" s="17" t="s">
        <v>59</v>
      </c>
      <c r="M4" s="16" t="s">
        <v>60</v>
      </c>
      <c r="N4" s="17" t="s">
        <v>61</v>
      </c>
      <c r="O4" s="16" t="s">
        <v>62</v>
      </c>
      <c r="P4" s="17" t="s">
        <v>63</v>
      </c>
      <c r="Q4" s="16" t="s">
        <v>64</v>
      </c>
      <c r="R4" s="17" t="s">
        <v>65</v>
      </c>
      <c r="S4" s="16" t="s">
        <v>66</v>
      </c>
      <c r="T4" s="17" t="s">
        <v>67</v>
      </c>
      <c r="U4" s="16" t="s">
        <v>68</v>
      </c>
      <c r="V4" s="17" t="s">
        <v>142</v>
      </c>
      <c r="W4" s="16" t="s">
        <v>70</v>
      </c>
      <c r="X4" s="18" t="s">
        <v>143</v>
      </c>
    </row>
    <row r="5" spans="1:38" ht="38.25" customHeight="1" x14ac:dyDescent="0.25">
      <c r="A5" s="154" t="s">
        <v>14</v>
      </c>
      <c r="B5" s="155"/>
      <c r="C5" s="155"/>
      <c r="D5" s="155"/>
      <c r="E5" s="156"/>
      <c r="F5" s="19"/>
      <c r="G5" s="20"/>
      <c r="H5" s="21"/>
      <c r="I5" s="22"/>
      <c r="J5" s="23"/>
      <c r="K5" s="24"/>
      <c r="L5" s="20"/>
      <c r="M5" s="24"/>
      <c r="N5" s="20"/>
      <c r="O5" s="24"/>
      <c r="P5" s="20"/>
      <c r="Q5" s="24"/>
      <c r="R5" s="20"/>
      <c r="S5" s="24"/>
      <c r="T5" s="20"/>
      <c r="U5" s="24"/>
      <c r="V5" s="20"/>
      <c r="W5" s="24"/>
      <c r="X5" s="25"/>
    </row>
    <row r="6" spans="1:38" s="37" customFormat="1" ht="34.15" customHeight="1" x14ac:dyDescent="0.25">
      <c r="A6" s="26"/>
      <c r="B6" s="157" t="s">
        <v>15</v>
      </c>
      <c r="C6" s="158"/>
      <c r="D6" s="27" t="s">
        <v>16</v>
      </c>
      <c r="E6" s="28" t="s">
        <v>17</v>
      </c>
      <c r="F6" s="29" t="e">
        <f>F12+F19+#REF!+F29+#REF!+F41+F47</f>
        <v>#REF!</v>
      </c>
      <c r="G6" s="3"/>
      <c r="H6" s="30">
        <v>1</v>
      </c>
      <c r="I6" s="31" t="s">
        <v>72</v>
      </c>
      <c r="J6" s="32">
        <f>H6</f>
        <v>1</v>
      </c>
      <c r="K6" s="33" t="str">
        <f>B12</f>
        <v>1.1. Característiques tècniques i funcionals generals</v>
      </c>
      <c r="L6" s="34">
        <f>C12</f>
        <v>0</v>
      </c>
      <c r="M6" s="35" t="str">
        <f>B17</f>
        <v>1.2. Característiques de seguretat</v>
      </c>
      <c r="N6" s="36">
        <f>C17</f>
        <v>0</v>
      </c>
      <c r="O6" s="33" t="str">
        <f>B22</f>
        <v>1.3.Característiques tècniques i funcionals del rotor, cambra de mostres i suport de cambra</v>
      </c>
      <c r="P6" s="34">
        <f>C22</f>
        <v>0</v>
      </c>
      <c r="Q6" s="35" t="str">
        <f>B26</f>
        <v>1.4. Característiques del sistema de control</v>
      </c>
      <c r="R6" s="36">
        <f>C26</f>
        <v>0</v>
      </c>
      <c r="S6" s="33" t="e">
        <f>#REF!</f>
        <v>#REF!</v>
      </c>
      <c r="T6" s="34" t="e">
        <f>#REF!</f>
        <v>#REF!</v>
      </c>
      <c r="U6" s="35" t="str">
        <f>B37</f>
        <v>Servei tècnic durant el període de garantia</v>
      </c>
      <c r="V6" s="36">
        <f>C37</f>
        <v>0</v>
      </c>
      <c r="W6" s="33" t="str">
        <f>B43</f>
        <v>El manteniment no es valora en aquest tipus de producte</v>
      </c>
      <c r="X6" s="35">
        <f>C43</f>
        <v>0</v>
      </c>
      <c r="Y6" s="35"/>
      <c r="Z6" s="36"/>
      <c r="AA6" s="33"/>
      <c r="AB6" s="34"/>
      <c r="AC6" s="35"/>
      <c r="AD6" s="36"/>
      <c r="AE6" s="33"/>
      <c r="AF6" s="34"/>
      <c r="AG6" s="35"/>
      <c r="AH6" s="36"/>
      <c r="AI6" s="33"/>
      <c r="AJ6" s="34"/>
      <c r="AK6" s="35"/>
      <c r="AL6" s="36"/>
    </row>
    <row r="7" spans="1:38" x14ac:dyDescent="0.25">
      <c r="A7" s="49"/>
      <c r="B7" s="145" t="s">
        <v>160</v>
      </c>
      <c r="C7" s="177"/>
      <c r="D7" s="108"/>
      <c r="E7" s="40"/>
      <c r="F7" s="41"/>
      <c r="G7" s="42"/>
      <c r="H7" s="42"/>
      <c r="I7" s="42"/>
      <c r="J7" s="42"/>
      <c r="K7" s="42"/>
      <c r="L7" s="42"/>
      <c r="M7" s="42"/>
      <c r="N7" s="42"/>
      <c r="O7" s="42"/>
      <c r="P7" s="42"/>
      <c r="Q7" s="42"/>
      <c r="R7" s="42"/>
      <c r="S7" s="42"/>
      <c r="T7" s="42"/>
      <c r="U7" s="42"/>
      <c r="V7" s="42"/>
      <c r="W7" s="42"/>
      <c r="X7" s="42"/>
    </row>
    <row r="8" spans="1:38" ht="38.1" customHeight="1" x14ac:dyDescent="0.25">
      <c r="A8" s="49"/>
      <c r="B8" s="162" t="s">
        <v>147</v>
      </c>
      <c r="C8" s="162"/>
      <c r="D8" s="40"/>
      <c r="E8" s="40"/>
      <c r="F8" s="3"/>
    </row>
    <row r="9" spans="1:38" ht="12.6" customHeight="1" x14ac:dyDescent="0.25">
      <c r="A9" s="49"/>
      <c r="B9" s="146" t="s">
        <v>19</v>
      </c>
      <c r="C9" s="146"/>
      <c r="D9" s="109"/>
      <c r="E9" s="40"/>
      <c r="F9" s="3"/>
    </row>
    <row r="10" spans="1:38" ht="15" customHeight="1" x14ac:dyDescent="0.25">
      <c r="A10" s="87"/>
      <c r="B10" s="146"/>
      <c r="C10" s="147"/>
      <c r="D10" s="46"/>
      <c r="E10" s="88"/>
      <c r="F10" s="41"/>
      <c r="G10" s="42"/>
      <c r="H10" s="42"/>
      <c r="I10" s="42"/>
      <c r="J10" s="42"/>
      <c r="K10" s="42"/>
      <c r="L10" s="42"/>
      <c r="M10" s="42"/>
      <c r="N10" s="42"/>
      <c r="O10" s="42"/>
      <c r="P10" s="42"/>
      <c r="Q10" s="42"/>
      <c r="R10" s="42"/>
      <c r="S10" s="42"/>
      <c r="T10" s="42"/>
      <c r="U10" s="42"/>
      <c r="V10" s="42"/>
      <c r="W10" s="42"/>
      <c r="X10" s="42"/>
    </row>
    <row r="11" spans="1:38" s="37" customFormat="1" ht="34.15" customHeight="1" x14ac:dyDescent="0.25">
      <c r="A11" s="26"/>
      <c r="B11" s="48" t="s">
        <v>20</v>
      </c>
      <c r="C11" s="27" t="s">
        <v>21</v>
      </c>
      <c r="D11" s="27" t="s">
        <v>16</v>
      </c>
      <c r="E11" s="28" t="s">
        <v>17</v>
      </c>
      <c r="F11" s="29"/>
      <c r="G11" s="3"/>
      <c r="H11" s="30"/>
      <c r="I11" s="31"/>
      <c r="J11" s="32"/>
      <c r="K11" s="33"/>
      <c r="L11" s="34"/>
      <c r="M11" s="35"/>
      <c r="N11" s="36"/>
      <c r="O11" s="33"/>
      <c r="P11" s="34"/>
      <c r="Q11" s="35"/>
      <c r="R11" s="36"/>
      <c r="S11" s="33"/>
      <c r="T11" s="34"/>
      <c r="U11" s="35"/>
      <c r="V11" s="36"/>
      <c r="W11" s="33"/>
      <c r="X11" s="35"/>
      <c r="Y11" s="35"/>
      <c r="Z11" s="36"/>
      <c r="AA11" s="33"/>
      <c r="AB11" s="34"/>
      <c r="AC11" s="35"/>
      <c r="AD11" s="36"/>
      <c r="AE11" s="33"/>
      <c r="AF11" s="34"/>
      <c r="AG11" s="35"/>
      <c r="AH11" s="36"/>
      <c r="AI11" s="33"/>
      <c r="AJ11" s="34"/>
      <c r="AK11" s="35"/>
      <c r="AL11" s="36"/>
    </row>
    <row r="12" spans="1:38" ht="15" customHeight="1" x14ac:dyDescent="0.25">
      <c r="A12" s="49"/>
      <c r="B12" s="50" t="s">
        <v>22</v>
      </c>
      <c r="C12" s="51"/>
      <c r="D12" s="40"/>
      <c r="E12" s="40"/>
      <c r="F12" s="52">
        <f>SUM(F14:F18)</f>
        <v>0</v>
      </c>
      <c r="G12" s="53" t="s">
        <v>73</v>
      </c>
      <c r="H12" s="42"/>
      <c r="I12" s="42"/>
      <c r="J12" s="42"/>
      <c r="K12" s="42"/>
      <c r="L12" s="42"/>
      <c r="M12" s="42"/>
      <c r="N12" s="42"/>
      <c r="O12" s="42"/>
      <c r="P12" s="42"/>
      <c r="Q12" s="42"/>
      <c r="R12" s="42"/>
      <c r="S12" s="42"/>
      <c r="T12" s="42"/>
      <c r="U12" s="42"/>
      <c r="V12" s="42"/>
      <c r="W12" s="42"/>
      <c r="X12" s="42"/>
    </row>
    <row r="13" spans="1:38" ht="25.5" x14ac:dyDescent="0.25">
      <c r="A13" s="49"/>
      <c r="B13" s="54" t="s">
        <v>23</v>
      </c>
      <c r="C13" s="51"/>
      <c r="D13" s="40"/>
      <c r="E13" s="40"/>
      <c r="F13" s="41"/>
      <c r="G13" s="42"/>
      <c r="H13" s="42"/>
      <c r="I13" s="42"/>
      <c r="J13" s="42"/>
      <c r="K13" s="42"/>
      <c r="L13" s="42"/>
      <c r="M13" s="42"/>
      <c r="N13" s="42"/>
      <c r="O13" s="42"/>
      <c r="P13" s="42"/>
      <c r="Q13" s="42"/>
      <c r="R13" s="42"/>
      <c r="S13" s="42"/>
      <c r="T13" s="42"/>
      <c r="U13" s="42"/>
      <c r="V13" s="42"/>
      <c r="W13" s="42"/>
      <c r="X13" s="42"/>
    </row>
    <row r="14" spans="1:38" ht="25.5" x14ac:dyDescent="0.25">
      <c r="A14" s="49">
        <v>1</v>
      </c>
      <c r="B14" s="55" t="s">
        <v>91</v>
      </c>
      <c r="C14" s="56"/>
      <c r="D14" s="40"/>
      <c r="E14" s="40"/>
      <c r="F14" s="41"/>
      <c r="G14" s="42"/>
      <c r="H14" s="42"/>
      <c r="I14" s="42"/>
      <c r="J14" s="42"/>
      <c r="K14" s="42"/>
      <c r="L14" s="42"/>
      <c r="M14" s="42"/>
      <c r="N14" s="42"/>
      <c r="O14" s="42"/>
      <c r="P14" s="42"/>
      <c r="Q14" s="42"/>
      <c r="R14" s="42"/>
      <c r="S14" s="42"/>
      <c r="T14" s="42"/>
      <c r="U14" s="42"/>
      <c r="V14" s="42"/>
      <c r="W14" s="42"/>
      <c r="X14" s="42"/>
    </row>
    <row r="15" spans="1:38" x14ac:dyDescent="0.25">
      <c r="A15" s="49">
        <f>A14+1</f>
        <v>2</v>
      </c>
      <c r="B15" s="67" t="s">
        <v>26</v>
      </c>
      <c r="C15" s="56"/>
      <c r="D15" s="40"/>
      <c r="E15" s="40"/>
      <c r="F15" s="41"/>
      <c r="G15" s="42"/>
      <c r="H15" s="42"/>
      <c r="I15" s="42"/>
      <c r="J15" s="42"/>
      <c r="K15" s="42"/>
      <c r="L15" s="42"/>
      <c r="M15" s="42"/>
      <c r="N15" s="42"/>
      <c r="O15" s="42"/>
      <c r="P15" s="42"/>
      <c r="Q15" s="42"/>
      <c r="R15" s="42"/>
      <c r="S15" s="42"/>
      <c r="T15" s="42"/>
      <c r="U15" s="42"/>
      <c r="V15" s="42"/>
      <c r="W15" s="42"/>
      <c r="X15" s="42"/>
    </row>
    <row r="16" spans="1:38" ht="25.5" x14ac:dyDescent="0.25">
      <c r="A16" s="49">
        <f t="shared" ref="A16" si="0">A15+1</f>
        <v>3</v>
      </c>
      <c r="B16" s="67" t="s">
        <v>92</v>
      </c>
      <c r="C16" s="56"/>
      <c r="D16" s="107"/>
      <c r="E16" s="107"/>
      <c r="F16" s="41"/>
      <c r="G16" s="42"/>
      <c r="H16" s="42"/>
      <c r="I16" s="42"/>
      <c r="J16" s="42"/>
      <c r="K16" s="42"/>
      <c r="L16" s="42"/>
      <c r="M16" s="42"/>
      <c r="N16" s="42"/>
      <c r="O16" s="42"/>
      <c r="P16" s="42"/>
      <c r="Q16" s="42"/>
      <c r="R16" s="42"/>
      <c r="S16" s="42"/>
      <c r="T16" s="42"/>
      <c r="U16" s="42"/>
      <c r="V16" s="42"/>
      <c r="W16" s="42"/>
      <c r="X16" s="42"/>
    </row>
    <row r="17" spans="1:24" x14ac:dyDescent="0.25">
      <c r="A17" s="39"/>
      <c r="B17" s="72" t="s">
        <v>28</v>
      </c>
      <c r="C17" s="122"/>
      <c r="D17" s="123"/>
      <c r="E17" s="123"/>
      <c r="F17" s="41"/>
      <c r="G17" s="42"/>
      <c r="H17" s="42"/>
      <c r="I17" s="42"/>
      <c r="J17" s="42"/>
      <c r="K17" s="42"/>
      <c r="L17" s="42"/>
      <c r="M17" s="42"/>
      <c r="N17" s="42"/>
      <c r="O17" s="42"/>
      <c r="P17" s="42"/>
      <c r="Q17" s="42"/>
      <c r="R17" s="42"/>
      <c r="S17" s="42"/>
      <c r="T17" s="42"/>
      <c r="U17" s="42"/>
      <c r="V17" s="42"/>
      <c r="W17" s="42"/>
      <c r="X17" s="42"/>
    </row>
    <row r="18" spans="1:24" ht="25.5" x14ac:dyDescent="0.25">
      <c r="A18" s="49"/>
      <c r="B18" s="54" t="s">
        <v>23</v>
      </c>
      <c r="C18" s="62"/>
      <c r="D18" s="40"/>
      <c r="E18" s="40"/>
      <c r="F18" s="41"/>
      <c r="G18" s="42"/>
      <c r="H18" s="42"/>
      <c r="I18" s="42"/>
      <c r="J18" s="42"/>
      <c r="K18" s="42"/>
      <c r="L18" s="42"/>
      <c r="M18" s="42"/>
      <c r="N18" s="42"/>
      <c r="O18" s="42"/>
      <c r="P18" s="42"/>
      <c r="Q18" s="42"/>
      <c r="R18" s="42"/>
      <c r="S18" s="42"/>
      <c r="T18" s="42"/>
      <c r="U18" s="42"/>
      <c r="V18" s="42"/>
      <c r="W18" s="42"/>
      <c r="X18" s="42"/>
    </row>
    <row r="19" spans="1:24" x14ac:dyDescent="0.25">
      <c r="A19" s="49">
        <f>A16+1</f>
        <v>4</v>
      </c>
      <c r="B19" s="58" t="s">
        <v>29</v>
      </c>
      <c r="C19" s="62"/>
      <c r="D19" s="40"/>
      <c r="E19" s="40"/>
      <c r="F19" s="52">
        <f>SUM(F20:F24)</f>
        <v>0</v>
      </c>
      <c r="G19" s="53" t="s">
        <v>83</v>
      </c>
      <c r="H19" s="42"/>
      <c r="I19" s="42"/>
      <c r="J19" s="42"/>
      <c r="K19" s="42"/>
      <c r="L19" s="42"/>
      <c r="M19" s="42"/>
      <c r="N19" s="42"/>
      <c r="O19" s="42"/>
      <c r="P19" s="42"/>
      <c r="Q19" s="42"/>
      <c r="R19" s="42"/>
      <c r="S19" s="42"/>
      <c r="T19" s="42"/>
      <c r="U19" s="42"/>
      <c r="V19" s="42"/>
      <c r="W19" s="42"/>
      <c r="X19" s="42"/>
    </row>
    <row r="20" spans="1:24" x14ac:dyDescent="0.25">
      <c r="A20" s="49">
        <f>A19+1</f>
        <v>5</v>
      </c>
      <c r="B20" s="58" t="s">
        <v>30</v>
      </c>
      <c r="C20" s="62"/>
      <c r="D20" s="40"/>
      <c r="E20" s="40"/>
      <c r="F20" s="41"/>
      <c r="G20" s="42"/>
      <c r="H20" s="42"/>
      <c r="I20" s="42"/>
      <c r="J20" s="42"/>
      <c r="K20" s="42"/>
      <c r="L20" s="42"/>
      <c r="M20" s="42"/>
      <c r="N20" s="42"/>
      <c r="O20" s="42"/>
      <c r="P20" s="42"/>
      <c r="Q20" s="42"/>
      <c r="R20" s="42"/>
      <c r="S20" s="42"/>
      <c r="T20" s="42"/>
      <c r="U20" s="42"/>
      <c r="V20" s="42"/>
      <c r="W20" s="42"/>
      <c r="X20" s="42"/>
    </row>
    <row r="21" spans="1:24" x14ac:dyDescent="0.25">
      <c r="A21" s="49">
        <f>A20+1</f>
        <v>6</v>
      </c>
      <c r="B21" s="58" t="s">
        <v>31</v>
      </c>
      <c r="C21" s="62"/>
      <c r="D21" s="107"/>
      <c r="E21" s="107"/>
      <c r="F21" s="41"/>
      <c r="G21" s="42"/>
      <c r="H21" s="42"/>
      <c r="I21" s="42"/>
      <c r="J21" s="42"/>
      <c r="K21" s="42"/>
      <c r="L21" s="42"/>
      <c r="M21" s="42"/>
      <c r="N21" s="42"/>
      <c r="O21" s="42"/>
      <c r="P21" s="42"/>
      <c r="Q21" s="42"/>
      <c r="R21" s="42"/>
      <c r="S21" s="42"/>
      <c r="T21" s="42"/>
      <c r="U21" s="42"/>
      <c r="V21" s="42"/>
      <c r="W21" s="42"/>
      <c r="X21" s="42"/>
    </row>
    <row r="22" spans="1:24" ht="25.5" x14ac:dyDescent="0.25">
      <c r="A22" s="39"/>
      <c r="B22" s="124" t="s">
        <v>32</v>
      </c>
      <c r="C22" s="125"/>
      <c r="D22" s="123"/>
      <c r="E22" s="123"/>
      <c r="F22" s="41"/>
      <c r="G22" s="42"/>
      <c r="H22" s="42"/>
      <c r="I22" s="42"/>
      <c r="J22" s="42"/>
      <c r="K22" s="42"/>
      <c r="L22" s="42"/>
      <c r="M22" s="42"/>
      <c r="N22" s="42"/>
      <c r="O22" s="42"/>
      <c r="P22" s="42"/>
      <c r="Q22" s="42"/>
      <c r="R22" s="42"/>
      <c r="S22" s="42"/>
      <c r="T22" s="42"/>
      <c r="U22" s="42"/>
      <c r="V22" s="42"/>
      <c r="W22" s="42"/>
      <c r="X22" s="42"/>
    </row>
    <row r="23" spans="1:24" ht="25.5" x14ac:dyDescent="0.25">
      <c r="A23" s="49"/>
      <c r="B23" s="54" t="s">
        <v>23</v>
      </c>
      <c r="C23" s="56"/>
      <c r="D23" s="40"/>
      <c r="E23" s="40"/>
      <c r="F23" s="41"/>
      <c r="G23" s="42"/>
      <c r="H23" s="42"/>
      <c r="I23" s="42"/>
      <c r="J23" s="42"/>
      <c r="K23" s="42"/>
      <c r="L23" s="42"/>
      <c r="M23" s="42"/>
      <c r="N23" s="42"/>
      <c r="O23" s="42"/>
      <c r="P23" s="42"/>
      <c r="Q23" s="42"/>
      <c r="R23" s="42"/>
      <c r="S23" s="42"/>
      <c r="T23" s="42"/>
      <c r="U23" s="42"/>
      <c r="V23" s="42"/>
      <c r="W23" s="42"/>
      <c r="X23" s="42"/>
    </row>
    <row r="24" spans="1:24" ht="25.5" x14ac:dyDescent="0.25">
      <c r="A24" s="49">
        <f>A21+1</f>
        <v>7</v>
      </c>
      <c r="B24" s="58" t="s">
        <v>148</v>
      </c>
      <c r="C24" s="56"/>
      <c r="D24" s="40"/>
      <c r="E24" s="40"/>
      <c r="F24" s="41"/>
      <c r="G24" s="42"/>
      <c r="H24" s="42"/>
      <c r="I24" s="42"/>
      <c r="J24" s="42"/>
      <c r="K24" s="42"/>
      <c r="L24" s="42"/>
      <c r="M24" s="42"/>
      <c r="N24" s="42"/>
      <c r="O24" s="42"/>
      <c r="P24" s="42"/>
      <c r="Q24" s="42"/>
      <c r="R24" s="42"/>
      <c r="S24" s="42"/>
      <c r="T24" s="42"/>
      <c r="U24" s="42"/>
      <c r="V24" s="42"/>
      <c r="W24" s="42"/>
      <c r="X24" s="42"/>
    </row>
    <row r="25" spans="1:24" x14ac:dyDescent="0.25">
      <c r="A25" s="49">
        <f>A24+1</f>
        <v>8</v>
      </c>
      <c r="B25" s="58" t="s">
        <v>149</v>
      </c>
      <c r="C25" s="56"/>
      <c r="D25" s="107"/>
      <c r="E25" s="107"/>
      <c r="F25" s="41"/>
      <c r="G25" s="42"/>
      <c r="H25" s="42"/>
      <c r="I25" s="42"/>
      <c r="J25" s="42"/>
      <c r="K25" s="42"/>
      <c r="L25" s="42"/>
      <c r="M25" s="42"/>
      <c r="N25" s="42"/>
      <c r="O25" s="42"/>
      <c r="P25" s="42"/>
      <c r="Q25" s="42"/>
      <c r="R25" s="42"/>
      <c r="S25" s="42"/>
      <c r="T25" s="42"/>
      <c r="U25" s="42"/>
      <c r="V25" s="42"/>
      <c r="W25" s="42"/>
      <c r="X25" s="42"/>
    </row>
    <row r="26" spans="1:24" x14ac:dyDescent="0.25">
      <c r="A26" s="39"/>
      <c r="B26" s="124" t="s">
        <v>35</v>
      </c>
      <c r="C26" s="125"/>
      <c r="D26" s="123"/>
      <c r="E26" s="123"/>
      <c r="F26" s="41"/>
      <c r="K26" s="42"/>
      <c r="L26" s="42"/>
      <c r="M26" s="42"/>
      <c r="N26" s="42"/>
      <c r="O26" s="42"/>
      <c r="P26" s="42"/>
      <c r="Q26" s="42"/>
      <c r="R26" s="42"/>
      <c r="S26" s="42"/>
      <c r="T26" s="42"/>
      <c r="U26" s="42"/>
      <c r="V26" s="42"/>
      <c r="W26" s="42"/>
      <c r="X26" s="42"/>
    </row>
    <row r="27" spans="1:24" ht="25.5" x14ac:dyDescent="0.25">
      <c r="A27" s="49"/>
      <c r="B27" s="54" t="s">
        <v>23</v>
      </c>
      <c r="C27" s="56"/>
      <c r="D27" s="40"/>
      <c r="E27" s="40"/>
      <c r="F27" s="41"/>
    </row>
    <row r="28" spans="1:24" x14ac:dyDescent="0.25">
      <c r="A28" s="49">
        <f>A25+1</f>
        <v>9</v>
      </c>
      <c r="B28" s="58" t="s">
        <v>36</v>
      </c>
      <c r="C28" s="56"/>
      <c r="D28" s="40"/>
      <c r="E28" s="40"/>
      <c r="F28" s="41"/>
    </row>
    <row r="29" spans="1:24" x14ac:dyDescent="0.25">
      <c r="A29" s="49">
        <f>A28+1</f>
        <v>10</v>
      </c>
      <c r="B29" s="67" t="s">
        <v>37</v>
      </c>
      <c r="C29" s="91"/>
      <c r="D29" s="107"/>
      <c r="E29" s="107"/>
      <c r="F29" s="52" t="e">
        <f>(SUM(#REF!))</f>
        <v>#REF!</v>
      </c>
      <c r="G29" s="53" t="s">
        <v>90</v>
      </c>
      <c r="H29" s="38"/>
      <c r="I29" s="38"/>
      <c r="J29" s="38"/>
    </row>
    <row r="30" spans="1:24" x14ac:dyDescent="0.25">
      <c r="A30" s="39"/>
      <c r="B30" s="124" t="s">
        <v>138</v>
      </c>
      <c r="C30" s="125"/>
      <c r="D30" s="123"/>
      <c r="E30" s="123"/>
      <c r="F30" s="52"/>
      <c r="G30" s="53"/>
      <c r="H30" s="38"/>
      <c r="I30" s="38"/>
      <c r="J30" s="38"/>
    </row>
    <row r="31" spans="1:24" ht="25.5" x14ac:dyDescent="0.25">
      <c r="A31" s="49"/>
      <c r="B31" s="54" t="s">
        <v>23</v>
      </c>
      <c r="C31" s="56"/>
      <c r="D31" s="40"/>
      <c r="E31" s="40"/>
      <c r="F31" s="52"/>
      <c r="G31" s="53"/>
      <c r="H31" s="38"/>
      <c r="I31" s="38"/>
      <c r="J31" s="38"/>
    </row>
    <row r="32" spans="1:24" ht="25.5" x14ac:dyDescent="0.25">
      <c r="A32" s="49">
        <f>A29+1</f>
        <v>11</v>
      </c>
      <c r="B32" s="67" t="s">
        <v>140</v>
      </c>
      <c r="C32" s="91"/>
      <c r="D32" s="40"/>
      <c r="E32" s="40"/>
      <c r="F32" s="52"/>
      <c r="G32" s="53"/>
      <c r="H32" s="38"/>
      <c r="I32" s="38"/>
      <c r="J32" s="38"/>
    </row>
    <row r="33" spans="1:38" x14ac:dyDescent="0.25">
      <c r="A33" s="49">
        <f>A32+1</f>
        <v>12</v>
      </c>
      <c r="B33" s="94" t="s">
        <v>141</v>
      </c>
      <c r="C33" s="56"/>
      <c r="D33" s="107"/>
      <c r="E33" s="107"/>
      <c r="F33" s="52"/>
      <c r="G33" s="53"/>
      <c r="H33" s="38"/>
      <c r="I33" s="38"/>
      <c r="J33" s="38"/>
    </row>
    <row r="34" spans="1:38" x14ac:dyDescent="0.25">
      <c r="A34" s="43">
        <f>A33+1</f>
        <v>13</v>
      </c>
      <c r="B34" s="92" t="s">
        <v>39</v>
      </c>
      <c r="C34" s="60"/>
      <c r="D34" s="44"/>
      <c r="E34" s="44"/>
      <c r="F34" s="52"/>
      <c r="G34" s="53"/>
      <c r="H34" s="38"/>
      <c r="I34" s="38"/>
      <c r="J34" s="38"/>
    </row>
    <row r="35" spans="1:38" x14ac:dyDescent="0.25">
      <c r="A35" s="42"/>
      <c r="B35" s="57"/>
      <c r="C35" s="42"/>
      <c r="D35" s="42"/>
      <c r="E35" s="69"/>
      <c r="F35" s="41"/>
      <c r="H35" s="38"/>
      <c r="I35" s="38"/>
      <c r="J35" s="38"/>
      <c r="K35" s="38"/>
      <c r="L35" s="38"/>
      <c r="M35" s="38"/>
      <c r="N35" s="38"/>
      <c r="O35" s="38"/>
      <c r="P35" s="38"/>
      <c r="Q35" s="38"/>
      <c r="R35" s="38"/>
      <c r="S35" s="38"/>
      <c r="T35" s="38"/>
      <c r="U35" s="38"/>
      <c r="V35" s="38"/>
      <c r="W35" s="38"/>
      <c r="X35" s="38"/>
    </row>
    <row r="36" spans="1:38" ht="36" x14ac:dyDescent="0.25">
      <c r="A36" s="26"/>
      <c r="B36" s="48" t="s">
        <v>40</v>
      </c>
      <c r="C36" s="27" t="s">
        <v>21</v>
      </c>
      <c r="D36" s="27" t="s">
        <v>16</v>
      </c>
      <c r="E36" s="28" t="s">
        <v>17</v>
      </c>
      <c r="F36" s="41"/>
      <c r="H36" s="38"/>
      <c r="I36" s="38"/>
      <c r="J36" s="38"/>
      <c r="K36" s="71"/>
      <c r="L36" s="71"/>
      <c r="M36" s="71"/>
      <c r="N36" s="71"/>
      <c r="O36" s="71"/>
      <c r="P36" s="71"/>
      <c r="Q36" s="71"/>
      <c r="R36" s="71"/>
      <c r="S36" s="71"/>
      <c r="T36" s="71"/>
      <c r="U36" s="71"/>
      <c r="V36" s="71"/>
      <c r="W36" s="71"/>
      <c r="X36" s="71"/>
    </row>
    <row r="37" spans="1:38" x14ac:dyDescent="0.25">
      <c r="A37" s="39"/>
      <c r="B37" s="72" t="s">
        <v>40</v>
      </c>
      <c r="C37" s="90"/>
      <c r="D37" s="40"/>
      <c r="E37" s="40"/>
      <c r="F37" s="41"/>
      <c r="H37" s="38"/>
      <c r="I37" s="38"/>
      <c r="J37" s="38"/>
      <c r="K37" s="71"/>
      <c r="L37" s="71"/>
      <c r="M37" s="71"/>
      <c r="N37" s="71"/>
      <c r="O37" s="71"/>
      <c r="P37" s="71"/>
      <c r="Q37" s="71"/>
      <c r="R37" s="71"/>
      <c r="S37" s="71"/>
      <c r="T37" s="71"/>
      <c r="U37" s="71"/>
      <c r="V37" s="71"/>
      <c r="W37" s="71"/>
      <c r="X37" s="71"/>
    </row>
    <row r="38" spans="1:38" ht="25.5" x14ac:dyDescent="0.25">
      <c r="A38" s="49"/>
      <c r="B38" s="54" t="s">
        <v>23</v>
      </c>
      <c r="C38" s="74"/>
      <c r="D38" s="40"/>
      <c r="E38" s="40"/>
      <c r="F38" s="41"/>
      <c r="H38" s="38"/>
      <c r="I38" s="38"/>
      <c r="J38" s="38"/>
      <c r="K38" s="71"/>
      <c r="L38" s="71"/>
      <c r="M38" s="71"/>
      <c r="N38" s="71"/>
      <c r="O38" s="71"/>
      <c r="P38" s="71"/>
      <c r="Q38" s="71"/>
      <c r="R38" s="71"/>
      <c r="S38" s="71"/>
      <c r="T38" s="71"/>
      <c r="U38" s="71"/>
      <c r="V38" s="71"/>
      <c r="W38" s="71"/>
      <c r="X38" s="71"/>
    </row>
    <row r="39" spans="1:38" ht="15" customHeight="1" x14ac:dyDescent="0.25">
      <c r="A39" s="49">
        <f>A34+1</f>
        <v>14</v>
      </c>
      <c r="B39" s="75" t="s">
        <v>41</v>
      </c>
      <c r="C39" s="51"/>
      <c r="D39" s="40"/>
      <c r="E39" s="40"/>
      <c r="F39" s="70"/>
      <c r="G39" s="71"/>
      <c r="H39" s="71"/>
      <c r="I39" s="71"/>
      <c r="J39" s="71"/>
      <c r="K39" s="71"/>
      <c r="L39" s="71"/>
      <c r="M39" s="71"/>
      <c r="N39" s="71"/>
      <c r="O39" s="71"/>
      <c r="P39" s="71"/>
      <c r="Q39" s="71"/>
      <c r="R39" s="71"/>
      <c r="S39" s="71"/>
      <c r="T39" s="71"/>
      <c r="U39" s="71"/>
      <c r="V39" s="71"/>
      <c r="W39" s="71"/>
      <c r="X39" s="71"/>
    </row>
    <row r="40" spans="1:38" s="37" customFormat="1" x14ac:dyDescent="0.25">
      <c r="A40" s="43">
        <f>A39+1</f>
        <v>15</v>
      </c>
      <c r="B40" s="59" t="s">
        <v>42</v>
      </c>
      <c r="C40" s="77"/>
      <c r="D40" s="44"/>
      <c r="E40" s="44"/>
      <c r="F40" s="29"/>
      <c r="G40" s="3"/>
      <c r="H40" s="30"/>
      <c r="I40" s="31"/>
      <c r="J40" s="32"/>
      <c r="K40" s="33"/>
      <c r="L40" s="34"/>
      <c r="M40" s="35"/>
      <c r="N40" s="36"/>
      <c r="O40" s="33"/>
      <c r="P40" s="34"/>
      <c r="Q40" s="35"/>
      <c r="R40" s="36"/>
      <c r="S40" s="33"/>
      <c r="T40" s="34"/>
      <c r="U40" s="35"/>
      <c r="V40" s="36"/>
      <c r="W40" s="33"/>
      <c r="X40" s="35"/>
      <c r="Y40" s="35"/>
      <c r="Z40" s="36"/>
      <c r="AA40" s="33"/>
      <c r="AB40" s="34"/>
      <c r="AC40" s="35"/>
      <c r="AD40" s="36"/>
      <c r="AE40" s="33"/>
      <c r="AF40" s="34"/>
      <c r="AG40" s="35"/>
      <c r="AH40" s="36"/>
      <c r="AI40" s="33"/>
      <c r="AJ40" s="34"/>
      <c r="AK40" s="35"/>
      <c r="AL40" s="36"/>
    </row>
    <row r="41" spans="1:38" ht="15" customHeight="1" x14ac:dyDescent="0.25">
      <c r="A41" s="78"/>
      <c r="B41" s="79"/>
      <c r="C41" s="78"/>
      <c r="D41" s="78"/>
      <c r="E41" s="79"/>
      <c r="F41" s="52">
        <f>C37</f>
        <v>0</v>
      </c>
      <c r="G41" s="53" t="s">
        <v>85</v>
      </c>
      <c r="H41" s="71"/>
      <c r="I41" s="71"/>
      <c r="J41" s="71"/>
      <c r="K41" s="71"/>
      <c r="L41" s="71"/>
      <c r="M41" s="71"/>
      <c r="N41" s="71"/>
      <c r="O41" s="71"/>
      <c r="P41" s="71"/>
      <c r="Q41" s="71"/>
      <c r="R41" s="71"/>
      <c r="S41" s="71"/>
      <c r="T41" s="71"/>
      <c r="U41" s="71"/>
      <c r="V41" s="71"/>
      <c r="W41" s="71"/>
      <c r="X41" s="71"/>
    </row>
    <row r="42" spans="1:38" ht="45" x14ac:dyDescent="0.25">
      <c r="A42" s="48"/>
      <c r="B42" s="27" t="s">
        <v>43</v>
      </c>
      <c r="C42" s="48" t="s">
        <v>21</v>
      </c>
      <c r="D42" s="27" t="s">
        <v>16</v>
      </c>
      <c r="E42" s="28" t="s">
        <v>17</v>
      </c>
      <c r="F42" s="41"/>
      <c r="G42" s="41"/>
      <c r="H42" s="71"/>
      <c r="I42" s="71"/>
      <c r="J42" s="71"/>
      <c r="K42" s="38"/>
      <c r="L42" s="38"/>
      <c r="M42" s="38"/>
      <c r="N42" s="38"/>
      <c r="O42" s="38"/>
      <c r="P42" s="38"/>
      <c r="Q42" s="38"/>
      <c r="R42" s="38"/>
      <c r="S42" s="38"/>
      <c r="T42" s="38"/>
      <c r="U42" s="38"/>
      <c r="V42" s="38"/>
      <c r="W42" s="38"/>
      <c r="X42" s="38"/>
    </row>
    <row r="43" spans="1:38" x14ac:dyDescent="0.25">
      <c r="A43" s="80"/>
      <c r="B43" s="81" t="s">
        <v>44</v>
      </c>
      <c r="C43" s="82"/>
      <c r="D43" s="83"/>
      <c r="E43" s="83"/>
      <c r="F43" s="41"/>
      <c r="G43" s="41"/>
      <c r="H43" s="71"/>
      <c r="I43" s="71"/>
      <c r="J43" s="71"/>
      <c r="K43" s="76"/>
      <c r="L43" s="76"/>
      <c r="M43" s="76"/>
      <c r="N43" s="76"/>
      <c r="O43" s="76"/>
      <c r="P43" s="76"/>
      <c r="Q43" s="76"/>
      <c r="R43" s="76"/>
      <c r="S43" s="76"/>
      <c r="T43" s="76"/>
      <c r="U43" s="76"/>
      <c r="V43" s="76"/>
      <c r="W43" s="76"/>
      <c r="X43" s="76"/>
    </row>
    <row r="44" spans="1:38" x14ac:dyDescent="0.25">
      <c r="A44" s="76"/>
      <c r="B44" s="76"/>
      <c r="C44" s="76"/>
      <c r="D44" s="76"/>
      <c r="E44" s="79"/>
      <c r="F44" s="41"/>
      <c r="G44" s="41"/>
      <c r="H44" s="71"/>
      <c r="I44" s="71"/>
      <c r="J44" s="71"/>
      <c r="K44" s="71"/>
      <c r="L44" s="71"/>
      <c r="M44" s="71"/>
      <c r="N44" s="71"/>
      <c r="O44" s="71"/>
      <c r="P44" s="71"/>
      <c r="Q44" s="71"/>
      <c r="R44" s="71"/>
      <c r="S44" s="71"/>
      <c r="T44" s="71"/>
      <c r="U44" s="71"/>
      <c r="V44" s="71"/>
      <c r="W44" s="71"/>
      <c r="X44" s="71"/>
    </row>
    <row r="45" spans="1:38" s="76" customFormat="1" ht="15" customHeight="1" x14ac:dyDescent="0.25">
      <c r="A45" s="3"/>
      <c r="B45" s="3"/>
      <c r="C45" s="3"/>
      <c r="D45" s="3"/>
      <c r="E45" s="85" t="s">
        <v>45</v>
      </c>
      <c r="F45" s="70"/>
      <c r="G45" s="71"/>
      <c r="H45" s="71"/>
      <c r="I45" s="71"/>
      <c r="J45" s="71"/>
      <c r="K45" s="3"/>
      <c r="L45" s="3"/>
      <c r="M45" s="3"/>
      <c r="N45" s="3"/>
      <c r="O45" s="3"/>
      <c r="P45" s="3"/>
      <c r="Q45" s="3"/>
      <c r="R45" s="3"/>
      <c r="S45" s="3"/>
      <c r="T45" s="3"/>
      <c r="U45" s="3"/>
      <c r="V45" s="3"/>
      <c r="W45" s="3"/>
      <c r="X45" s="3"/>
    </row>
    <row r="46" spans="1:38" s="37" customFormat="1" ht="34.15" customHeight="1" x14ac:dyDescent="0.25">
      <c r="A46" s="3"/>
      <c r="B46" s="3"/>
      <c r="C46" s="3"/>
      <c r="D46" s="3"/>
      <c r="E46" s="86"/>
      <c r="F46" s="29"/>
      <c r="G46" s="3"/>
      <c r="H46" s="30"/>
      <c r="I46" s="31"/>
      <c r="J46" s="32"/>
      <c r="K46" s="33"/>
      <c r="L46" s="34"/>
      <c r="M46" s="35"/>
      <c r="N46" s="36"/>
      <c r="O46" s="33"/>
      <c r="P46" s="34"/>
      <c r="Q46" s="35"/>
      <c r="R46" s="36"/>
      <c r="S46" s="33"/>
      <c r="T46" s="34"/>
      <c r="U46" s="35"/>
      <c r="V46" s="36"/>
      <c r="W46" s="33"/>
      <c r="X46" s="35"/>
      <c r="Y46" s="35"/>
      <c r="Z46" s="36"/>
      <c r="AA46" s="33"/>
      <c r="AB46" s="34"/>
      <c r="AC46" s="35"/>
      <c r="AD46" s="36"/>
      <c r="AE46" s="33"/>
      <c r="AF46" s="34"/>
      <c r="AG46" s="35"/>
      <c r="AH46" s="36"/>
      <c r="AI46" s="33"/>
      <c r="AJ46" s="34"/>
      <c r="AK46" s="35"/>
      <c r="AL46" s="36"/>
    </row>
    <row r="47" spans="1:38" ht="15" customHeight="1" x14ac:dyDescent="0.25">
      <c r="F47" s="52">
        <f>C43</f>
        <v>0</v>
      </c>
      <c r="G47" s="53" t="s">
        <v>86</v>
      </c>
      <c r="H47" s="71"/>
      <c r="I47" s="71"/>
      <c r="J47" s="71"/>
    </row>
    <row r="48" spans="1:38" s="76" customFormat="1" ht="15" customHeight="1" x14ac:dyDescent="0.25">
      <c r="A48" s="3"/>
      <c r="B48" s="3"/>
      <c r="C48" s="3"/>
      <c r="D48" s="3"/>
      <c r="E48" s="86"/>
      <c r="F48" s="84"/>
      <c r="G48" s="3"/>
      <c r="H48" s="3"/>
      <c r="I48" s="3"/>
      <c r="J48" s="3"/>
      <c r="K48" s="3"/>
      <c r="L48" s="3"/>
      <c r="M48" s="3"/>
      <c r="N48" s="3"/>
      <c r="O48" s="3"/>
      <c r="P48" s="3"/>
      <c r="Q48" s="3"/>
      <c r="R48" s="3"/>
      <c r="S48" s="3"/>
      <c r="T48" s="3"/>
      <c r="U48" s="3"/>
      <c r="V48" s="3"/>
      <c r="W48" s="3"/>
      <c r="X48" s="3"/>
    </row>
    <row r="49" ht="15" customHeight="1" x14ac:dyDescent="0.25"/>
  </sheetData>
  <sheetProtection password="DC05" sheet="1" objects="1" scenarios="1"/>
  <mergeCells count="16">
    <mergeCell ref="B10:C10"/>
    <mergeCell ref="J2:J3"/>
    <mergeCell ref="C3:E3"/>
    <mergeCell ref="C4:E4"/>
    <mergeCell ref="A5:E5"/>
    <mergeCell ref="B6:C6"/>
    <mergeCell ref="A2:A4"/>
    <mergeCell ref="B7:C7"/>
    <mergeCell ref="B8:C8"/>
    <mergeCell ref="B9:C9"/>
    <mergeCell ref="B1:E1"/>
    <mergeCell ref="F1:F3"/>
    <mergeCell ref="G1:G3"/>
    <mergeCell ref="H1:H3"/>
    <mergeCell ref="I1:I3"/>
    <mergeCell ref="C2:E2"/>
  </mergeCells>
  <hyperlinks>
    <hyperlink ref="E45" location="'Annex B'!A1" display="Anar al full Annex B"/>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8"/>
  <sheetViews>
    <sheetView topLeftCell="A10" workbookViewId="0">
      <selection activeCell="B39" sqref="B39"/>
    </sheetView>
  </sheetViews>
  <sheetFormatPr defaultColWidth="11.42578125" defaultRowHeight="15" x14ac:dyDescent="0.25"/>
  <cols>
    <col min="1" max="1" width="16.85546875" style="3" customWidth="1"/>
    <col min="2" max="2" width="66.7109375" style="3" customWidth="1"/>
    <col min="3" max="3" width="10.85546875" style="3" customWidth="1"/>
    <col min="4" max="4" width="21" style="3" customWidth="1"/>
    <col min="5" max="5" width="28.140625" style="86" customWidth="1"/>
    <col min="6" max="6" width="10.140625" style="84" hidden="1" customWidth="1"/>
    <col min="7" max="7" width="19.7109375" style="3" hidden="1" customWidth="1"/>
    <col min="8" max="8" width="18.5703125" style="3" hidden="1" customWidth="1"/>
    <col min="9" max="9" width="17.85546875" style="3" hidden="1" customWidth="1"/>
    <col min="10" max="10" width="16.42578125" style="3" hidden="1" customWidth="1"/>
    <col min="11" max="24" width="11.42578125" style="3" hidden="1" customWidth="1"/>
    <col min="25" max="38" width="0" style="3" hidden="1" customWidth="1"/>
    <col min="39" max="251" width="11.42578125" style="3"/>
    <col min="252" max="252" width="16.85546875" style="3" customWidth="1"/>
    <col min="253" max="253" width="66.7109375" style="3" customWidth="1"/>
    <col min="254" max="254" width="10.85546875" style="3" customWidth="1"/>
    <col min="255" max="255" width="21" style="3" customWidth="1"/>
    <col min="256" max="256" width="28.140625" style="3" customWidth="1"/>
    <col min="257" max="289" width="0" style="3" hidden="1" customWidth="1"/>
    <col min="290" max="507" width="11.42578125" style="3"/>
    <col min="508" max="508" width="16.85546875" style="3" customWidth="1"/>
    <col min="509" max="509" width="66.7109375" style="3" customWidth="1"/>
    <col min="510" max="510" width="10.85546875" style="3" customWidth="1"/>
    <col min="511" max="511" width="21" style="3" customWidth="1"/>
    <col min="512" max="512" width="28.140625" style="3" customWidth="1"/>
    <col min="513" max="545" width="0" style="3" hidden="1" customWidth="1"/>
    <col min="546" max="763" width="11.42578125" style="3"/>
    <col min="764" max="764" width="16.85546875" style="3" customWidth="1"/>
    <col min="765" max="765" width="66.7109375" style="3" customWidth="1"/>
    <col min="766" max="766" width="10.85546875" style="3" customWidth="1"/>
    <col min="767" max="767" width="21" style="3" customWidth="1"/>
    <col min="768" max="768" width="28.140625" style="3" customWidth="1"/>
    <col min="769" max="801" width="0" style="3" hidden="1" customWidth="1"/>
    <col min="802" max="1019" width="11.42578125" style="3"/>
    <col min="1020" max="1020" width="16.85546875" style="3" customWidth="1"/>
    <col min="1021" max="1021" width="66.7109375" style="3" customWidth="1"/>
    <col min="1022" max="1022" width="10.85546875" style="3" customWidth="1"/>
    <col min="1023" max="1023" width="21" style="3" customWidth="1"/>
    <col min="1024" max="1024" width="28.140625" style="3" customWidth="1"/>
    <col min="1025" max="1057" width="0" style="3" hidden="1" customWidth="1"/>
    <col min="1058" max="1275" width="11.42578125" style="3"/>
    <col min="1276" max="1276" width="16.85546875" style="3" customWidth="1"/>
    <col min="1277" max="1277" width="66.7109375" style="3" customWidth="1"/>
    <col min="1278" max="1278" width="10.85546875" style="3" customWidth="1"/>
    <col min="1279" max="1279" width="21" style="3" customWidth="1"/>
    <col min="1280" max="1280" width="28.140625" style="3" customWidth="1"/>
    <col min="1281" max="1313" width="0" style="3" hidden="1" customWidth="1"/>
    <col min="1314" max="1531" width="11.42578125" style="3"/>
    <col min="1532" max="1532" width="16.85546875" style="3" customWidth="1"/>
    <col min="1533" max="1533" width="66.7109375" style="3" customWidth="1"/>
    <col min="1534" max="1534" width="10.85546875" style="3" customWidth="1"/>
    <col min="1535" max="1535" width="21" style="3" customWidth="1"/>
    <col min="1536" max="1536" width="28.140625" style="3" customWidth="1"/>
    <col min="1537" max="1569" width="0" style="3" hidden="1" customWidth="1"/>
    <col min="1570" max="1787" width="11.42578125" style="3"/>
    <col min="1788" max="1788" width="16.85546875" style="3" customWidth="1"/>
    <col min="1789" max="1789" width="66.7109375" style="3" customWidth="1"/>
    <col min="1790" max="1790" width="10.85546875" style="3" customWidth="1"/>
    <col min="1791" max="1791" width="21" style="3" customWidth="1"/>
    <col min="1792" max="1792" width="28.140625" style="3" customWidth="1"/>
    <col min="1793" max="1825" width="0" style="3" hidden="1" customWidth="1"/>
    <col min="1826" max="2043" width="11.42578125" style="3"/>
    <col min="2044" max="2044" width="16.85546875" style="3" customWidth="1"/>
    <col min="2045" max="2045" width="66.7109375" style="3" customWidth="1"/>
    <col min="2046" max="2046" width="10.85546875" style="3" customWidth="1"/>
    <col min="2047" max="2047" width="21" style="3" customWidth="1"/>
    <col min="2048" max="2048" width="28.140625" style="3" customWidth="1"/>
    <col min="2049" max="2081" width="0" style="3" hidden="1" customWidth="1"/>
    <col min="2082" max="2299" width="11.42578125" style="3"/>
    <col min="2300" max="2300" width="16.85546875" style="3" customWidth="1"/>
    <col min="2301" max="2301" width="66.7109375" style="3" customWidth="1"/>
    <col min="2302" max="2302" width="10.85546875" style="3" customWidth="1"/>
    <col min="2303" max="2303" width="21" style="3" customWidth="1"/>
    <col min="2304" max="2304" width="28.140625" style="3" customWidth="1"/>
    <col min="2305" max="2337" width="0" style="3" hidden="1" customWidth="1"/>
    <col min="2338" max="2555" width="11.42578125" style="3"/>
    <col min="2556" max="2556" width="16.85546875" style="3" customWidth="1"/>
    <col min="2557" max="2557" width="66.7109375" style="3" customWidth="1"/>
    <col min="2558" max="2558" width="10.85546875" style="3" customWidth="1"/>
    <col min="2559" max="2559" width="21" style="3" customWidth="1"/>
    <col min="2560" max="2560" width="28.140625" style="3" customWidth="1"/>
    <col min="2561" max="2593" width="0" style="3" hidden="1" customWidth="1"/>
    <col min="2594" max="2811" width="11.42578125" style="3"/>
    <col min="2812" max="2812" width="16.85546875" style="3" customWidth="1"/>
    <col min="2813" max="2813" width="66.7109375" style="3" customWidth="1"/>
    <col min="2814" max="2814" width="10.85546875" style="3" customWidth="1"/>
    <col min="2815" max="2815" width="21" style="3" customWidth="1"/>
    <col min="2816" max="2816" width="28.140625" style="3" customWidth="1"/>
    <col min="2817" max="2849" width="0" style="3" hidden="1" customWidth="1"/>
    <col min="2850" max="3067" width="11.42578125" style="3"/>
    <col min="3068" max="3068" width="16.85546875" style="3" customWidth="1"/>
    <col min="3069" max="3069" width="66.7109375" style="3" customWidth="1"/>
    <col min="3070" max="3070" width="10.85546875" style="3" customWidth="1"/>
    <col min="3071" max="3071" width="21" style="3" customWidth="1"/>
    <col min="3072" max="3072" width="28.140625" style="3" customWidth="1"/>
    <col min="3073" max="3105" width="0" style="3" hidden="1" customWidth="1"/>
    <col min="3106" max="3323" width="11.42578125" style="3"/>
    <col min="3324" max="3324" width="16.85546875" style="3" customWidth="1"/>
    <col min="3325" max="3325" width="66.7109375" style="3" customWidth="1"/>
    <col min="3326" max="3326" width="10.85546875" style="3" customWidth="1"/>
    <col min="3327" max="3327" width="21" style="3" customWidth="1"/>
    <col min="3328" max="3328" width="28.140625" style="3" customWidth="1"/>
    <col min="3329" max="3361" width="0" style="3" hidden="1" customWidth="1"/>
    <col min="3362" max="3579" width="11.42578125" style="3"/>
    <col min="3580" max="3580" width="16.85546875" style="3" customWidth="1"/>
    <col min="3581" max="3581" width="66.7109375" style="3" customWidth="1"/>
    <col min="3582" max="3582" width="10.85546875" style="3" customWidth="1"/>
    <col min="3583" max="3583" width="21" style="3" customWidth="1"/>
    <col min="3584" max="3584" width="28.140625" style="3" customWidth="1"/>
    <col min="3585" max="3617" width="0" style="3" hidden="1" customWidth="1"/>
    <col min="3618" max="3835" width="11.42578125" style="3"/>
    <col min="3836" max="3836" width="16.85546875" style="3" customWidth="1"/>
    <col min="3837" max="3837" width="66.7109375" style="3" customWidth="1"/>
    <col min="3838" max="3838" width="10.85546875" style="3" customWidth="1"/>
    <col min="3839" max="3839" width="21" style="3" customWidth="1"/>
    <col min="3840" max="3840" width="28.140625" style="3" customWidth="1"/>
    <col min="3841" max="3873" width="0" style="3" hidden="1" customWidth="1"/>
    <col min="3874" max="4091" width="11.42578125" style="3"/>
    <col min="4092" max="4092" width="16.85546875" style="3" customWidth="1"/>
    <col min="4093" max="4093" width="66.7109375" style="3" customWidth="1"/>
    <col min="4094" max="4094" width="10.85546875" style="3" customWidth="1"/>
    <col min="4095" max="4095" width="21" style="3" customWidth="1"/>
    <col min="4096" max="4096" width="28.140625" style="3" customWidth="1"/>
    <col min="4097" max="4129" width="0" style="3" hidden="1" customWidth="1"/>
    <col min="4130" max="4347" width="11.42578125" style="3"/>
    <col min="4348" max="4348" width="16.85546875" style="3" customWidth="1"/>
    <col min="4349" max="4349" width="66.7109375" style="3" customWidth="1"/>
    <col min="4350" max="4350" width="10.85546875" style="3" customWidth="1"/>
    <col min="4351" max="4351" width="21" style="3" customWidth="1"/>
    <col min="4352" max="4352" width="28.140625" style="3" customWidth="1"/>
    <col min="4353" max="4385" width="0" style="3" hidden="1" customWidth="1"/>
    <col min="4386" max="4603" width="11.42578125" style="3"/>
    <col min="4604" max="4604" width="16.85546875" style="3" customWidth="1"/>
    <col min="4605" max="4605" width="66.7109375" style="3" customWidth="1"/>
    <col min="4606" max="4606" width="10.85546875" style="3" customWidth="1"/>
    <col min="4607" max="4607" width="21" style="3" customWidth="1"/>
    <col min="4608" max="4608" width="28.140625" style="3" customWidth="1"/>
    <col min="4609" max="4641" width="0" style="3" hidden="1" customWidth="1"/>
    <col min="4642" max="4859" width="11.42578125" style="3"/>
    <col min="4860" max="4860" width="16.85546875" style="3" customWidth="1"/>
    <col min="4861" max="4861" width="66.7109375" style="3" customWidth="1"/>
    <col min="4862" max="4862" width="10.85546875" style="3" customWidth="1"/>
    <col min="4863" max="4863" width="21" style="3" customWidth="1"/>
    <col min="4864" max="4864" width="28.140625" style="3" customWidth="1"/>
    <col min="4865" max="4897" width="0" style="3" hidden="1" customWidth="1"/>
    <col min="4898" max="5115" width="11.42578125" style="3"/>
    <col min="5116" max="5116" width="16.85546875" style="3" customWidth="1"/>
    <col min="5117" max="5117" width="66.7109375" style="3" customWidth="1"/>
    <col min="5118" max="5118" width="10.85546875" style="3" customWidth="1"/>
    <col min="5119" max="5119" width="21" style="3" customWidth="1"/>
    <col min="5120" max="5120" width="28.140625" style="3" customWidth="1"/>
    <col min="5121" max="5153" width="0" style="3" hidden="1" customWidth="1"/>
    <col min="5154" max="5371" width="11.42578125" style="3"/>
    <col min="5372" max="5372" width="16.85546875" style="3" customWidth="1"/>
    <col min="5373" max="5373" width="66.7109375" style="3" customWidth="1"/>
    <col min="5374" max="5374" width="10.85546875" style="3" customWidth="1"/>
    <col min="5375" max="5375" width="21" style="3" customWidth="1"/>
    <col min="5376" max="5376" width="28.140625" style="3" customWidth="1"/>
    <col min="5377" max="5409" width="0" style="3" hidden="1" customWidth="1"/>
    <col min="5410" max="5627" width="11.42578125" style="3"/>
    <col min="5628" max="5628" width="16.85546875" style="3" customWidth="1"/>
    <col min="5629" max="5629" width="66.7109375" style="3" customWidth="1"/>
    <col min="5630" max="5630" width="10.85546875" style="3" customWidth="1"/>
    <col min="5631" max="5631" width="21" style="3" customWidth="1"/>
    <col min="5632" max="5632" width="28.140625" style="3" customWidth="1"/>
    <col min="5633" max="5665" width="0" style="3" hidden="1" customWidth="1"/>
    <col min="5666" max="5883" width="11.42578125" style="3"/>
    <col min="5884" max="5884" width="16.85546875" style="3" customWidth="1"/>
    <col min="5885" max="5885" width="66.7109375" style="3" customWidth="1"/>
    <col min="5886" max="5886" width="10.85546875" style="3" customWidth="1"/>
    <col min="5887" max="5887" width="21" style="3" customWidth="1"/>
    <col min="5888" max="5888" width="28.140625" style="3" customWidth="1"/>
    <col min="5889" max="5921" width="0" style="3" hidden="1" customWidth="1"/>
    <col min="5922" max="6139" width="11.42578125" style="3"/>
    <col min="6140" max="6140" width="16.85546875" style="3" customWidth="1"/>
    <col min="6141" max="6141" width="66.7109375" style="3" customWidth="1"/>
    <col min="6142" max="6142" width="10.85546875" style="3" customWidth="1"/>
    <col min="6143" max="6143" width="21" style="3" customWidth="1"/>
    <col min="6144" max="6144" width="28.140625" style="3" customWidth="1"/>
    <col min="6145" max="6177" width="0" style="3" hidden="1" customWidth="1"/>
    <col min="6178" max="6395" width="11.42578125" style="3"/>
    <col min="6396" max="6396" width="16.85546875" style="3" customWidth="1"/>
    <col min="6397" max="6397" width="66.7109375" style="3" customWidth="1"/>
    <col min="6398" max="6398" width="10.85546875" style="3" customWidth="1"/>
    <col min="6399" max="6399" width="21" style="3" customWidth="1"/>
    <col min="6400" max="6400" width="28.140625" style="3" customWidth="1"/>
    <col min="6401" max="6433" width="0" style="3" hidden="1" customWidth="1"/>
    <col min="6434" max="6651" width="11.42578125" style="3"/>
    <col min="6652" max="6652" width="16.85546875" style="3" customWidth="1"/>
    <col min="6653" max="6653" width="66.7109375" style="3" customWidth="1"/>
    <col min="6654" max="6654" width="10.85546875" style="3" customWidth="1"/>
    <col min="6655" max="6655" width="21" style="3" customWidth="1"/>
    <col min="6656" max="6656" width="28.140625" style="3" customWidth="1"/>
    <col min="6657" max="6689" width="0" style="3" hidden="1" customWidth="1"/>
    <col min="6690" max="6907" width="11.42578125" style="3"/>
    <col min="6908" max="6908" width="16.85546875" style="3" customWidth="1"/>
    <col min="6909" max="6909" width="66.7109375" style="3" customWidth="1"/>
    <col min="6910" max="6910" width="10.85546875" style="3" customWidth="1"/>
    <col min="6911" max="6911" width="21" style="3" customWidth="1"/>
    <col min="6912" max="6912" width="28.140625" style="3" customWidth="1"/>
    <col min="6913" max="6945" width="0" style="3" hidden="1" customWidth="1"/>
    <col min="6946" max="7163" width="11.42578125" style="3"/>
    <col min="7164" max="7164" width="16.85546875" style="3" customWidth="1"/>
    <col min="7165" max="7165" width="66.7109375" style="3" customWidth="1"/>
    <col min="7166" max="7166" width="10.85546875" style="3" customWidth="1"/>
    <col min="7167" max="7167" width="21" style="3" customWidth="1"/>
    <col min="7168" max="7168" width="28.140625" style="3" customWidth="1"/>
    <col min="7169" max="7201" width="0" style="3" hidden="1" customWidth="1"/>
    <col min="7202" max="7419" width="11.42578125" style="3"/>
    <col min="7420" max="7420" width="16.85546875" style="3" customWidth="1"/>
    <col min="7421" max="7421" width="66.7109375" style="3" customWidth="1"/>
    <col min="7422" max="7422" width="10.85546875" style="3" customWidth="1"/>
    <col min="7423" max="7423" width="21" style="3" customWidth="1"/>
    <col min="7424" max="7424" width="28.140625" style="3" customWidth="1"/>
    <col min="7425" max="7457" width="0" style="3" hidden="1" customWidth="1"/>
    <col min="7458" max="7675" width="11.42578125" style="3"/>
    <col min="7676" max="7676" width="16.85546875" style="3" customWidth="1"/>
    <col min="7677" max="7677" width="66.7109375" style="3" customWidth="1"/>
    <col min="7678" max="7678" width="10.85546875" style="3" customWidth="1"/>
    <col min="7679" max="7679" width="21" style="3" customWidth="1"/>
    <col min="7680" max="7680" width="28.140625" style="3" customWidth="1"/>
    <col min="7681" max="7713" width="0" style="3" hidden="1" customWidth="1"/>
    <col min="7714" max="7931" width="11.42578125" style="3"/>
    <col min="7932" max="7932" width="16.85546875" style="3" customWidth="1"/>
    <col min="7933" max="7933" width="66.7109375" style="3" customWidth="1"/>
    <col min="7934" max="7934" width="10.85546875" style="3" customWidth="1"/>
    <col min="7935" max="7935" width="21" style="3" customWidth="1"/>
    <col min="7936" max="7936" width="28.140625" style="3" customWidth="1"/>
    <col min="7937" max="7969" width="0" style="3" hidden="1" customWidth="1"/>
    <col min="7970" max="8187" width="11.42578125" style="3"/>
    <col min="8188" max="8188" width="16.85546875" style="3" customWidth="1"/>
    <col min="8189" max="8189" width="66.7109375" style="3" customWidth="1"/>
    <col min="8190" max="8190" width="10.85546875" style="3" customWidth="1"/>
    <col min="8191" max="8191" width="21" style="3" customWidth="1"/>
    <col min="8192" max="8192" width="28.140625" style="3" customWidth="1"/>
    <col min="8193" max="8225" width="0" style="3" hidden="1" customWidth="1"/>
    <col min="8226" max="8443" width="11.42578125" style="3"/>
    <col min="8444" max="8444" width="16.85546875" style="3" customWidth="1"/>
    <col min="8445" max="8445" width="66.7109375" style="3" customWidth="1"/>
    <col min="8446" max="8446" width="10.85546875" style="3" customWidth="1"/>
    <col min="8447" max="8447" width="21" style="3" customWidth="1"/>
    <col min="8448" max="8448" width="28.140625" style="3" customWidth="1"/>
    <col min="8449" max="8481" width="0" style="3" hidden="1" customWidth="1"/>
    <col min="8482" max="8699" width="11.42578125" style="3"/>
    <col min="8700" max="8700" width="16.85546875" style="3" customWidth="1"/>
    <col min="8701" max="8701" width="66.7109375" style="3" customWidth="1"/>
    <col min="8702" max="8702" width="10.85546875" style="3" customWidth="1"/>
    <col min="8703" max="8703" width="21" style="3" customWidth="1"/>
    <col min="8704" max="8704" width="28.140625" style="3" customWidth="1"/>
    <col min="8705" max="8737" width="0" style="3" hidden="1" customWidth="1"/>
    <col min="8738" max="8955" width="11.42578125" style="3"/>
    <col min="8956" max="8956" width="16.85546875" style="3" customWidth="1"/>
    <col min="8957" max="8957" width="66.7109375" style="3" customWidth="1"/>
    <col min="8958" max="8958" width="10.85546875" style="3" customWidth="1"/>
    <col min="8959" max="8959" width="21" style="3" customWidth="1"/>
    <col min="8960" max="8960" width="28.140625" style="3" customWidth="1"/>
    <col min="8961" max="8993" width="0" style="3" hidden="1" customWidth="1"/>
    <col min="8994" max="9211" width="11.42578125" style="3"/>
    <col min="9212" max="9212" width="16.85546875" style="3" customWidth="1"/>
    <col min="9213" max="9213" width="66.7109375" style="3" customWidth="1"/>
    <col min="9214" max="9214" width="10.85546875" style="3" customWidth="1"/>
    <col min="9215" max="9215" width="21" style="3" customWidth="1"/>
    <col min="9216" max="9216" width="28.140625" style="3" customWidth="1"/>
    <col min="9217" max="9249" width="0" style="3" hidden="1" customWidth="1"/>
    <col min="9250" max="9467" width="11.42578125" style="3"/>
    <col min="9468" max="9468" width="16.85546875" style="3" customWidth="1"/>
    <col min="9469" max="9469" width="66.7109375" style="3" customWidth="1"/>
    <col min="9470" max="9470" width="10.85546875" style="3" customWidth="1"/>
    <col min="9471" max="9471" width="21" style="3" customWidth="1"/>
    <col min="9472" max="9472" width="28.140625" style="3" customWidth="1"/>
    <col min="9473" max="9505" width="0" style="3" hidden="1" customWidth="1"/>
    <col min="9506" max="9723" width="11.42578125" style="3"/>
    <col min="9724" max="9724" width="16.85546875" style="3" customWidth="1"/>
    <col min="9725" max="9725" width="66.7109375" style="3" customWidth="1"/>
    <col min="9726" max="9726" width="10.85546875" style="3" customWidth="1"/>
    <col min="9727" max="9727" width="21" style="3" customWidth="1"/>
    <col min="9728" max="9728" width="28.140625" style="3" customWidth="1"/>
    <col min="9729" max="9761" width="0" style="3" hidden="1" customWidth="1"/>
    <col min="9762" max="9979" width="11.42578125" style="3"/>
    <col min="9980" max="9980" width="16.85546875" style="3" customWidth="1"/>
    <col min="9981" max="9981" width="66.7109375" style="3" customWidth="1"/>
    <col min="9982" max="9982" width="10.85546875" style="3" customWidth="1"/>
    <col min="9983" max="9983" width="21" style="3" customWidth="1"/>
    <col min="9984" max="9984" width="28.140625" style="3" customWidth="1"/>
    <col min="9985" max="10017" width="0" style="3" hidden="1" customWidth="1"/>
    <col min="10018" max="10235" width="11.42578125" style="3"/>
    <col min="10236" max="10236" width="16.85546875" style="3" customWidth="1"/>
    <col min="10237" max="10237" width="66.7109375" style="3" customWidth="1"/>
    <col min="10238" max="10238" width="10.85546875" style="3" customWidth="1"/>
    <col min="10239" max="10239" width="21" style="3" customWidth="1"/>
    <col min="10240" max="10240" width="28.140625" style="3" customWidth="1"/>
    <col min="10241" max="10273" width="0" style="3" hidden="1" customWidth="1"/>
    <col min="10274" max="10491" width="11.42578125" style="3"/>
    <col min="10492" max="10492" width="16.85546875" style="3" customWidth="1"/>
    <col min="10493" max="10493" width="66.7109375" style="3" customWidth="1"/>
    <col min="10494" max="10494" width="10.85546875" style="3" customWidth="1"/>
    <col min="10495" max="10495" width="21" style="3" customWidth="1"/>
    <col min="10496" max="10496" width="28.140625" style="3" customWidth="1"/>
    <col min="10497" max="10529" width="0" style="3" hidden="1" customWidth="1"/>
    <col min="10530" max="10747" width="11.42578125" style="3"/>
    <col min="10748" max="10748" width="16.85546875" style="3" customWidth="1"/>
    <col min="10749" max="10749" width="66.7109375" style="3" customWidth="1"/>
    <col min="10750" max="10750" width="10.85546875" style="3" customWidth="1"/>
    <col min="10751" max="10751" width="21" style="3" customWidth="1"/>
    <col min="10752" max="10752" width="28.140625" style="3" customWidth="1"/>
    <col min="10753" max="10785" width="0" style="3" hidden="1" customWidth="1"/>
    <col min="10786" max="11003" width="11.42578125" style="3"/>
    <col min="11004" max="11004" width="16.85546875" style="3" customWidth="1"/>
    <col min="11005" max="11005" width="66.7109375" style="3" customWidth="1"/>
    <col min="11006" max="11006" width="10.85546875" style="3" customWidth="1"/>
    <col min="11007" max="11007" width="21" style="3" customWidth="1"/>
    <col min="11008" max="11008" width="28.140625" style="3" customWidth="1"/>
    <col min="11009" max="11041" width="0" style="3" hidden="1" customWidth="1"/>
    <col min="11042" max="11259" width="11.42578125" style="3"/>
    <col min="11260" max="11260" width="16.85546875" style="3" customWidth="1"/>
    <col min="11261" max="11261" width="66.7109375" style="3" customWidth="1"/>
    <col min="11262" max="11262" width="10.85546875" style="3" customWidth="1"/>
    <col min="11263" max="11263" width="21" style="3" customWidth="1"/>
    <col min="11264" max="11264" width="28.140625" style="3" customWidth="1"/>
    <col min="11265" max="11297" width="0" style="3" hidden="1" customWidth="1"/>
    <col min="11298" max="11515" width="11.42578125" style="3"/>
    <col min="11516" max="11516" width="16.85546875" style="3" customWidth="1"/>
    <col min="11517" max="11517" width="66.7109375" style="3" customWidth="1"/>
    <col min="11518" max="11518" width="10.85546875" style="3" customWidth="1"/>
    <col min="11519" max="11519" width="21" style="3" customWidth="1"/>
    <col min="11520" max="11520" width="28.140625" style="3" customWidth="1"/>
    <col min="11521" max="11553" width="0" style="3" hidden="1" customWidth="1"/>
    <col min="11554" max="11771" width="11.42578125" style="3"/>
    <col min="11772" max="11772" width="16.85546875" style="3" customWidth="1"/>
    <col min="11773" max="11773" width="66.7109375" style="3" customWidth="1"/>
    <col min="11774" max="11774" width="10.85546875" style="3" customWidth="1"/>
    <col min="11775" max="11775" width="21" style="3" customWidth="1"/>
    <col min="11776" max="11776" width="28.140625" style="3" customWidth="1"/>
    <col min="11777" max="11809" width="0" style="3" hidden="1" customWidth="1"/>
    <col min="11810" max="12027" width="11.42578125" style="3"/>
    <col min="12028" max="12028" width="16.85546875" style="3" customWidth="1"/>
    <col min="12029" max="12029" width="66.7109375" style="3" customWidth="1"/>
    <col min="12030" max="12030" width="10.85546875" style="3" customWidth="1"/>
    <col min="12031" max="12031" width="21" style="3" customWidth="1"/>
    <col min="12032" max="12032" width="28.140625" style="3" customWidth="1"/>
    <col min="12033" max="12065" width="0" style="3" hidden="1" customWidth="1"/>
    <col min="12066" max="12283" width="11.42578125" style="3"/>
    <col min="12284" max="12284" width="16.85546875" style="3" customWidth="1"/>
    <col min="12285" max="12285" width="66.7109375" style="3" customWidth="1"/>
    <col min="12286" max="12286" width="10.85546875" style="3" customWidth="1"/>
    <col min="12287" max="12287" width="21" style="3" customWidth="1"/>
    <col min="12288" max="12288" width="28.140625" style="3" customWidth="1"/>
    <col min="12289" max="12321" width="0" style="3" hidden="1" customWidth="1"/>
    <col min="12322" max="12539" width="11.42578125" style="3"/>
    <col min="12540" max="12540" width="16.85546875" style="3" customWidth="1"/>
    <col min="12541" max="12541" width="66.7109375" style="3" customWidth="1"/>
    <col min="12542" max="12542" width="10.85546875" style="3" customWidth="1"/>
    <col min="12543" max="12543" width="21" style="3" customWidth="1"/>
    <col min="12544" max="12544" width="28.140625" style="3" customWidth="1"/>
    <col min="12545" max="12577" width="0" style="3" hidden="1" customWidth="1"/>
    <col min="12578" max="12795" width="11.42578125" style="3"/>
    <col min="12796" max="12796" width="16.85546875" style="3" customWidth="1"/>
    <col min="12797" max="12797" width="66.7109375" style="3" customWidth="1"/>
    <col min="12798" max="12798" width="10.85546875" style="3" customWidth="1"/>
    <col min="12799" max="12799" width="21" style="3" customWidth="1"/>
    <col min="12800" max="12800" width="28.140625" style="3" customWidth="1"/>
    <col min="12801" max="12833" width="0" style="3" hidden="1" customWidth="1"/>
    <col min="12834" max="13051" width="11.42578125" style="3"/>
    <col min="13052" max="13052" width="16.85546875" style="3" customWidth="1"/>
    <col min="13053" max="13053" width="66.7109375" style="3" customWidth="1"/>
    <col min="13054" max="13054" width="10.85546875" style="3" customWidth="1"/>
    <col min="13055" max="13055" width="21" style="3" customWidth="1"/>
    <col min="13056" max="13056" width="28.140625" style="3" customWidth="1"/>
    <col min="13057" max="13089" width="0" style="3" hidden="1" customWidth="1"/>
    <col min="13090" max="13307" width="11.42578125" style="3"/>
    <col min="13308" max="13308" width="16.85546875" style="3" customWidth="1"/>
    <col min="13309" max="13309" width="66.7109375" style="3" customWidth="1"/>
    <col min="13310" max="13310" width="10.85546875" style="3" customWidth="1"/>
    <col min="13311" max="13311" width="21" style="3" customWidth="1"/>
    <col min="13312" max="13312" width="28.140625" style="3" customWidth="1"/>
    <col min="13313" max="13345" width="0" style="3" hidden="1" customWidth="1"/>
    <col min="13346" max="13563" width="11.42578125" style="3"/>
    <col min="13564" max="13564" width="16.85546875" style="3" customWidth="1"/>
    <col min="13565" max="13565" width="66.7109375" style="3" customWidth="1"/>
    <col min="13566" max="13566" width="10.85546875" style="3" customWidth="1"/>
    <col min="13567" max="13567" width="21" style="3" customWidth="1"/>
    <col min="13568" max="13568" width="28.140625" style="3" customWidth="1"/>
    <col min="13569" max="13601" width="0" style="3" hidden="1" customWidth="1"/>
    <col min="13602" max="13819" width="11.42578125" style="3"/>
    <col min="13820" max="13820" width="16.85546875" style="3" customWidth="1"/>
    <col min="13821" max="13821" width="66.7109375" style="3" customWidth="1"/>
    <col min="13822" max="13822" width="10.85546875" style="3" customWidth="1"/>
    <col min="13823" max="13823" width="21" style="3" customWidth="1"/>
    <col min="13824" max="13824" width="28.140625" style="3" customWidth="1"/>
    <col min="13825" max="13857" width="0" style="3" hidden="1" customWidth="1"/>
    <col min="13858" max="14075" width="11.42578125" style="3"/>
    <col min="14076" max="14076" width="16.85546875" style="3" customWidth="1"/>
    <col min="14077" max="14077" width="66.7109375" style="3" customWidth="1"/>
    <col min="14078" max="14078" width="10.85546875" style="3" customWidth="1"/>
    <col min="14079" max="14079" width="21" style="3" customWidth="1"/>
    <col min="14080" max="14080" width="28.140625" style="3" customWidth="1"/>
    <col min="14081" max="14113" width="0" style="3" hidden="1" customWidth="1"/>
    <col min="14114" max="14331" width="11.42578125" style="3"/>
    <col min="14332" max="14332" width="16.85546875" style="3" customWidth="1"/>
    <col min="14333" max="14333" width="66.7109375" style="3" customWidth="1"/>
    <col min="14334" max="14334" width="10.85546875" style="3" customWidth="1"/>
    <col min="14335" max="14335" width="21" style="3" customWidth="1"/>
    <col min="14336" max="14336" width="28.140625" style="3" customWidth="1"/>
    <col min="14337" max="14369" width="0" style="3" hidden="1" customWidth="1"/>
    <col min="14370" max="14587" width="11.42578125" style="3"/>
    <col min="14588" max="14588" width="16.85546875" style="3" customWidth="1"/>
    <col min="14589" max="14589" width="66.7109375" style="3" customWidth="1"/>
    <col min="14590" max="14590" width="10.85546875" style="3" customWidth="1"/>
    <col min="14591" max="14591" width="21" style="3" customWidth="1"/>
    <col min="14592" max="14592" width="28.140625" style="3" customWidth="1"/>
    <col min="14593" max="14625" width="0" style="3" hidden="1" customWidth="1"/>
    <col min="14626" max="14843" width="11.42578125" style="3"/>
    <col min="14844" max="14844" width="16.85546875" style="3" customWidth="1"/>
    <col min="14845" max="14845" width="66.7109375" style="3" customWidth="1"/>
    <col min="14846" max="14846" width="10.85546875" style="3" customWidth="1"/>
    <col min="14847" max="14847" width="21" style="3" customWidth="1"/>
    <col min="14848" max="14848" width="28.140625" style="3" customWidth="1"/>
    <col min="14849" max="14881" width="0" style="3" hidden="1" customWidth="1"/>
    <col min="14882" max="15099" width="11.42578125" style="3"/>
    <col min="15100" max="15100" width="16.85546875" style="3" customWidth="1"/>
    <col min="15101" max="15101" width="66.7109375" style="3" customWidth="1"/>
    <col min="15102" max="15102" width="10.85546875" style="3" customWidth="1"/>
    <col min="15103" max="15103" width="21" style="3" customWidth="1"/>
    <col min="15104" max="15104" width="28.140625" style="3" customWidth="1"/>
    <col min="15105" max="15137" width="0" style="3" hidden="1" customWidth="1"/>
    <col min="15138" max="15355" width="11.42578125" style="3"/>
    <col min="15356" max="15356" width="16.85546875" style="3" customWidth="1"/>
    <col min="15357" max="15357" width="66.7109375" style="3" customWidth="1"/>
    <col min="15358" max="15358" width="10.85546875" style="3" customWidth="1"/>
    <col min="15359" max="15359" width="21" style="3" customWidth="1"/>
    <col min="15360" max="15360" width="28.140625" style="3" customWidth="1"/>
    <col min="15361" max="15393" width="0" style="3" hidden="1" customWidth="1"/>
    <col min="15394" max="15611" width="11.42578125" style="3"/>
    <col min="15612" max="15612" width="16.85546875" style="3" customWidth="1"/>
    <col min="15613" max="15613" width="66.7109375" style="3" customWidth="1"/>
    <col min="15614" max="15614" width="10.85546875" style="3" customWidth="1"/>
    <col min="15615" max="15615" width="21" style="3" customWidth="1"/>
    <col min="15616" max="15616" width="28.140625" style="3" customWidth="1"/>
    <col min="15617" max="15649" width="0" style="3" hidden="1" customWidth="1"/>
    <col min="15650" max="15867" width="11.42578125" style="3"/>
    <col min="15868" max="15868" width="16.85546875" style="3" customWidth="1"/>
    <col min="15869" max="15869" width="66.7109375" style="3" customWidth="1"/>
    <col min="15870" max="15870" width="10.85546875" style="3" customWidth="1"/>
    <col min="15871" max="15871" width="21" style="3" customWidth="1"/>
    <col min="15872" max="15872" width="28.140625" style="3" customWidth="1"/>
    <col min="15873" max="15905" width="0" style="3" hidden="1" customWidth="1"/>
    <col min="15906" max="16123" width="11.42578125" style="3"/>
    <col min="16124" max="16124" width="16.85546875" style="3" customWidth="1"/>
    <col min="16125" max="16125" width="66.7109375" style="3" customWidth="1"/>
    <col min="16126" max="16126" width="10.85546875" style="3" customWidth="1"/>
    <col min="16127" max="16127" width="21" style="3" customWidth="1"/>
    <col min="16128" max="16128" width="28.140625" style="3" customWidth="1"/>
    <col min="16129" max="16161" width="0" style="3" hidden="1" customWidth="1"/>
    <col min="16162" max="16384" width="11.42578125" style="3"/>
  </cols>
  <sheetData>
    <row r="1" spans="1:39" ht="37.5" customHeight="1" x14ac:dyDescent="0.25">
      <c r="A1" s="1">
        <v>2160070100</v>
      </c>
      <c r="B1" s="140" t="s">
        <v>13</v>
      </c>
      <c r="C1" s="140"/>
      <c r="D1" s="140"/>
      <c r="E1" s="141"/>
      <c r="F1" s="163" t="s">
        <v>46</v>
      </c>
      <c r="G1" s="166" t="s">
        <v>47</v>
      </c>
      <c r="H1" s="169" t="s">
        <v>48</v>
      </c>
      <c r="I1" s="172" t="s">
        <v>49</v>
      </c>
      <c r="J1" s="2"/>
    </row>
    <row r="2" spans="1:39" ht="15" customHeight="1" x14ac:dyDescent="0.25">
      <c r="A2" s="159" t="str">
        <f>'[1]Annex B'!E4</f>
        <v>SCS-2024-479</v>
      </c>
      <c r="B2" s="5" t="s">
        <v>0</v>
      </c>
      <c r="C2" s="142">
        <v>0</v>
      </c>
      <c r="D2" s="143"/>
      <c r="E2" s="144"/>
      <c r="F2" s="164"/>
      <c r="G2" s="167"/>
      <c r="H2" s="170" t="s">
        <v>50</v>
      </c>
      <c r="I2" s="173" t="s">
        <v>51</v>
      </c>
      <c r="J2" s="175" t="s">
        <v>52</v>
      </c>
      <c r="K2" s="6"/>
      <c r="L2" s="7"/>
    </row>
    <row r="3" spans="1:39" x14ac:dyDescent="0.25">
      <c r="A3" s="160"/>
      <c r="B3" s="5" t="s">
        <v>1</v>
      </c>
      <c r="C3" s="148">
        <v>0</v>
      </c>
      <c r="D3" s="149"/>
      <c r="E3" s="150"/>
      <c r="F3" s="165"/>
      <c r="G3" s="168"/>
      <c r="H3" s="171"/>
      <c r="I3" s="174"/>
      <c r="J3" s="176"/>
      <c r="K3" s="8"/>
      <c r="L3" s="9"/>
    </row>
    <row r="4" spans="1:39" ht="15" customHeight="1" x14ac:dyDescent="0.25">
      <c r="A4" s="161"/>
      <c r="B4" s="10" t="s">
        <v>2</v>
      </c>
      <c r="C4" s="151">
        <v>0</v>
      </c>
      <c r="D4" s="152"/>
      <c r="E4" s="153"/>
      <c r="F4" s="11" t="s">
        <v>53</v>
      </c>
      <c r="G4" s="12" t="s">
        <v>54</v>
      </c>
      <c r="H4" s="13" t="s">
        <v>55</v>
      </c>
      <c r="I4" s="14" t="s">
        <v>56</v>
      </c>
      <c r="J4" s="15" t="s">
        <v>57</v>
      </c>
      <c r="K4" s="16" t="s">
        <v>58</v>
      </c>
      <c r="L4" s="17" t="s">
        <v>59</v>
      </c>
      <c r="M4" s="16" t="s">
        <v>60</v>
      </c>
      <c r="N4" s="17" t="s">
        <v>61</v>
      </c>
      <c r="O4" s="16" t="s">
        <v>62</v>
      </c>
      <c r="P4" s="17" t="s">
        <v>63</v>
      </c>
      <c r="Q4" s="16" t="s">
        <v>64</v>
      </c>
      <c r="R4" s="17" t="s">
        <v>65</v>
      </c>
      <c r="S4" s="16" t="s">
        <v>66</v>
      </c>
      <c r="T4" s="17" t="s">
        <v>67</v>
      </c>
      <c r="U4" s="16" t="s">
        <v>68</v>
      </c>
      <c r="V4" s="17" t="s">
        <v>69</v>
      </c>
      <c r="W4" s="16" t="s">
        <v>70</v>
      </c>
      <c r="X4" s="18" t="s">
        <v>71</v>
      </c>
    </row>
    <row r="5" spans="1:39" ht="38.25" customHeight="1" x14ac:dyDescent="0.25">
      <c r="A5" s="154" t="s">
        <v>14</v>
      </c>
      <c r="B5" s="155"/>
      <c r="C5" s="155"/>
      <c r="D5" s="155"/>
      <c r="E5" s="156"/>
      <c r="F5" s="19"/>
      <c r="G5" s="20"/>
      <c r="H5" s="21"/>
      <c r="I5" s="22"/>
      <c r="J5" s="23"/>
      <c r="K5" s="24"/>
      <c r="L5" s="20"/>
      <c r="M5" s="24"/>
      <c r="N5" s="20"/>
      <c r="O5" s="24"/>
      <c r="P5" s="20"/>
      <c r="Q5" s="24"/>
      <c r="R5" s="20"/>
      <c r="S5" s="24"/>
      <c r="T5" s="20"/>
      <c r="U5" s="24"/>
      <c r="V5" s="20"/>
      <c r="W5" s="24"/>
      <c r="X5" s="25"/>
    </row>
    <row r="6" spans="1:39" s="37" customFormat="1" ht="34.15" customHeight="1" x14ac:dyDescent="0.25">
      <c r="A6" s="26"/>
      <c r="B6" s="157" t="s">
        <v>15</v>
      </c>
      <c r="C6" s="158"/>
      <c r="D6" s="27" t="s">
        <v>16</v>
      </c>
      <c r="E6" s="28" t="s">
        <v>17</v>
      </c>
      <c r="F6" s="29" t="e">
        <f>F12+#REF!+#REF!+#REF!+#REF!+F30+F36</f>
        <v>#REF!</v>
      </c>
      <c r="G6" s="3"/>
      <c r="H6" s="30">
        <v>1</v>
      </c>
      <c r="I6" s="31" t="s">
        <v>72</v>
      </c>
      <c r="J6" s="32">
        <f>H6</f>
        <v>1</v>
      </c>
      <c r="K6" s="33" t="str">
        <f>B12</f>
        <v>1.1. Característiques tècniques i funcionals</v>
      </c>
      <c r="L6" s="34">
        <f>C12</f>
        <v>0</v>
      </c>
      <c r="M6" s="35" t="e">
        <f>#REF!</f>
        <v>#REF!</v>
      </c>
      <c r="N6" s="36" t="e">
        <f>#REF!</f>
        <v>#REF!</v>
      </c>
      <c r="O6" s="33" t="e">
        <f>#REF!</f>
        <v>#REF!</v>
      </c>
      <c r="P6" s="34" t="e">
        <f>#REF!</f>
        <v>#REF!</v>
      </c>
      <c r="Q6" s="35" t="e">
        <f>#REF!</f>
        <v>#REF!</v>
      </c>
      <c r="R6" s="36" t="e">
        <f>#REF!</f>
        <v>#REF!</v>
      </c>
      <c r="S6" s="33" t="e">
        <f>#REF!</f>
        <v>#REF!</v>
      </c>
      <c r="T6" s="34" t="e">
        <f>#REF!</f>
        <v>#REF!</v>
      </c>
      <c r="U6" s="35" t="e">
        <f>#REF!</f>
        <v>#REF!</v>
      </c>
      <c r="V6" s="36" t="e">
        <f>#REF!</f>
        <v>#REF!</v>
      </c>
      <c r="W6" s="33" t="str">
        <f>B32</f>
        <v>Veure Annex T2. Condicions d'instal·lació</v>
      </c>
      <c r="X6" s="35">
        <f>C32</f>
        <v>0</v>
      </c>
      <c r="Y6" s="35"/>
      <c r="Z6" s="36"/>
      <c r="AA6" s="33"/>
      <c r="AB6" s="34"/>
      <c r="AC6" s="35"/>
      <c r="AD6" s="36"/>
      <c r="AE6" s="33"/>
      <c r="AF6" s="34"/>
      <c r="AG6" s="35"/>
      <c r="AH6" s="36"/>
      <c r="AI6" s="33"/>
      <c r="AJ6" s="34"/>
      <c r="AK6" s="35"/>
      <c r="AL6" s="36"/>
    </row>
    <row r="7" spans="1:39" x14ac:dyDescent="0.25">
      <c r="A7" s="49"/>
      <c r="B7" s="145" t="s">
        <v>93</v>
      </c>
      <c r="C7" s="177"/>
      <c r="D7" s="108"/>
      <c r="E7" s="40"/>
      <c r="F7" s="41"/>
      <c r="G7" s="42"/>
      <c r="H7" s="42"/>
      <c r="I7" s="42"/>
      <c r="J7" s="42"/>
      <c r="K7" s="42"/>
      <c r="L7" s="42"/>
      <c r="M7" s="42"/>
      <c r="N7" s="42"/>
      <c r="O7" s="42"/>
      <c r="P7" s="42"/>
      <c r="Q7" s="42"/>
      <c r="R7" s="42"/>
      <c r="S7" s="42"/>
      <c r="T7" s="42"/>
      <c r="U7" s="42"/>
      <c r="V7" s="42"/>
      <c r="W7" s="42"/>
      <c r="X7" s="42"/>
      <c r="AM7" s="111"/>
    </row>
    <row r="8" spans="1:39" ht="38.1" customHeight="1" x14ac:dyDescent="0.25">
      <c r="A8" s="49"/>
      <c r="B8" s="162" t="s">
        <v>147</v>
      </c>
      <c r="C8" s="162"/>
      <c r="D8" s="40"/>
      <c r="E8" s="40"/>
      <c r="F8" s="3"/>
    </row>
    <row r="9" spans="1:39" ht="12.6" customHeight="1" x14ac:dyDescent="0.25">
      <c r="A9" s="49"/>
      <c r="B9" s="146" t="s">
        <v>19</v>
      </c>
      <c r="C9" s="146"/>
      <c r="D9" s="109"/>
      <c r="E9" s="40"/>
      <c r="F9" s="3"/>
    </row>
    <row r="10" spans="1:39" ht="15" customHeight="1" x14ac:dyDescent="0.25">
      <c r="A10" s="87"/>
      <c r="B10" s="178"/>
      <c r="C10" s="178"/>
      <c r="D10" s="114"/>
      <c r="E10" s="88"/>
      <c r="F10" s="41"/>
      <c r="G10" s="42"/>
      <c r="H10" s="42"/>
      <c r="I10" s="42"/>
      <c r="J10" s="42"/>
      <c r="K10" s="42"/>
      <c r="L10" s="42"/>
      <c r="M10" s="42"/>
      <c r="N10" s="42"/>
      <c r="O10" s="42"/>
      <c r="P10" s="42"/>
      <c r="Q10" s="42"/>
      <c r="R10" s="42"/>
      <c r="S10" s="42"/>
      <c r="T10" s="42"/>
      <c r="U10" s="42"/>
      <c r="V10" s="42"/>
      <c r="W10" s="42"/>
      <c r="X10" s="42"/>
    </row>
    <row r="11" spans="1:39" s="37" customFormat="1" ht="34.15" customHeight="1" x14ac:dyDescent="0.25">
      <c r="A11" s="26"/>
      <c r="B11" s="48" t="s">
        <v>20</v>
      </c>
      <c r="C11" s="27" t="s">
        <v>21</v>
      </c>
      <c r="D11" s="27" t="s">
        <v>16</v>
      </c>
      <c r="E11" s="28" t="s">
        <v>17</v>
      </c>
      <c r="F11" s="29"/>
      <c r="G11" s="3"/>
      <c r="H11" s="30"/>
      <c r="I11" s="31"/>
      <c r="J11" s="32"/>
      <c r="K11" s="33"/>
      <c r="L11" s="34"/>
      <c r="M11" s="35"/>
      <c r="N11" s="36"/>
      <c r="O11" s="33"/>
      <c r="P11" s="34"/>
      <c r="Q11" s="35"/>
      <c r="R11" s="36"/>
      <c r="S11" s="33"/>
      <c r="T11" s="34"/>
      <c r="U11" s="35"/>
      <c r="V11" s="36"/>
      <c r="W11" s="33"/>
      <c r="X11" s="35"/>
      <c r="Y11" s="35"/>
      <c r="Z11" s="36"/>
      <c r="AA11" s="33"/>
      <c r="AB11" s="34"/>
      <c r="AC11" s="35"/>
      <c r="AD11" s="36"/>
      <c r="AE11" s="33"/>
      <c r="AF11" s="34"/>
      <c r="AG11" s="35"/>
      <c r="AH11" s="36"/>
      <c r="AI11" s="33"/>
      <c r="AJ11" s="34"/>
      <c r="AK11" s="35"/>
      <c r="AL11" s="36"/>
    </row>
    <row r="12" spans="1:39" ht="15" customHeight="1" x14ac:dyDescent="0.25">
      <c r="A12" s="49"/>
      <c r="B12" s="50" t="s">
        <v>94</v>
      </c>
      <c r="C12" s="51"/>
      <c r="D12" s="40"/>
      <c r="E12" s="40"/>
      <c r="F12" s="52">
        <f>SUM(F14:F21)</f>
        <v>0</v>
      </c>
      <c r="G12" s="53" t="s">
        <v>73</v>
      </c>
      <c r="H12" s="42"/>
      <c r="I12" s="42"/>
      <c r="J12" s="42"/>
      <c r="K12" s="42"/>
      <c r="L12" s="42"/>
      <c r="M12" s="42"/>
      <c r="N12" s="42"/>
      <c r="O12" s="42"/>
      <c r="P12" s="42"/>
      <c r="Q12" s="42"/>
      <c r="R12" s="42"/>
      <c r="S12" s="42"/>
      <c r="T12" s="42"/>
      <c r="U12" s="42"/>
      <c r="V12" s="42"/>
      <c r="W12" s="42"/>
      <c r="X12" s="42"/>
    </row>
    <row r="13" spans="1:39" ht="25.5" x14ac:dyDescent="0.25">
      <c r="A13" s="49"/>
      <c r="B13" s="54" t="s">
        <v>23</v>
      </c>
      <c r="C13" s="51"/>
      <c r="D13" s="40"/>
      <c r="E13" s="40"/>
      <c r="F13" s="41"/>
      <c r="G13" s="42"/>
      <c r="H13" s="42"/>
      <c r="I13" s="42"/>
      <c r="J13" s="42"/>
      <c r="K13" s="42"/>
      <c r="L13" s="42"/>
      <c r="M13" s="42"/>
      <c r="N13" s="42"/>
      <c r="O13" s="42"/>
      <c r="P13" s="42"/>
      <c r="Q13" s="42"/>
      <c r="R13" s="42"/>
      <c r="S13" s="42"/>
      <c r="T13" s="42"/>
      <c r="U13" s="42"/>
      <c r="V13" s="42"/>
      <c r="W13" s="42"/>
      <c r="X13" s="42"/>
    </row>
    <row r="14" spans="1:39" x14ac:dyDescent="0.25">
      <c r="A14" s="49">
        <v>1</v>
      </c>
      <c r="B14" s="55" t="s">
        <v>95</v>
      </c>
      <c r="C14" s="56"/>
      <c r="D14" s="40"/>
      <c r="E14" s="40"/>
      <c r="F14" s="41"/>
      <c r="G14" s="42"/>
      <c r="H14" s="42"/>
      <c r="I14" s="42"/>
      <c r="J14" s="42"/>
      <c r="K14" s="42"/>
      <c r="L14" s="42"/>
      <c r="M14" s="42"/>
      <c r="N14" s="42"/>
      <c r="O14" s="42"/>
      <c r="P14" s="42"/>
      <c r="Q14" s="42"/>
      <c r="R14" s="42"/>
      <c r="S14" s="42"/>
      <c r="T14" s="42"/>
      <c r="U14" s="42"/>
      <c r="V14" s="42"/>
      <c r="W14" s="42"/>
      <c r="X14" s="42"/>
    </row>
    <row r="15" spans="1:39" x14ac:dyDescent="0.25">
      <c r="A15" s="49">
        <v>2</v>
      </c>
      <c r="B15" s="67" t="s">
        <v>96</v>
      </c>
      <c r="C15" s="56"/>
      <c r="D15" s="40"/>
      <c r="E15" s="40"/>
      <c r="F15" s="41"/>
      <c r="G15" s="42"/>
      <c r="H15" s="42"/>
      <c r="I15" s="42"/>
      <c r="J15" s="42"/>
      <c r="K15" s="42"/>
      <c r="L15" s="42"/>
      <c r="M15" s="42"/>
      <c r="N15" s="42"/>
      <c r="O15" s="42"/>
      <c r="P15" s="42"/>
      <c r="Q15" s="42"/>
      <c r="R15" s="42"/>
      <c r="S15" s="42"/>
      <c r="T15" s="42"/>
      <c r="U15" s="42"/>
      <c r="V15" s="42"/>
      <c r="W15" s="42"/>
      <c r="X15" s="42"/>
    </row>
    <row r="16" spans="1:39" x14ac:dyDescent="0.25">
      <c r="A16" s="49">
        <v>3</v>
      </c>
      <c r="B16" s="55" t="s">
        <v>97</v>
      </c>
      <c r="C16" s="56"/>
      <c r="D16" s="40"/>
      <c r="E16" s="40"/>
      <c r="F16" s="41"/>
      <c r="G16" s="42"/>
      <c r="H16" s="42"/>
      <c r="I16" s="42"/>
      <c r="J16" s="42"/>
      <c r="K16" s="42"/>
      <c r="L16" s="42"/>
      <c r="M16" s="42"/>
      <c r="N16" s="42"/>
      <c r="O16" s="42"/>
      <c r="P16" s="42"/>
      <c r="Q16" s="42"/>
      <c r="R16" s="42"/>
      <c r="S16" s="42"/>
      <c r="T16" s="42"/>
      <c r="U16" s="42"/>
      <c r="V16" s="42"/>
      <c r="W16" s="42"/>
      <c r="X16" s="42"/>
    </row>
    <row r="17" spans="1:38" ht="25.5" x14ac:dyDescent="0.25">
      <c r="A17" s="49">
        <v>4</v>
      </c>
      <c r="B17" s="67" t="s">
        <v>98</v>
      </c>
      <c r="C17" s="56"/>
      <c r="D17" s="40"/>
      <c r="E17" s="40"/>
      <c r="F17" s="41"/>
      <c r="G17" s="42"/>
      <c r="H17" s="42"/>
      <c r="I17" s="42"/>
      <c r="J17" s="42"/>
      <c r="K17" s="42"/>
      <c r="L17" s="42"/>
      <c r="M17" s="42"/>
      <c r="N17" s="42"/>
      <c r="O17" s="42"/>
      <c r="P17" s="42"/>
      <c r="Q17" s="42"/>
      <c r="R17" s="42"/>
      <c r="S17" s="42"/>
      <c r="T17" s="42"/>
      <c r="U17" s="42"/>
      <c r="V17" s="42"/>
      <c r="W17" s="42"/>
      <c r="X17" s="42"/>
    </row>
    <row r="18" spans="1:38" x14ac:dyDescent="0.25">
      <c r="A18" s="49">
        <v>5</v>
      </c>
      <c r="B18" s="94" t="s">
        <v>99</v>
      </c>
      <c r="C18" s="56"/>
      <c r="D18" s="40"/>
      <c r="E18" s="40"/>
      <c r="F18" s="41"/>
      <c r="G18" s="42"/>
      <c r="H18" s="42"/>
      <c r="I18" s="42"/>
      <c r="J18" s="42"/>
      <c r="K18" s="42"/>
      <c r="L18" s="42"/>
      <c r="M18" s="42"/>
      <c r="N18" s="42"/>
      <c r="O18" s="42"/>
      <c r="P18" s="42"/>
      <c r="Q18" s="42"/>
      <c r="R18" s="42"/>
      <c r="S18" s="42"/>
      <c r="T18" s="42"/>
      <c r="U18" s="42"/>
      <c r="V18" s="42"/>
      <c r="W18" s="42"/>
      <c r="X18" s="42"/>
    </row>
    <row r="19" spans="1:38" x14ac:dyDescent="0.25">
      <c r="A19" s="49">
        <v>6</v>
      </c>
      <c r="B19" s="94" t="s">
        <v>100</v>
      </c>
      <c r="C19" s="56"/>
      <c r="D19" s="40"/>
      <c r="E19" s="40"/>
      <c r="F19" s="41"/>
      <c r="G19" s="42"/>
      <c r="H19" s="42"/>
      <c r="I19" s="42"/>
      <c r="J19" s="42"/>
      <c r="K19" s="42"/>
      <c r="L19" s="42"/>
      <c r="M19" s="42"/>
      <c r="N19" s="42"/>
      <c r="O19" s="42"/>
      <c r="P19" s="42"/>
      <c r="Q19" s="42"/>
      <c r="R19" s="42"/>
      <c r="S19" s="42"/>
      <c r="T19" s="42"/>
      <c r="U19" s="42"/>
      <c r="V19" s="42"/>
      <c r="W19" s="42"/>
      <c r="X19" s="42"/>
    </row>
    <row r="20" spans="1:38" x14ac:dyDescent="0.25">
      <c r="A20" s="49">
        <v>7</v>
      </c>
      <c r="B20" s="94" t="s">
        <v>161</v>
      </c>
      <c r="C20" s="56"/>
      <c r="D20" s="40"/>
      <c r="E20" s="40"/>
      <c r="F20" s="41"/>
      <c r="G20" s="42"/>
      <c r="H20" s="42"/>
      <c r="I20" s="42"/>
      <c r="J20" s="42"/>
      <c r="K20" s="42"/>
      <c r="L20" s="42"/>
      <c r="M20" s="42"/>
      <c r="N20" s="42"/>
      <c r="O20" s="42"/>
      <c r="P20" s="42"/>
      <c r="Q20" s="42"/>
      <c r="R20" s="42"/>
      <c r="S20" s="42"/>
      <c r="T20" s="42"/>
      <c r="U20" s="42"/>
      <c r="V20" s="42"/>
      <c r="W20" s="42"/>
      <c r="X20" s="42"/>
    </row>
    <row r="21" spans="1:38" x14ac:dyDescent="0.25">
      <c r="A21" s="49">
        <v>8</v>
      </c>
      <c r="B21" s="94" t="s">
        <v>101</v>
      </c>
      <c r="C21" s="56"/>
      <c r="D21" s="40"/>
      <c r="E21" s="40"/>
      <c r="F21" s="41"/>
      <c r="G21" s="42"/>
      <c r="H21" s="42"/>
      <c r="I21" s="42"/>
      <c r="J21" s="42"/>
      <c r="K21" s="42"/>
      <c r="L21" s="42"/>
      <c r="M21" s="42"/>
      <c r="N21" s="42"/>
      <c r="O21" s="42"/>
      <c r="P21" s="42"/>
      <c r="Q21" s="42"/>
      <c r="R21" s="42"/>
      <c r="S21" s="42"/>
      <c r="T21" s="42"/>
      <c r="U21" s="42"/>
      <c r="V21" s="42"/>
      <c r="W21" s="42"/>
      <c r="X21" s="42"/>
    </row>
    <row r="22" spans="1:38" x14ac:dyDescent="0.25">
      <c r="A22" s="49"/>
      <c r="B22" s="65" t="s">
        <v>150</v>
      </c>
      <c r="C22" s="66"/>
      <c r="D22" s="40"/>
      <c r="E22" s="40"/>
      <c r="F22" s="52"/>
      <c r="G22" s="53"/>
      <c r="H22" s="38"/>
      <c r="I22" s="38"/>
      <c r="J22" s="38"/>
    </row>
    <row r="23" spans="1:38" ht="25.5" x14ac:dyDescent="0.25">
      <c r="A23" s="49"/>
      <c r="B23" s="54" t="s">
        <v>23</v>
      </c>
      <c r="C23" s="56"/>
      <c r="D23" s="40"/>
      <c r="E23" s="40"/>
      <c r="F23" s="52"/>
      <c r="G23" s="53"/>
      <c r="H23" s="38"/>
      <c r="I23" s="38"/>
      <c r="J23" s="38"/>
    </row>
    <row r="24" spans="1:38" ht="25.5" x14ac:dyDescent="0.25">
      <c r="A24" s="49">
        <f>A21+1</f>
        <v>9</v>
      </c>
      <c r="B24" s="67" t="s">
        <v>38</v>
      </c>
      <c r="C24" s="91"/>
      <c r="D24" s="40"/>
      <c r="E24" s="40"/>
      <c r="F24" s="52"/>
      <c r="G24" s="53"/>
      <c r="H24" s="38"/>
      <c r="I24" s="38"/>
      <c r="J24" s="38"/>
    </row>
    <row r="25" spans="1:38" x14ac:dyDescent="0.25">
      <c r="A25" s="49">
        <f>A24+1</f>
        <v>10</v>
      </c>
      <c r="B25" s="94" t="s">
        <v>141</v>
      </c>
      <c r="C25" s="56"/>
      <c r="D25" s="107"/>
      <c r="E25" s="107"/>
      <c r="F25" s="52"/>
      <c r="G25" s="53"/>
      <c r="H25" s="38"/>
      <c r="I25" s="38"/>
      <c r="J25" s="38"/>
    </row>
    <row r="26" spans="1:38" x14ac:dyDescent="0.25">
      <c r="A26" s="43">
        <f>A25+1</f>
        <v>11</v>
      </c>
      <c r="B26" s="92" t="s">
        <v>39</v>
      </c>
      <c r="C26" s="60"/>
      <c r="D26" s="44"/>
      <c r="E26" s="44"/>
      <c r="F26" s="52"/>
      <c r="G26" s="53"/>
      <c r="H26" s="38"/>
      <c r="I26" s="38"/>
      <c r="J26" s="38"/>
    </row>
    <row r="27" spans="1:38" x14ac:dyDescent="0.25">
      <c r="A27" s="42"/>
      <c r="B27" s="57"/>
      <c r="C27" s="42"/>
      <c r="D27" s="42"/>
      <c r="E27" s="69"/>
      <c r="F27" s="41"/>
      <c r="H27" s="38"/>
      <c r="I27" s="38"/>
      <c r="J27" s="38"/>
      <c r="K27" s="71"/>
      <c r="L27" s="71"/>
      <c r="M27" s="71"/>
      <c r="N27" s="71"/>
      <c r="O27" s="71"/>
      <c r="P27" s="71"/>
      <c r="Q27" s="71"/>
      <c r="R27" s="71"/>
      <c r="S27" s="71"/>
      <c r="T27" s="71"/>
      <c r="U27" s="71"/>
      <c r="V27" s="71"/>
      <c r="W27" s="71"/>
      <c r="X27" s="71"/>
    </row>
    <row r="28" spans="1:38" ht="36" x14ac:dyDescent="0.25">
      <c r="A28" s="26"/>
      <c r="B28" s="48" t="s">
        <v>40</v>
      </c>
      <c r="C28" s="27" t="s">
        <v>21</v>
      </c>
      <c r="D28" s="27" t="s">
        <v>16</v>
      </c>
      <c r="E28" s="28" t="s">
        <v>17</v>
      </c>
      <c r="F28" s="70"/>
      <c r="G28" s="71"/>
      <c r="H28" s="71"/>
      <c r="I28" s="71"/>
      <c r="J28" s="71"/>
      <c r="K28" s="71"/>
      <c r="L28" s="71"/>
      <c r="M28" s="71"/>
      <c r="N28" s="71"/>
      <c r="O28" s="71"/>
      <c r="P28" s="71"/>
      <c r="Q28" s="71"/>
      <c r="R28" s="71"/>
      <c r="S28" s="71"/>
      <c r="T28" s="71"/>
      <c r="U28" s="71"/>
      <c r="V28" s="71"/>
      <c r="W28" s="71"/>
      <c r="X28" s="71"/>
    </row>
    <row r="29" spans="1:38" s="37" customFormat="1" x14ac:dyDescent="0.25">
      <c r="A29" s="39"/>
      <c r="B29" s="72" t="s">
        <v>40</v>
      </c>
      <c r="C29" s="90"/>
      <c r="D29" s="40"/>
      <c r="E29" s="40"/>
      <c r="F29" s="29"/>
      <c r="G29" s="3"/>
      <c r="H29" s="30"/>
      <c r="I29" s="31"/>
      <c r="J29" s="32"/>
      <c r="K29" s="33"/>
      <c r="L29" s="34"/>
      <c r="M29" s="35"/>
      <c r="N29" s="36"/>
      <c r="O29" s="33"/>
      <c r="P29" s="34"/>
      <c r="Q29" s="35"/>
      <c r="R29" s="36"/>
      <c r="S29" s="33"/>
      <c r="T29" s="34"/>
      <c r="U29" s="35"/>
      <c r="V29" s="36"/>
      <c r="W29" s="33"/>
      <c r="X29" s="35"/>
      <c r="Y29" s="35"/>
      <c r="Z29" s="36"/>
      <c r="AA29" s="33"/>
      <c r="AB29" s="34"/>
      <c r="AC29" s="35"/>
      <c r="AD29" s="36"/>
      <c r="AE29" s="33"/>
      <c r="AF29" s="34"/>
      <c r="AG29" s="35"/>
      <c r="AH29" s="36"/>
      <c r="AI29" s="33"/>
      <c r="AJ29" s="34"/>
      <c r="AK29" s="35"/>
      <c r="AL29" s="36"/>
    </row>
    <row r="30" spans="1:38" ht="25.5" x14ac:dyDescent="0.25">
      <c r="A30" s="49"/>
      <c r="B30" s="54" t="s">
        <v>23</v>
      </c>
      <c r="C30" s="74"/>
      <c r="D30" s="40"/>
      <c r="E30" s="40"/>
      <c r="F30" s="52" t="e">
        <f>#REF!</f>
        <v>#REF!</v>
      </c>
      <c r="G30" s="53" t="s">
        <v>85</v>
      </c>
      <c r="H30" s="71"/>
      <c r="I30" s="71"/>
      <c r="J30" s="71"/>
      <c r="K30" s="71"/>
      <c r="L30" s="71"/>
      <c r="M30" s="71"/>
      <c r="N30" s="71"/>
      <c r="O30" s="71"/>
      <c r="P30" s="71"/>
      <c r="Q30" s="71"/>
      <c r="R30" s="71"/>
      <c r="S30" s="71"/>
      <c r="T30" s="71"/>
      <c r="U30" s="71"/>
      <c r="V30" s="71"/>
      <c r="W30" s="71"/>
      <c r="X30" s="71"/>
    </row>
    <row r="31" spans="1:38" x14ac:dyDescent="0.25">
      <c r="A31" s="49">
        <f>A26+1</f>
        <v>12</v>
      </c>
      <c r="B31" s="75" t="s">
        <v>41</v>
      </c>
      <c r="C31" s="51"/>
      <c r="D31" s="40"/>
      <c r="E31" s="40"/>
      <c r="F31" s="41"/>
      <c r="G31" s="41"/>
      <c r="H31" s="71"/>
      <c r="I31" s="71"/>
      <c r="J31" s="71"/>
      <c r="K31" s="38"/>
      <c r="L31" s="38"/>
      <c r="M31" s="38"/>
      <c r="N31" s="38"/>
      <c r="O31" s="38"/>
      <c r="P31" s="38"/>
      <c r="Q31" s="38"/>
      <c r="R31" s="38"/>
      <c r="S31" s="38"/>
      <c r="T31" s="38"/>
      <c r="U31" s="38"/>
      <c r="V31" s="38"/>
      <c r="W31" s="38"/>
      <c r="X31" s="38"/>
    </row>
    <row r="32" spans="1:38" x14ac:dyDescent="0.25">
      <c r="A32" s="43">
        <f>A31+1</f>
        <v>13</v>
      </c>
      <c r="B32" s="59" t="s">
        <v>42</v>
      </c>
      <c r="C32" s="77"/>
      <c r="D32" s="44"/>
      <c r="E32" s="44"/>
      <c r="F32" s="41"/>
      <c r="G32" s="41"/>
      <c r="H32" s="71"/>
      <c r="I32" s="71"/>
      <c r="J32" s="71"/>
      <c r="K32" s="76"/>
      <c r="L32" s="76"/>
      <c r="M32" s="76"/>
      <c r="N32" s="76"/>
      <c r="O32" s="76"/>
      <c r="P32" s="76"/>
      <c r="Q32" s="76"/>
      <c r="R32" s="76"/>
      <c r="S32" s="76"/>
      <c r="T32" s="76"/>
      <c r="U32" s="76"/>
      <c r="V32" s="76"/>
      <c r="W32" s="76"/>
      <c r="X32" s="76"/>
    </row>
    <row r="33" spans="1:38" x14ac:dyDescent="0.25">
      <c r="A33" s="78"/>
      <c r="B33" s="79"/>
      <c r="C33" s="78"/>
      <c r="D33" s="78"/>
      <c r="E33" s="79"/>
      <c r="F33" s="41"/>
      <c r="G33" s="41"/>
      <c r="H33" s="71"/>
      <c r="I33" s="71"/>
      <c r="J33" s="71"/>
      <c r="K33" s="71"/>
      <c r="L33" s="71"/>
      <c r="M33" s="71"/>
      <c r="N33" s="71"/>
      <c r="O33" s="71"/>
      <c r="P33" s="71"/>
      <c r="Q33" s="71"/>
      <c r="R33" s="71"/>
      <c r="S33" s="71"/>
      <c r="T33" s="71"/>
      <c r="U33" s="71"/>
      <c r="V33" s="71"/>
      <c r="W33" s="71"/>
      <c r="X33" s="71"/>
    </row>
    <row r="34" spans="1:38" s="76" customFormat="1" ht="45" x14ac:dyDescent="0.25">
      <c r="A34" s="48"/>
      <c r="B34" s="27" t="s">
        <v>43</v>
      </c>
      <c r="C34" s="48" t="s">
        <v>21</v>
      </c>
      <c r="D34" s="27" t="s">
        <v>16</v>
      </c>
      <c r="E34" s="28" t="s">
        <v>17</v>
      </c>
      <c r="F34" s="70"/>
      <c r="G34" s="71"/>
      <c r="H34" s="71"/>
      <c r="I34" s="71"/>
      <c r="J34" s="71"/>
      <c r="K34" s="3"/>
      <c r="L34" s="3"/>
      <c r="M34" s="3"/>
      <c r="N34" s="3"/>
      <c r="O34" s="3"/>
      <c r="P34" s="3"/>
      <c r="Q34" s="3"/>
      <c r="R34" s="3"/>
      <c r="S34" s="3"/>
      <c r="T34" s="3"/>
      <c r="U34" s="3"/>
      <c r="V34" s="3"/>
      <c r="W34" s="3"/>
      <c r="X34" s="3"/>
    </row>
    <row r="35" spans="1:38" s="37" customFormat="1" x14ac:dyDescent="0.25">
      <c r="A35" s="80"/>
      <c r="B35" s="81" t="s">
        <v>44</v>
      </c>
      <c r="C35" s="82"/>
      <c r="D35" s="83"/>
      <c r="E35" s="83"/>
      <c r="F35" s="29"/>
      <c r="G35" s="3"/>
      <c r="H35" s="30"/>
      <c r="I35" s="31"/>
      <c r="J35" s="32"/>
      <c r="K35" s="33"/>
      <c r="L35" s="34"/>
      <c r="M35" s="35"/>
      <c r="N35" s="36"/>
      <c r="O35" s="33"/>
      <c r="P35" s="34"/>
      <c r="Q35" s="35"/>
      <c r="R35" s="36"/>
      <c r="S35" s="33"/>
      <c r="T35" s="34"/>
      <c r="U35" s="35"/>
      <c r="V35" s="36"/>
      <c r="W35" s="33"/>
      <c r="X35" s="35"/>
      <c r="Y35" s="35"/>
      <c r="Z35" s="36"/>
      <c r="AA35" s="33"/>
      <c r="AB35" s="34"/>
      <c r="AC35" s="35"/>
      <c r="AD35" s="36"/>
      <c r="AE35" s="33"/>
      <c r="AF35" s="34"/>
      <c r="AG35" s="35"/>
      <c r="AH35" s="36"/>
      <c r="AI35" s="33"/>
      <c r="AJ35" s="34"/>
      <c r="AK35" s="35"/>
      <c r="AL35" s="36"/>
    </row>
    <row r="36" spans="1:38" ht="15" customHeight="1" x14ac:dyDescent="0.25">
      <c r="A36" s="76"/>
      <c r="B36" s="76"/>
      <c r="C36" s="76"/>
      <c r="D36" s="76"/>
      <c r="E36" s="79"/>
      <c r="F36" s="52">
        <f>C32</f>
        <v>0</v>
      </c>
      <c r="G36" s="53" t="s">
        <v>86</v>
      </c>
      <c r="H36" s="71"/>
      <c r="I36" s="71"/>
      <c r="J36" s="71"/>
    </row>
    <row r="37" spans="1:38" s="76" customFormat="1" ht="15" customHeight="1" x14ac:dyDescent="0.25">
      <c r="A37" s="3"/>
      <c r="B37" s="3"/>
      <c r="C37" s="3"/>
      <c r="D37" s="3"/>
      <c r="E37" s="86"/>
      <c r="F37" s="84"/>
      <c r="G37" s="3"/>
      <c r="H37" s="3"/>
      <c r="I37" s="3"/>
      <c r="J37" s="3"/>
      <c r="K37" s="3"/>
      <c r="L37" s="3"/>
      <c r="M37" s="3"/>
      <c r="N37" s="3"/>
      <c r="O37" s="3"/>
      <c r="P37" s="3"/>
      <c r="Q37" s="3"/>
      <c r="R37" s="3"/>
      <c r="S37" s="3"/>
      <c r="T37" s="3"/>
      <c r="U37" s="3"/>
      <c r="V37" s="3"/>
      <c r="W37" s="3"/>
      <c r="X37" s="3"/>
    </row>
    <row r="38" spans="1:38" ht="15" customHeight="1" x14ac:dyDescent="0.25"/>
  </sheetData>
  <sheetProtection password="DC05" sheet="1" objects="1" scenarios="1"/>
  <mergeCells count="16">
    <mergeCell ref="H1:H3"/>
    <mergeCell ref="I1:I3"/>
    <mergeCell ref="J2:J3"/>
    <mergeCell ref="B6:C6"/>
    <mergeCell ref="B7:C7"/>
    <mergeCell ref="B10:C10"/>
    <mergeCell ref="F1:F3"/>
    <mergeCell ref="G1:G3"/>
    <mergeCell ref="A5:E5"/>
    <mergeCell ref="B1:E1"/>
    <mergeCell ref="A2:A4"/>
    <mergeCell ref="C2:E2"/>
    <mergeCell ref="C3:E3"/>
    <mergeCell ref="C4:E4"/>
    <mergeCell ref="B8:C8"/>
    <mergeCell ref="B9:C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9"/>
  <sheetViews>
    <sheetView topLeftCell="A7" workbookViewId="0">
      <selection activeCell="B35" sqref="B35"/>
    </sheetView>
  </sheetViews>
  <sheetFormatPr defaultColWidth="11.42578125" defaultRowHeight="15" x14ac:dyDescent="0.25"/>
  <cols>
    <col min="1" max="1" width="16.85546875" style="3" customWidth="1"/>
    <col min="2" max="2" width="66.7109375" style="3" customWidth="1"/>
    <col min="3" max="3" width="10.85546875" style="3" customWidth="1"/>
    <col min="4" max="4" width="21" style="3" customWidth="1"/>
    <col min="5" max="5" width="28.140625" style="86" customWidth="1"/>
    <col min="6" max="6" width="10.140625" style="84" hidden="1" customWidth="1"/>
    <col min="7" max="7" width="19.7109375" style="3" hidden="1" customWidth="1"/>
    <col min="8" max="8" width="18.5703125" style="3" hidden="1" customWidth="1"/>
    <col min="9" max="9" width="17.85546875" style="3" hidden="1" customWidth="1"/>
    <col min="10" max="10" width="16.42578125" style="3" hidden="1" customWidth="1"/>
    <col min="11" max="24" width="11.42578125" style="3" hidden="1" customWidth="1"/>
    <col min="25" max="38" width="0" style="3" hidden="1" customWidth="1"/>
    <col min="39" max="251" width="11.42578125" style="3"/>
    <col min="252" max="252" width="16.85546875" style="3" customWidth="1"/>
    <col min="253" max="253" width="66.7109375" style="3" customWidth="1"/>
    <col min="254" max="254" width="10.85546875" style="3" customWidth="1"/>
    <col min="255" max="255" width="21" style="3" customWidth="1"/>
    <col min="256" max="256" width="28.140625" style="3" customWidth="1"/>
    <col min="257" max="289" width="0" style="3" hidden="1" customWidth="1"/>
    <col min="290" max="507" width="11.42578125" style="3"/>
    <col min="508" max="508" width="16.85546875" style="3" customWidth="1"/>
    <col min="509" max="509" width="66.7109375" style="3" customWidth="1"/>
    <col min="510" max="510" width="10.85546875" style="3" customWidth="1"/>
    <col min="511" max="511" width="21" style="3" customWidth="1"/>
    <col min="512" max="512" width="28.140625" style="3" customWidth="1"/>
    <col min="513" max="545" width="0" style="3" hidden="1" customWidth="1"/>
    <col min="546" max="763" width="11.42578125" style="3"/>
    <col min="764" max="764" width="16.85546875" style="3" customWidth="1"/>
    <col min="765" max="765" width="66.7109375" style="3" customWidth="1"/>
    <col min="766" max="766" width="10.85546875" style="3" customWidth="1"/>
    <col min="767" max="767" width="21" style="3" customWidth="1"/>
    <col min="768" max="768" width="28.140625" style="3" customWidth="1"/>
    <col min="769" max="801" width="0" style="3" hidden="1" customWidth="1"/>
    <col min="802" max="1019" width="11.42578125" style="3"/>
    <col min="1020" max="1020" width="16.85546875" style="3" customWidth="1"/>
    <col min="1021" max="1021" width="66.7109375" style="3" customWidth="1"/>
    <col min="1022" max="1022" width="10.85546875" style="3" customWidth="1"/>
    <col min="1023" max="1023" width="21" style="3" customWidth="1"/>
    <col min="1024" max="1024" width="28.140625" style="3" customWidth="1"/>
    <col min="1025" max="1057" width="0" style="3" hidden="1" customWidth="1"/>
    <col min="1058" max="1275" width="11.42578125" style="3"/>
    <col min="1276" max="1276" width="16.85546875" style="3" customWidth="1"/>
    <col min="1277" max="1277" width="66.7109375" style="3" customWidth="1"/>
    <col min="1278" max="1278" width="10.85546875" style="3" customWidth="1"/>
    <col min="1279" max="1279" width="21" style="3" customWidth="1"/>
    <col min="1280" max="1280" width="28.140625" style="3" customWidth="1"/>
    <col min="1281" max="1313" width="0" style="3" hidden="1" customWidth="1"/>
    <col min="1314" max="1531" width="11.42578125" style="3"/>
    <col min="1532" max="1532" width="16.85546875" style="3" customWidth="1"/>
    <col min="1533" max="1533" width="66.7109375" style="3" customWidth="1"/>
    <col min="1534" max="1534" width="10.85546875" style="3" customWidth="1"/>
    <col min="1535" max="1535" width="21" style="3" customWidth="1"/>
    <col min="1536" max="1536" width="28.140625" style="3" customWidth="1"/>
    <col min="1537" max="1569" width="0" style="3" hidden="1" customWidth="1"/>
    <col min="1570" max="1787" width="11.42578125" style="3"/>
    <col min="1788" max="1788" width="16.85546875" style="3" customWidth="1"/>
    <col min="1789" max="1789" width="66.7109375" style="3" customWidth="1"/>
    <col min="1790" max="1790" width="10.85546875" style="3" customWidth="1"/>
    <col min="1791" max="1791" width="21" style="3" customWidth="1"/>
    <col min="1792" max="1792" width="28.140625" style="3" customWidth="1"/>
    <col min="1793" max="1825" width="0" style="3" hidden="1" customWidth="1"/>
    <col min="1826" max="2043" width="11.42578125" style="3"/>
    <col min="2044" max="2044" width="16.85546875" style="3" customWidth="1"/>
    <col min="2045" max="2045" width="66.7109375" style="3" customWidth="1"/>
    <col min="2046" max="2046" width="10.85546875" style="3" customWidth="1"/>
    <col min="2047" max="2047" width="21" style="3" customWidth="1"/>
    <col min="2048" max="2048" width="28.140625" style="3" customWidth="1"/>
    <col min="2049" max="2081" width="0" style="3" hidden="1" customWidth="1"/>
    <col min="2082" max="2299" width="11.42578125" style="3"/>
    <col min="2300" max="2300" width="16.85546875" style="3" customWidth="1"/>
    <col min="2301" max="2301" width="66.7109375" style="3" customWidth="1"/>
    <col min="2302" max="2302" width="10.85546875" style="3" customWidth="1"/>
    <col min="2303" max="2303" width="21" style="3" customWidth="1"/>
    <col min="2304" max="2304" width="28.140625" style="3" customWidth="1"/>
    <col min="2305" max="2337" width="0" style="3" hidden="1" customWidth="1"/>
    <col min="2338" max="2555" width="11.42578125" style="3"/>
    <col min="2556" max="2556" width="16.85546875" style="3" customWidth="1"/>
    <col min="2557" max="2557" width="66.7109375" style="3" customWidth="1"/>
    <col min="2558" max="2558" width="10.85546875" style="3" customWidth="1"/>
    <col min="2559" max="2559" width="21" style="3" customWidth="1"/>
    <col min="2560" max="2560" width="28.140625" style="3" customWidth="1"/>
    <col min="2561" max="2593" width="0" style="3" hidden="1" customWidth="1"/>
    <col min="2594" max="2811" width="11.42578125" style="3"/>
    <col min="2812" max="2812" width="16.85546875" style="3" customWidth="1"/>
    <col min="2813" max="2813" width="66.7109375" style="3" customWidth="1"/>
    <col min="2814" max="2814" width="10.85546875" style="3" customWidth="1"/>
    <col min="2815" max="2815" width="21" style="3" customWidth="1"/>
    <col min="2816" max="2816" width="28.140625" style="3" customWidth="1"/>
    <col min="2817" max="2849" width="0" style="3" hidden="1" customWidth="1"/>
    <col min="2850" max="3067" width="11.42578125" style="3"/>
    <col min="3068" max="3068" width="16.85546875" style="3" customWidth="1"/>
    <col min="3069" max="3069" width="66.7109375" style="3" customWidth="1"/>
    <col min="3070" max="3070" width="10.85546875" style="3" customWidth="1"/>
    <col min="3071" max="3071" width="21" style="3" customWidth="1"/>
    <col min="3072" max="3072" width="28.140625" style="3" customWidth="1"/>
    <col min="3073" max="3105" width="0" style="3" hidden="1" customWidth="1"/>
    <col min="3106" max="3323" width="11.42578125" style="3"/>
    <col min="3324" max="3324" width="16.85546875" style="3" customWidth="1"/>
    <col min="3325" max="3325" width="66.7109375" style="3" customWidth="1"/>
    <col min="3326" max="3326" width="10.85546875" style="3" customWidth="1"/>
    <col min="3327" max="3327" width="21" style="3" customWidth="1"/>
    <col min="3328" max="3328" width="28.140625" style="3" customWidth="1"/>
    <col min="3329" max="3361" width="0" style="3" hidden="1" customWidth="1"/>
    <col min="3362" max="3579" width="11.42578125" style="3"/>
    <col min="3580" max="3580" width="16.85546875" style="3" customWidth="1"/>
    <col min="3581" max="3581" width="66.7109375" style="3" customWidth="1"/>
    <col min="3582" max="3582" width="10.85546875" style="3" customWidth="1"/>
    <col min="3583" max="3583" width="21" style="3" customWidth="1"/>
    <col min="3584" max="3584" width="28.140625" style="3" customWidth="1"/>
    <col min="3585" max="3617" width="0" style="3" hidden="1" customWidth="1"/>
    <col min="3618" max="3835" width="11.42578125" style="3"/>
    <col min="3836" max="3836" width="16.85546875" style="3" customWidth="1"/>
    <col min="3837" max="3837" width="66.7109375" style="3" customWidth="1"/>
    <col min="3838" max="3838" width="10.85546875" style="3" customWidth="1"/>
    <col min="3839" max="3839" width="21" style="3" customWidth="1"/>
    <col min="3840" max="3840" width="28.140625" style="3" customWidth="1"/>
    <col min="3841" max="3873" width="0" style="3" hidden="1" customWidth="1"/>
    <col min="3874" max="4091" width="11.42578125" style="3"/>
    <col min="4092" max="4092" width="16.85546875" style="3" customWidth="1"/>
    <col min="4093" max="4093" width="66.7109375" style="3" customWidth="1"/>
    <col min="4094" max="4094" width="10.85546875" style="3" customWidth="1"/>
    <col min="4095" max="4095" width="21" style="3" customWidth="1"/>
    <col min="4096" max="4096" width="28.140625" style="3" customWidth="1"/>
    <col min="4097" max="4129" width="0" style="3" hidden="1" customWidth="1"/>
    <col min="4130" max="4347" width="11.42578125" style="3"/>
    <col min="4348" max="4348" width="16.85546875" style="3" customWidth="1"/>
    <col min="4349" max="4349" width="66.7109375" style="3" customWidth="1"/>
    <col min="4350" max="4350" width="10.85546875" style="3" customWidth="1"/>
    <col min="4351" max="4351" width="21" style="3" customWidth="1"/>
    <col min="4352" max="4352" width="28.140625" style="3" customWidth="1"/>
    <col min="4353" max="4385" width="0" style="3" hidden="1" customWidth="1"/>
    <col min="4386" max="4603" width="11.42578125" style="3"/>
    <col min="4604" max="4604" width="16.85546875" style="3" customWidth="1"/>
    <col min="4605" max="4605" width="66.7109375" style="3" customWidth="1"/>
    <col min="4606" max="4606" width="10.85546875" style="3" customWidth="1"/>
    <col min="4607" max="4607" width="21" style="3" customWidth="1"/>
    <col min="4608" max="4608" width="28.140625" style="3" customWidth="1"/>
    <col min="4609" max="4641" width="0" style="3" hidden="1" customWidth="1"/>
    <col min="4642" max="4859" width="11.42578125" style="3"/>
    <col min="4860" max="4860" width="16.85546875" style="3" customWidth="1"/>
    <col min="4861" max="4861" width="66.7109375" style="3" customWidth="1"/>
    <col min="4862" max="4862" width="10.85546875" style="3" customWidth="1"/>
    <col min="4863" max="4863" width="21" style="3" customWidth="1"/>
    <col min="4864" max="4864" width="28.140625" style="3" customWidth="1"/>
    <col min="4865" max="4897" width="0" style="3" hidden="1" customWidth="1"/>
    <col min="4898" max="5115" width="11.42578125" style="3"/>
    <col min="5116" max="5116" width="16.85546875" style="3" customWidth="1"/>
    <col min="5117" max="5117" width="66.7109375" style="3" customWidth="1"/>
    <col min="5118" max="5118" width="10.85546875" style="3" customWidth="1"/>
    <col min="5119" max="5119" width="21" style="3" customWidth="1"/>
    <col min="5120" max="5120" width="28.140625" style="3" customWidth="1"/>
    <col min="5121" max="5153" width="0" style="3" hidden="1" customWidth="1"/>
    <col min="5154" max="5371" width="11.42578125" style="3"/>
    <col min="5372" max="5372" width="16.85546875" style="3" customWidth="1"/>
    <col min="5373" max="5373" width="66.7109375" style="3" customWidth="1"/>
    <col min="5374" max="5374" width="10.85546875" style="3" customWidth="1"/>
    <col min="5375" max="5375" width="21" style="3" customWidth="1"/>
    <col min="5376" max="5376" width="28.140625" style="3" customWidth="1"/>
    <col min="5377" max="5409" width="0" style="3" hidden="1" customWidth="1"/>
    <col min="5410" max="5627" width="11.42578125" style="3"/>
    <col min="5628" max="5628" width="16.85546875" style="3" customWidth="1"/>
    <col min="5629" max="5629" width="66.7109375" style="3" customWidth="1"/>
    <col min="5630" max="5630" width="10.85546875" style="3" customWidth="1"/>
    <col min="5631" max="5631" width="21" style="3" customWidth="1"/>
    <col min="5632" max="5632" width="28.140625" style="3" customWidth="1"/>
    <col min="5633" max="5665" width="0" style="3" hidden="1" customWidth="1"/>
    <col min="5666" max="5883" width="11.42578125" style="3"/>
    <col min="5884" max="5884" width="16.85546875" style="3" customWidth="1"/>
    <col min="5885" max="5885" width="66.7109375" style="3" customWidth="1"/>
    <col min="5886" max="5886" width="10.85546875" style="3" customWidth="1"/>
    <col min="5887" max="5887" width="21" style="3" customWidth="1"/>
    <col min="5888" max="5888" width="28.140625" style="3" customWidth="1"/>
    <col min="5889" max="5921" width="0" style="3" hidden="1" customWidth="1"/>
    <col min="5922" max="6139" width="11.42578125" style="3"/>
    <col min="6140" max="6140" width="16.85546875" style="3" customWidth="1"/>
    <col min="6141" max="6141" width="66.7109375" style="3" customWidth="1"/>
    <col min="6142" max="6142" width="10.85546875" style="3" customWidth="1"/>
    <col min="6143" max="6143" width="21" style="3" customWidth="1"/>
    <col min="6144" max="6144" width="28.140625" style="3" customWidth="1"/>
    <col min="6145" max="6177" width="0" style="3" hidden="1" customWidth="1"/>
    <col min="6178" max="6395" width="11.42578125" style="3"/>
    <col min="6396" max="6396" width="16.85546875" style="3" customWidth="1"/>
    <col min="6397" max="6397" width="66.7109375" style="3" customWidth="1"/>
    <col min="6398" max="6398" width="10.85546875" style="3" customWidth="1"/>
    <col min="6399" max="6399" width="21" style="3" customWidth="1"/>
    <col min="6400" max="6400" width="28.140625" style="3" customWidth="1"/>
    <col min="6401" max="6433" width="0" style="3" hidden="1" customWidth="1"/>
    <col min="6434" max="6651" width="11.42578125" style="3"/>
    <col min="6652" max="6652" width="16.85546875" style="3" customWidth="1"/>
    <col min="6653" max="6653" width="66.7109375" style="3" customWidth="1"/>
    <col min="6654" max="6654" width="10.85546875" style="3" customWidth="1"/>
    <col min="6655" max="6655" width="21" style="3" customWidth="1"/>
    <col min="6656" max="6656" width="28.140625" style="3" customWidth="1"/>
    <col min="6657" max="6689" width="0" style="3" hidden="1" customWidth="1"/>
    <col min="6690" max="6907" width="11.42578125" style="3"/>
    <col min="6908" max="6908" width="16.85546875" style="3" customWidth="1"/>
    <col min="6909" max="6909" width="66.7109375" style="3" customWidth="1"/>
    <col min="6910" max="6910" width="10.85546875" style="3" customWidth="1"/>
    <col min="6911" max="6911" width="21" style="3" customWidth="1"/>
    <col min="6912" max="6912" width="28.140625" style="3" customWidth="1"/>
    <col min="6913" max="6945" width="0" style="3" hidden="1" customWidth="1"/>
    <col min="6946" max="7163" width="11.42578125" style="3"/>
    <col min="7164" max="7164" width="16.85546875" style="3" customWidth="1"/>
    <col min="7165" max="7165" width="66.7109375" style="3" customWidth="1"/>
    <col min="7166" max="7166" width="10.85546875" style="3" customWidth="1"/>
    <col min="7167" max="7167" width="21" style="3" customWidth="1"/>
    <col min="7168" max="7168" width="28.140625" style="3" customWidth="1"/>
    <col min="7169" max="7201" width="0" style="3" hidden="1" customWidth="1"/>
    <col min="7202" max="7419" width="11.42578125" style="3"/>
    <col min="7420" max="7420" width="16.85546875" style="3" customWidth="1"/>
    <col min="7421" max="7421" width="66.7109375" style="3" customWidth="1"/>
    <col min="7422" max="7422" width="10.85546875" style="3" customWidth="1"/>
    <col min="7423" max="7423" width="21" style="3" customWidth="1"/>
    <col min="7424" max="7424" width="28.140625" style="3" customWidth="1"/>
    <col min="7425" max="7457" width="0" style="3" hidden="1" customWidth="1"/>
    <col min="7458" max="7675" width="11.42578125" style="3"/>
    <col min="7676" max="7676" width="16.85546875" style="3" customWidth="1"/>
    <col min="7677" max="7677" width="66.7109375" style="3" customWidth="1"/>
    <col min="7678" max="7678" width="10.85546875" style="3" customWidth="1"/>
    <col min="7679" max="7679" width="21" style="3" customWidth="1"/>
    <col min="7680" max="7680" width="28.140625" style="3" customWidth="1"/>
    <col min="7681" max="7713" width="0" style="3" hidden="1" customWidth="1"/>
    <col min="7714" max="7931" width="11.42578125" style="3"/>
    <col min="7932" max="7932" width="16.85546875" style="3" customWidth="1"/>
    <col min="7933" max="7933" width="66.7109375" style="3" customWidth="1"/>
    <col min="7934" max="7934" width="10.85546875" style="3" customWidth="1"/>
    <col min="7935" max="7935" width="21" style="3" customWidth="1"/>
    <col min="7936" max="7936" width="28.140625" style="3" customWidth="1"/>
    <col min="7937" max="7969" width="0" style="3" hidden="1" customWidth="1"/>
    <col min="7970" max="8187" width="11.42578125" style="3"/>
    <col min="8188" max="8188" width="16.85546875" style="3" customWidth="1"/>
    <col min="8189" max="8189" width="66.7109375" style="3" customWidth="1"/>
    <col min="8190" max="8190" width="10.85546875" style="3" customWidth="1"/>
    <col min="8191" max="8191" width="21" style="3" customWidth="1"/>
    <col min="8192" max="8192" width="28.140625" style="3" customWidth="1"/>
    <col min="8193" max="8225" width="0" style="3" hidden="1" customWidth="1"/>
    <col min="8226" max="8443" width="11.42578125" style="3"/>
    <col min="8444" max="8444" width="16.85546875" style="3" customWidth="1"/>
    <col min="8445" max="8445" width="66.7109375" style="3" customWidth="1"/>
    <col min="8446" max="8446" width="10.85546875" style="3" customWidth="1"/>
    <col min="8447" max="8447" width="21" style="3" customWidth="1"/>
    <col min="8448" max="8448" width="28.140625" style="3" customWidth="1"/>
    <col min="8449" max="8481" width="0" style="3" hidden="1" customWidth="1"/>
    <col min="8482" max="8699" width="11.42578125" style="3"/>
    <col min="8700" max="8700" width="16.85546875" style="3" customWidth="1"/>
    <col min="8701" max="8701" width="66.7109375" style="3" customWidth="1"/>
    <col min="8702" max="8702" width="10.85546875" style="3" customWidth="1"/>
    <col min="8703" max="8703" width="21" style="3" customWidth="1"/>
    <col min="8704" max="8704" width="28.140625" style="3" customWidth="1"/>
    <col min="8705" max="8737" width="0" style="3" hidden="1" customWidth="1"/>
    <col min="8738" max="8955" width="11.42578125" style="3"/>
    <col min="8956" max="8956" width="16.85546875" style="3" customWidth="1"/>
    <col min="8957" max="8957" width="66.7109375" style="3" customWidth="1"/>
    <col min="8958" max="8958" width="10.85546875" style="3" customWidth="1"/>
    <col min="8959" max="8959" width="21" style="3" customWidth="1"/>
    <col min="8960" max="8960" width="28.140625" style="3" customWidth="1"/>
    <col min="8961" max="8993" width="0" style="3" hidden="1" customWidth="1"/>
    <col min="8994" max="9211" width="11.42578125" style="3"/>
    <col min="9212" max="9212" width="16.85546875" style="3" customWidth="1"/>
    <col min="9213" max="9213" width="66.7109375" style="3" customWidth="1"/>
    <col min="9214" max="9214" width="10.85546875" style="3" customWidth="1"/>
    <col min="9215" max="9215" width="21" style="3" customWidth="1"/>
    <col min="9216" max="9216" width="28.140625" style="3" customWidth="1"/>
    <col min="9217" max="9249" width="0" style="3" hidden="1" customWidth="1"/>
    <col min="9250" max="9467" width="11.42578125" style="3"/>
    <col min="9468" max="9468" width="16.85546875" style="3" customWidth="1"/>
    <col min="9469" max="9469" width="66.7109375" style="3" customWidth="1"/>
    <col min="9470" max="9470" width="10.85546875" style="3" customWidth="1"/>
    <col min="9471" max="9471" width="21" style="3" customWidth="1"/>
    <col min="9472" max="9472" width="28.140625" style="3" customWidth="1"/>
    <col min="9473" max="9505" width="0" style="3" hidden="1" customWidth="1"/>
    <col min="9506" max="9723" width="11.42578125" style="3"/>
    <col min="9724" max="9724" width="16.85546875" style="3" customWidth="1"/>
    <col min="9725" max="9725" width="66.7109375" style="3" customWidth="1"/>
    <col min="9726" max="9726" width="10.85546875" style="3" customWidth="1"/>
    <col min="9727" max="9727" width="21" style="3" customWidth="1"/>
    <col min="9728" max="9728" width="28.140625" style="3" customWidth="1"/>
    <col min="9729" max="9761" width="0" style="3" hidden="1" customWidth="1"/>
    <col min="9762" max="9979" width="11.42578125" style="3"/>
    <col min="9980" max="9980" width="16.85546875" style="3" customWidth="1"/>
    <col min="9981" max="9981" width="66.7109375" style="3" customWidth="1"/>
    <col min="9982" max="9982" width="10.85546875" style="3" customWidth="1"/>
    <col min="9983" max="9983" width="21" style="3" customWidth="1"/>
    <col min="9984" max="9984" width="28.140625" style="3" customWidth="1"/>
    <col min="9985" max="10017" width="0" style="3" hidden="1" customWidth="1"/>
    <col min="10018" max="10235" width="11.42578125" style="3"/>
    <col min="10236" max="10236" width="16.85546875" style="3" customWidth="1"/>
    <col min="10237" max="10237" width="66.7109375" style="3" customWidth="1"/>
    <col min="10238" max="10238" width="10.85546875" style="3" customWidth="1"/>
    <col min="10239" max="10239" width="21" style="3" customWidth="1"/>
    <col min="10240" max="10240" width="28.140625" style="3" customWidth="1"/>
    <col min="10241" max="10273" width="0" style="3" hidden="1" customWidth="1"/>
    <col min="10274" max="10491" width="11.42578125" style="3"/>
    <col min="10492" max="10492" width="16.85546875" style="3" customWidth="1"/>
    <col min="10493" max="10493" width="66.7109375" style="3" customWidth="1"/>
    <col min="10494" max="10494" width="10.85546875" style="3" customWidth="1"/>
    <col min="10495" max="10495" width="21" style="3" customWidth="1"/>
    <col min="10496" max="10496" width="28.140625" style="3" customWidth="1"/>
    <col min="10497" max="10529" width="0" style="3" hidden="1" customWidth="1"/>
    <col min="10530" max="10747" width="11.42578125" style="3"/>
    <col min="10748" max="10748" width="16.85546875" style="3" customWidth="1"/>
    <col min="10749" max="10749" width="66.7109375" style="3" customWidth="1"/>
    <col min="10750" max="10750" width="10.85546875" style="3" customWidth="1"/>
    <col min="10751" max="10751" width="21" style="3" customWidth="1"/>
    <col min="10752" max="10752" width="28.140625" style="3" customWidth="1"/>
    <col min="10753" max="10785" width="0" style="3" hidden="1" customWidth="1"/>
    <col min="10786" max="11003" width="11.42578125" style="3"/>
    <col min="11004" max="11004" width="16.85546875" style="3" customWidth="1"/>
    <col min="11005" max="11005" width="66.7109375" style="3" customWidth="1"/>
    <col min="11006" max="11006" width="10.85546875" style="3" customWidth="1"/>
    <col min="11007" max="11007" width="21" style="3" customWidth="1"/>
    <col min="11008" max="11008" width="28.140625" style="3" customWidth="1"/>
    <col min="11009" max="11041" width="0" style="3" hidden="1" customWidth="1"/>
    <col min="11042" max="11259" width="11.42578125" style="3"/>
    <col min="11260" max="11260" width="16.85546875" style="3" customWidth="1"/>
    <col min="11261" max="11261" width="66.7109375" style="3" customWidth="1"/>
    <col min="11262" max="11262" width="10.85546875" style="3" customWidth="1"/>
    <col min="11263" max="11263" width="21" style="3" customWidth="1"/>
    <col min="11264" max="11264" width="28.140625" style="3" customWidth="1"/>
    <col min="11265" max="11297" width="0" style="3" hidden="1" customWidth="1"/>
    <col min="11298" max="11515" width="11.42578125" style="3"/>
    <col min="11516" max="11516" width="16.85546875" style="3" customWidth="1"/>
    <col min="11517" max="11517" width="66.7109375" style="3" customWidth="1"/>
    <col min="11518" max="11518" width="10.85546875" style="3" customWidth="1"/>
    <col min="11519" max="11519" width="21" style="3" customWidth="1"/>
    <col min="11520" max="11520" width="28.140625" style="3" customWidth="1"/>
    <col min="11521" max="11553" width="0" style="3" hidden="1" customWidth="1"/>
    <col min="11554" max="11771" width="11.42578125" style="3"/>
    <col min="11772" max="11772" width="16.85546875" style="3" customWidth="1"/>
    <col min="11773" max="11773" width="66.7109375" style="3" customWidth="1"/>
    <col min="11774" max="11774" width="10.85546875" style="3" customWidth="1"/>
    <col min="11775" max="11775" width="21" style="3" customWidth="1"/>
    <col min="11776" max="11776" width="28.140625" style="3" customWidth="1"/>
    <col min="11777" max="11809" width="0" style="3" hidden="1" customWidth="1"/>
    <col min="11810" max="12027" width="11.42578125" style="3"/>
    <col min="12028" max="12028" width="16.85546875" style="3" customWidth="1"/>
    <col min="12029" max="12029" width="66.7109375" style="3" customWidth="1"/>
    <col min="12030" max="12030" width="10.85546875" style="3" customWidth="1"/>
    <col min="12031" max="12031" width="21" style="3" customWidth="1"/>
    <col min="12032" max="12032" width="28.140625" style="3" customWidth="1"/>
    <col min="12033" max="12065" width="0" style="3" hidden="1" customWidth="1"/>
    <col min="12066" max="12283" width="11.42578125" style="3"/>
    <col min="12284" max="12284" width="16.85546875" style="3" customWidth="1"/>
    <col min="12285" max="12285" width="66.7109375" style="3" customWidth="1"/>
    <col min="12286" max="12286" width="10.85546875" style="3" customWidth="1"/>
    <col min="12287" max="12287" width="21" style="3" customWidth="1"/>
    <col min="12288" max="12288" width="28.140625" style="3" customWidth="1"/>
    <col min="12289" max="12321" width="0" style="3" hidden="1" customWidth="1"/>
    <col min="12322" max="12539" width="11.42578125" style="3"/>
    <col min="12540" max="12540" width="16.85546875" style="3" customWidth="1"/>
    <col min="12541" max="12541" width="66.7109375" style="3" customWidth="1"/>
    <col min="12542" max="12542" width="10.85546875" style="3" customWidth="1"/>
    <col min="12543" max="12543" width="21" style="3" customWidth="1"/>
    <col min="12544" max="12544" width="28.140625" style="3" customWidth="1"/>
    <col min="12545" max="12577" width="0" style="3" hidden="1" customWidth="1"/>
    <col min="12578" max="12795" width="11.42578125" style="3"/>
    <col min="12796" max="12796" width="16.85546875" style="3" customWidth="1"/>
    <col min="12797" max="12797" width="66.7109375" style="3" customWidth="1"/>
    <col min="12798" max="12798" width="10.85546875" style="3" customWidth="1"/>
    <col min="12799" max="12799" width="21" style="3" customWidth="1"/>
    <col min="12800" max="12800" width="28.140625" style="3" customWidth="1"/>
    <col min="12801" max="12833" width="0" style="3" hidden="1" customWidth="1"/>
    <col min="12834" max="13051" width="11.42578125" style="3"/>
    <col min="13052" max="13052" width="16.85546875" style="3" customWidth="1"/>
    <col min="13053" max="13053" width="66.7109375" style="3" customWidth="1"/>
    <col min="13054" max="13054" width="10.85546875" style="3" customWidth="1"/>
    <col min="13055" max="13055" width="21" style="3" customWidth="1"/>
    <col min="13056" max="13056" width="28.140625" style="3" customWidth="1"/>
    <col min="13057" max="13089" width="0" style="3" hidden="1" customWidth="1"/>
    <col min="13090" max="13307" width="11.42578125" style="3"/>
    <col min="13308" max="13308" width="16.85546875" style="3" customWidth="1"/>
    <col min="13309" max="13309" width="66.7109375" style="3" customWidth="1"/>
    <col min="13310" max="13310" width="10.85546875" style="3" customWidth="1"/>
    <col min="13311" max="13311" width="21" style="3" customWidth="1"/>
    <col min="13312" max="13312" width="28.140625" style="3" customWidth="1"/>
    <col min="13313" max="13345" width="0" style="3" hidden="1" customWidth="1"/>
    <col min="13346" max="13563" width="11.42578125" style="3"/>
    <col min="13564" max="13564" width="16.85546875" style="3" customWidth="1"/>
    <col min="13565" max="13565" width="66.7109375" style="3" customWidth="1"/>
    <col min="13566" max="13566" width="10.85546875" style="3" customWidth="1"/>
    <col min="13567" max="13567" width="21" style="3" customWidth="1"/>
    <col min="13568" max="13568" width="28.140625" style="3" customWidth="1"/>
    <col min="13569" max="13601" width="0" style="3" hidden="1" customWidth="1"/>
    <col min="13602" max="13819" width="11.42578125" style="3"/>
    <col min="13820" max="13820" width="16.85546875" style="3" customWidth="1"/>
    <col min="13821" max="13821" width="66.7109375" style="3" customWidth="1"/>
    <col min="13822" max="13822" width="10.85546875" style="3" customWidth="1"/>
    <col min="13823" max="13823" width="21" style="3" customWidth="1"/>
    <col min="13824" max="13824" width="28.140625" style="3" customWidth="1"/>
    <col min="13825" max="13857" width="0" style="3" hidden="1" customWidth="1"/>
    <col min="13858" max="14075" width="11.42578125" style="3"/>
    <col min="14076" max="14076" width="16.85546875" style="3" customWidth="1"/>
    <col min="14077" max="14077" width="66.7109375" style="3" customWidth="1"/>
    <col min="14078" max="14078" width="10.85546875" style="3" customWidth="1"/>
    <col min="14079" max="14079" width="21" style="3" customWidth="1"/>
    <col min="14080" max="14080" width="28.140625" style="3" customWidth="1"/>
    <col min="14081" max="14113" width="0" style="3" hidden="1" customWidth="1"/>
    <col min="14114" max="14331" width="11.42578125" style="3"/>
    <col min="14332" max="14332" width="16.85546875" style="3" customWidth="1"/>
    <col min="14333" max="14333" width="66.7109375" style="3" customWidth="1"/>
    <col min="14334" max="14334" width="10.85546875" style="3" customWidth="1"/>
    <col min="14335" max="14335" width="21" style="3" customWidth="1"/>
    <col min="14336" max="14336" width="28.140625" style="3" customWidth="1"/>
    <col min="14337" max="14369" width="0" style="3" hidden="1" customWidth="1"/>
    <col min="14370" max="14587" width="11.42578125" style="3"/>
    <col min="14588" max="14588" width="16.85546875" style="3" customWidth="1"/>
    <col min="14589" max="14589" width="66.7109375" style="3" customWidth="1"/>
    <col min="14590" max="14590" width="10.85546875" style="3" customWidth="1"/>
    <col min="14591" max="14591" width="21" style="3" customWidth="1"/>
    <col min="14592" max="14592" width="28.140625" style="3" customWidth="1"/>
    <col min="14593" max="14625" width="0" style="3" hidden="1" customWidth="1"/>
    <col min="14626" max="14843" width="11.42578125" style="3"/>
    <col min="14844" max="14844" width="16.85546875" style="3" customWidth="1"/>
    <col min="14845" max="14845" width="66.7109375" style="3" customWidth="1"/>
    <col min="14846" max="14846" width="10.85546875" style="3" customWidth="1"/>
    <col min="14847" max="14847" width="21" style="3" customWidth="1"/>
    <col min="14848" max="14848" width="28.140625" style="3" customWidth="1"/>
    <col min="14849" max="14881" width="0" style="3" hidden="1" customWidth="1"/>
    <col min="14882" max="15099" width="11.42578125" style="3"/>
    <col min="15100" max="15100" width="16.85546875" style="3" customWidth="1"/>
    <col min="15101" max="15101" width="66.7109375" style="3" customWidth="1"/>
    <col min="15102" max="15102" width="10.85546875" style="3" customWidth="1"/>
    <col min="15103" max="15103" width="21" style="3" customWidth="1"/>
    <col min="15104" max="15104" width="28.140625" style="3" customWidth="1"/>
    <col min="15105" max="15137" width="0" style="3" hidden="1" customWidth="1"/>
    <col min="15138" max="15355" width="11.42578125" style="3"/>
    <col min="15356" max="15356" width="16.85546875" style="3" customWidth="1"/>
    <col min="15357" max="15357" width="66.7109375" style="3" customWidth="1"/>
    <col min="15358" max="15358" width="10.85546875" style="3" customWidth="1"/>
    <col min="15359" max="15359" width="21" style="3" customWidth="1"/>
    <col min="15360" max="15360" width="28.140625" style="3" customWidth="1"/>
    <col min="15361" max="15393" width="0" style="3" hidden="1" customWidth="1"/>
    <col min="15394" max="15611" width="11.42578125" style="3"/>
    <col min="15612" max="15612" width="16.85546875" style="3" customWidth="1"/>
    <col min="15613" max="15613" width="66.7109375" style="3" customWidth="1"/>
    <col min="15614" max="15614" width="10.85546875" style="3" customWidth="1"/>
    <col min="15615" max="15615" width="21" style="3" customWidth="1"/>
    <col min="15616" max="15616" width="28.140625" style="3" customWidth="1"/>
    <col min="15617" max="15649" width="0" style="3" hidden="1" customWidth="1"/>
    <col min="15650" max="15867" width="11.42578125" style="3"/>
    <col min="15868" max="15868" width="16.85546875" style="3" customWidth="1"/>
    <col min="15869" max="15869" width="66.7109375" style="3" customWidth="1"/>
    <col min="15870" max="15870" width="10.85546875" style="3" customWidth="1"/>
    <col min="15871" max="15871" width="21" style="3" customWidth="1"/>
    <col min="15872" max="15872" width="28.140625" style="3" customWidth="1"/>
    <col min="15873" max="15905" width="0" style="3" hidden="1" customWidth="1"/>
    <col min="15906" max="16123" width="11.42578125" style="3"/>
    <col min="16124" max="16124" width="16.85546875" style="3" customWidth="1"/>
    <col min="16125" max="16125" width="66.7109375" style="3" customWidth="1"/>
    <col min="16126" max="16126" width="10.85546875" style="3" customWidth="1"/>
    <col min="16127" max="16127" width="21" style="3" customWidth="1"/>
    <col min="16128" max="16128" width="28.140625" style="3" customWidth="1"/>
    <col min="16129" max="16161" width="0" style="3" hidden="1" customWidth="1"/>
    <col min="16162" max="16384" width="11.42578125" style="3"/>
  </cols>
  <sheetData>
    <row r="1" spans="1:38" ht="37.5" customHeight="1" x14ac:dyDescent="0.25">
      <c r="A1" s="1">
        <v>2160020100</v>
      </c>
      <c r="B1" s="140" t="s">
        <v>162</v>
      </c>
      <c r="C1" s="140"/>
      <c r="D1" s="140"/>
      <c r="E1" s="141"/>
      <c r="F1" s="163" t="s">
        <v>46</v>
      </c>
      <c r="G1" s="166" t="s">
        <v>47</v>
      </c>
      <c r="H1" s="169" t="s">
        <v>48</v>
      </c>
      <c r="I1" s="172" t="s">
        <v>49</v>
      </c>
      <c r="J1" s="2"/>
    </row>
    <row r="2" spans="1:38" ht="15" customHeight="1" x14ac:dyDescent="0.25">
      <c r="A2" s="159" t="str">
        <f>'[1]Annex B'!E4</f>
        <v>SCS-2024-479</v>
      </c>
      <c r="B2" s="5" t="s">
        <v>0</v>
      </c>
      <c r="C2" s="142">
        <v>0</v>
      </c>
      <c r="D2" s="143"/>
      <c r="E2" s="144"/>
      <c r="F2" s="164"/>
      <c r="G2" s="167"/>
      <c r="H2" s="170" t="s">
        <v>50</v>
      </c>
      <c r="I2" s="173" t="s">
        <v>51</v>
      </c>
      <c r="J2" s="175" t="s">
        <v>52</v>
      </c>
      <c r="K2" s="6"/>
      <c r="L2" s="7"/>
    </row>
    <row r="3" spans="1:38" x14ac:dyDescent="0.25">
      <c r="A3" s="160"/>
      <c r="B3" s="5" t="s">
        <v>1</v>
      </c>
      <c r="C3" s="148">
        <v>0</v>
      </c>
      <c r="D3" s="149"/>
      <c r="E3" s="150"/>
      <c r="F3" s="165"/>
      <c r="G3" s="168"/>
      <c r="H3" s="171"/>
      <c r="I3" s="174"/>
      <c r="J3" s="176"/>
      <c r="K3" s="8"/>
      <c r="L3" s="9"/>
    </row>
    <row r="4" spans="1:38" ht="15" customHeight="1" x14ac:dyDescent="0.25">
      <c r="A4" s="161"/>
      <c r="B4" s="10" t="s">
        <v>2</v>
      </c>
      <c r="C4" s="151">
        <v>0</v>
      </c>
      <c r="D4" s="152"/>
      <c r="E4" s="153"/>
      <c r="F4" s="11" t="s">
        <v>53</v>
      </c>
      <c r="G4" s="12" t="s">
        <v>54</v>
      </c>
      <c r="H4" s="13" t="s">
        <v>55</v>
      </c>
      <c r="I4" s="14" t="s">
        <v>56</v>
      </c>
      <c r="J4" s="15" t="s">
        <v>57</v>
      </c>
      <c r="K4" s="16" t="s">
        <v>58</v>
      </c>
      <c r="L4" s="17" t="s">
        <v>59</v>
      </c>
      <c r="M4" s="16" t="s">
        <v>60</v>
      </c>
      <c r="N4" s="17" t="s">
        <v>61</v>
      </c>
      <c r="O4" s="16" t="s">
        <v>62</v>
      </c>
      <c r="P4" s="17" t="s">
        <v>63</v>
      </c>
      <c r="Q4" s="16" t="s">
        <v>64</v>
      </c>
      <c r="R4" s="17" t="s">
        <v>65</v>
      </c>
      <c r="S4" s="16" t="s">
        <v>66</v>
      </c>
      <c r="T4" s="17" t="s">
        <v>67</v>
      </c>
      <c r="U4" s="16" t="s">
        <v>68</v>
      </c>
      <c r="V4" s="17" t="s">
        <v>69</v>
      </c>
      <c r="W4" s="16" t="s">
        <v>70</v>
      </c>
      <c r="X4" s="18" t="s">
        <v>71</v>
      </c>
    </row>
    <row r="5" spans="1:38" ht="38.25" customHeight="1" x14ac:dyDescent="0.25">
      <c r="A5" s="154" t="s">
        <v>14</v>
      </c>
      <c r="B5" s="155"/>
      <c r="C5" s="155"/>
      <c r="D5" s="155"/>
      <c r="E5" s="156"/>
      <c r="F5" s="19"/>
      <c r="G5" s="20"/>
      <c r="H5" s="21"/>
      <c r="I5" s="22"/>
      <c r="J5" s="23"/>
      <c r="K5" s="24"/>
      <c r="L5" s="20"/>
      <c r="M5" s="24"/>
      <c r="N5" s="20"/>
      <c r="O5" s="24"/>
      <c r="P5" s="20"/>
      <c r="Q5" s="24"/>
      <c r="R5" s="20"/>
      <c r="S5" s="24"/>
      <c r="T5" s="20"/>
      <c r="U5" s="24"/>
      <c r="V5" s="20"/>
      <c r="W5" s="24"/>
      <c r="X5" s="25"/>
    </row>
    <row r="6" spans="1:38" s="37" customFormat="1" ht="34.15" customHeight="1" x14ac:dyDescent="0.25">
      <c r="A6" s="26"/>
      <c r="B6" s="157" t="s">
        <v>15</v>
      </c>
      <c r="C6" s="158"/>
      <c r="D6" s="27" t="s">
        <v>16</v>
      </c>
      <c r="E6" s="28" t="s">
        <v>17</v>
      </c>
      <c r="F6" s="29" t="e">
        <f>F12+#REF!+#REF!+#REF!+#REF!+F31+F37</f>
        <v>#REF!</v>
      </c>
      <c r="G6" s="3"/>
      <c r="H6" s="30">
        <v>1</v>
      </c>
      <c r="I6" s="31" t="s">
        <v>72</v>
      </c>
      <c r="J6" s="32">
        <f>H6</f>
        <v>1</v>
      </c>
      <c r="K6" s="33" t="str">
        <f>B12</f>
        <v>1.1. Característiques tècniques i funcionals</v>
      </c>
      <c r="L6" s="34">
        <f>C12</f>
        <v>0</v>
      </c>
      <c r="M6" s="35" t="e">
        <f>#REF!</f>
        <v>#REF!</v>
      </c>
      <c r="N6" s="36" t="e">
        <f>#REF!</f>
        <v>#REF!</v>
      </c>
      <c r="O6" s="33" t="e">
        <f>#REF!</f>
        <v>#REF!</v>
      </c>
      <c r="P6" s="34" t="e">
        <f>#REF!</f>
        <v>#REF!</v>
      </c>
      <c r="Q6" s="35" t="e">
        <f>#REF!</f>
        <v>#REF!</v>
      </c>
      <c r="R6" s="36" t="e">
        <f>#REF!</f>
        <v>#REF!</v>
      </c>
      <c r="S6" s="33" t="e">
        <f>#REF!</f>
        <v>#REF!</v>
      </c>
      <c r="T6" s="34" t="e">
        <f>#REF!</f>
        <v>#REF!</v>
      </c>
      <c r="U6" s="35" t="str">
        <f>B27</f>
        <v>Servei tècnic durant el període de garantia</v>
      </c>
      <c r="V6" s="36" t="str">
        <f>C27</f>
        <v>Puntuació màxima</v>
      </c>
      <c r="W6" s="33" t="str">
        <f>B33</f>
        <v>Condicions de manteniment un cop finalitzat el període de garantia</v>
      </c>
      <c r="X6" s="35" t="str">
        <f>C33</f>
        <v>Puntuació màxima</v>
      </c>
      <c r="Y6" s="35"/>
      <c r="Z6" s="36"/>
      <c r="AA6" s="33"/>
      <c r="AB6" s="34"/>
      <c r="AC6" s="35"/>
      <c r="AD6" s="36"/>
      <c r="AE6" s="33"/>
      <c r="AF6" s="34"/>
      <c r="AG6" s="35"/>
      <c r="AH6" s="36"/>
      <c r="AI6" s="33"/>
      <c r="AJ6" s="34"/>
      <c r="AK6" s="35"/>
      <c r="AL6" s="36"/>
    </row>
    <row r="7" spans="1:38" x14ac:dyDescent="0.25">
      <c r="A7" s="49"/>
      <c r="B7" s="145" t="s">
        <v>163</v>
      </c>
      <c r="C7" s="177"/>
      <c r="D7" s="108"/>
      <c r="E7" s="40"/>
      <c r="F7" s="41"/>
      <c r="G7" s="42"/>
      <c r="H7" s="42"/>
      <c r="I7" s="42"/>
      <c r="J7" s="42"/>
      <c r="K7" s="42"/>
      <c r="L7" s="42"/>
      <c r="M7" s="42"/>
      <c r="N7" s="42"/>
      <c r="O7" s="42"/>
      <c r="P7" s="42"/>
      <c r="Q7" s="42"/>
      <c r="R7" s="42"/>
      <c r="S7" s="42"/>
      <c r="T7" s="42"/>
      <c r="U7" s="42"/>
      <c r="V7" s="42"/>
      <c r="W7" s="42"/>
      <c r="X7" s="42"/>
    </row>
    <row r="8" spans="1:38" ht="38.1" customHeight="1" x14ac:dyDescent="0.25">
      <c r="A8" s="49"/>
      <c r="B8" s="162" t="s">
        <v>147</v>
      </c>
      <c r="C8" s="162"/>
      <c r="D8" s="40"/>
      <c r="E8" s="40"/>
      <c r="F8" s="3"/>
    </row>
    <row r="9" spans="1:38" ht="12.6" customHeight="1" x14ac:dyDescent="0.25">
      <c r="A9" s="49"/>
      <c r="B9" s="146" t="s">
        <v>19</v>
      </c>
      <c r="C9" s="146"/>
      <c r="D9" s="109"/>
      <c r="E9" s="40"/>
      <c r="F9" s="3"/>
    </row>
    <row r="10" spans="1:38" ht="15" customHeight="1" x14ac:dyDescent="0.25">
      <c r="A10" s="87"/>
      <c r="B10" s="146"/>
      <c r="C10" s="147"/>
      <c r="D10" s="46"/>
      <c r="E10" s="88"/>
      <c r="F10" s="41"/>
      <c r="G10" s="42"/>
      <c r="H10" s="42"/>
      <c r="I10" s="42"/>
      <c r="J10" s="42"/>
      <c r="K10" s="42"/>
      <c r="L10" s="42"/>
      <c r="M10" s="42"/>
      <c r="N10" s="42"/>
      <c r="O10" s="42"/>
      <c r="P10" s="42"/>
      <c r="Q10" s="42"/>
      <c r="R10" s="42"/>
      <c r="S10" s="42"/>
      <c r="T10" s="42"/>
      <c r="U10" s="42"/>
      <c r="V10" s="42"/>
      <c r="W10" s="42"/>
      <c r="X10" s="42"/>
    </row>
    <row r="11" spans="1:38" s="37" customFormat="1" ht="34.15" customHeight="1" x14ac:dyDescent="0.25">
      <c r="A11" s="26"/>
      <c r="B11" s="48" t="s">
        <v>20</v>
      </c>
      <c r="C11" s="27" t="s">
        <v>21</v>
      </c>
      <c r="D11" s="27" t="s">
        <v>16</v>
      </c>
      <c r="E11" s="28" t="s">
        <v>17</v>
      </c>
      <c r="F11" s="29"/>
      <c r="G11" s="3"/>
      <c r="H11" s="30"/>
      <c r="I11" s="31"/>
      <c r="J11" s="32"/>
      <c r="K11" s="33"/>
      <c r="L11" s="34"/>
      <c r="M11" s="35"/>
      <c r="N11" s="36"/>
      <c r="O11" s="33"/>
      <c r="P11" s="34"/>
      <c r="Q11" s="35"/>
      <c r="R11" s="36"/>
      <c r="S11" s="33"/>
      <c r="T11" s="34"/>
      <c r="U11" s="35"/>
      <c r="V11" s="36"/>
      <c r="W11" s="33"/>
      <c r="X11" s="35"/>
      <c r="Y11" s="35"/>
      <c r="Z11" s="36"/>
      <c r="AA11" s="33"/>
      <c r="AB11" s="34"/>
      <c r="AC11" s="35"/>
      <c r="AD11" s="36"/>
      <c r="AE11" s="33"/>
      <c r="AF11" s="34"/>
      <c r="AG11" s="35"/>
      <c r="AH11" s="36"/>
      <c r="AI11" s="33"/>
      <c r="AJ11" s="34"/>
      <c r="AK11" s="35"/>
      <c r="AL11" s="36"/>
    </row>
    <row r="12" spans="1:38" ht="15" customHeight="1" x14ac:dyDescent="0.25">
      <c r="A12" s="49"/>
      <c r="B12" s="50" t="s">
        <v>94</v>
      </c>
      <c r="C12" s="51"/>
      <c r="D12" s="40"/>
      <c r="E12" s="40"/>
      <c r="F12" s="52">
        <f>SUM(F14:F19)</f>
        <v>0</v>
      </c>
      <c r="G12" s="53" t="s">
        <v>73</v>
      </c>
      <c r="H12" s="42"/>
      <c r="I12" s="42"/>
      <c r="J12" s="42"/>
      <c r="K12" s="42"/>
      <c r="L12" s="42"/>
      <c r="M12" s="42"/>
      <c r="N12" s="42"/>
      <c r="O12" s="42"/>
      <c r="P12" s="42"/>
      <c r="Q12" s="42"/>
      <c r="R12" s="42"/>
      <c r="S12" s="42"/>
      <c r="T12" s="42"/>
      <c r="U12" s="42"/>
      <c r="V12" s="42"/>
      <c r="W12" s="42"/>
      <c r="X12" s="42"/>
    </row>
    <row r="13" spans="1:38" ht="25.5" x14ac:dyDescent="0.25">
      <c r="A13" s="49"/>
      <c r="B13" s="54" t="s">
        <v>23</v>
      </c>
      <c r="C13" s="51"/>
      <c r="D13" s="40"/>
      <c r="E13" s="40"/>
      <c r="F13" s="41"/>
      <c r="G13" s="42"/>
      <c r="H13" s="42"/>
      <c r="I13" s="42"/>
      <c r="J13" s="42"/>
      <c r="K13" s="42"/>
      <c r="L13" s="42"/>
      <c r="M13" s="42"/>
      <c r="N13" s="42"/>
      <c r="O13" s="42"/>
      <c r="P13" s="42"/>
      <c r="Q13" s="42"/>
      <c r="R13" s="42"/>
      <c r="S13" s="42"/>
      <c r="T13" s="42"/>
      <c r="U13" s="42"/>
      <c r="V13" s="42"/>
      <c r="W13" s="42"/>
      <c r="X13" s="42"/>
    </row>
    <row r="14" spans="1:38" x14ac:dyDescent="0.25">
      <c r="A14" s="49">
        <v>1</v>
      </c>
      <c r="B14" s="55" t="s">
        <v>102</v>
      </c>
      <c r="C14" s="56"/>
      <c r="D14" s="40"/>
      <c r="E14" s="40"/>
      <c r="F14" s="41"/>
      <c r="G14" s="42"/>
      <c r="H14" s="42"/>
      <c r="I14" s="42"/>
      <c r="J14" s="42"/>
      <c r="K14" s="42"/>
      <c r="L14" s="42"/>
      <c r="M14" s="42"/>
      <c r="N14" s="42"/>
      <c r="O14" s="42"/>
      <c r="P14" s="42"/>
      <c r="Q14" s="42"/>
      <c r="R14" s="42"/>
      <c r="S14" s="42"/>
      <c r="T14" s="42"/>
      <c r="U14" s="42"/>
      <c r="V14" s="42"/>
      <c r="W14" s="42"/>
      <c r="X14" s="42"/>
    </row>
    <row r="15" spans="1:38" x14ac:dyDescent="0.25">
      <c r="A15" s="49">
        <v>2</v>
      </c>
      <c r="B15" s="67" t="s">
        <v>96</v>
      </c>
      <c r="C15" s="56"/>
      <c r="D15" s="40"/>
      <c r="E15" s="40"/>
      <c r="F15" s="41"/>
      <c r="G15" s="42"/>
      <c r="H15" s="42"/>
      <c r="I15" s="42"/>
      <c r="J15" s="42"/>
      <c r="K15" s="42"/>
      <c r="L15" s="42"/>
      <c r="M15" s="42"/>
      <c r="N15" s="42"/>
      <c r="O15" s="42"/>
      <c r="P15" s="42"/>
      <c r="Q15" s="42"/>
      <c r="R15" s="42"/>
      <c r="S15" s="42"/>
      <c r="T15" s="42"/>
      <c r="U15" s="42"/>
      <c r="V15" s="42"/>
      <c r="W15" s="42"/>
      <c r="X15" s="42"/>
    </row>
    <row r="16" spans="1:38" x14ac:dyDescent="0.25">
      <c r="A16" s="49">
        <v>3</v>
      </c>
      <c r="B16" s="55" t="s">
        <v>97</v>
      </c>
      <c r="C16" s="56"/>
      <c r="D16" s="40"/>
      <c r="E16" s="40"/>
      <c r="F16" s="41"/>
      <c r="G16" s="42"/>
      <c r="H16" s="42"/>
      <c r="I16" s="42"/>
      <c r="J16" s="42"/>
      <c r="K16" s="42"/>
      <c r="L16" s="42"/>
      <c r="M16" s="42"/>
      <c r="N16" s="42"/>
      <c r="O16" s="42"/>
      <c r="P16" s="42"/>
      <c r="Q16" s="42"/>
      <c r="R16" s="42"/>
      <c r="S16" s="42"/>
      <c r="T16" s="42"/>
      <c r="U16" s="42"/>
      <c r="V16" s="42"/>
      <c r="W16" s="42"/>
      <c r="X16" s="42"/>
    </row>
    <row r="17" spans="1:38" ht="25.5" x14ac:dyDescent="0.25">
      <c r="A17" s="49">
        <v>4</v>
      </c>
      <c r="B17" s="67" t="s">
        <v>103</v>
      </c>
      <c r="C17" s="56"/>
      <c r="D17" s="40"/>
      <c r="E17" s="40"/>
      <c r="F17" s="41"/>
      <c r="G17" s="42"/>
      <c r="H17" s="42"/>
      <c r="I17" s="42"/>
      <c r="J17" s="42"/>
      <c r="K17" s="42"/>
      <c r="L17" s="42"/>
      <c r="M17" s="42"/>
      <c r="N17" s="42"/>
      <c r="O17" s="42"/>
      <c r="P17" s="42"/>
      <c r="Q17" s="42"/>
      <c r="R17" s="42"/>
      <c r="S17" s="42"/>
      <c r="T17" s="42"/>
      <c r="U17" s="42"/>
      <c r="V17" s="42"/>
      <c r="W17" s="42"/>
      <c r="X17" s="42"/>
    </row>
    <row r="18" spans="1:38" x14ac:dyDescent="0.25">
      <c r="A18" s="49">
        <v>5</v>
      </c>
      <c r="B18" s="94" t="s">
        <v>99</v>
      </c>
      <c r="C18" s="56"/>
      <c r="D18" s="40"/>
      <c r="E18" s="40"/>
      <c r="F18" s="41"/>
      <c r="G18" s="42"/>
      <c r="H18" s="42"/>
      <c r="I18" s="42"/>
      <c r="J18" s="42"/>
      <c r="K18" s="42"/>
      <c r="L18" s="42"/>
      <c r="M18" s="42"/>
      <c r="N18" s="42"/>
      <c r="O18" s="42"/>
      <c r="P18" s="42"/>
      <c r="Q18" s="42"/>
      <c r="R18" s="42"/>
      <c r="S18" s="42"/>
      <c r="T18" s="42"/>
      <c r="U18" s="42"/>
      <c r="V18" s="42"/>
      <c r="W18" s="42"/>
      <c r="X18" s="42"/>
    </row>
    <row r="19" spans="1:38" x14ac:dyDescent="0.25">
      <c r="A19" s="49">
        <v>6</v>
      </c>
      <c r="B19" s="94" t="s">
        <v>151</v>
      </c>
      <c r="C19" s="56"/>
      <c r="D19" s="107"/>
      <c r="E19" s="107"/>
      <c r="F19" s="41"/>
      <c r="G19" s="42"/>
      <c r="H19" s="42"/>
      <c r="I19" s="42"/>
      <c r="J19" s="42"/>
      <c r="K19" s="42"/>
      <c r="L19" s="42"/>
      <c r="M19" s="42"/>
      <c r="N19" s="42"/>
      <c r="O19" s="42"/>
      <c r="P19" s="42"/>
      <c r="Q19" s="42"/>
      <c r="R19" s="42"/>
      <c r="S19" s="42"/>
      <c r="T19" s="42"/>
      <c r="U19" s="42"/>
      <c r="V19" s="42"/>
      <c r="W19" s="42"/>
      <c r="X19" s="42"/>
    </row>
    <row r="20" spans="1:38" x14ac:dyDescent="0.25">
      <c r="A20" s="39"/>
      <c r="B20" s="124" t="s">
        <v>150</v>
      </c>
      <c r="C20" s="125"/>
      <c r="D20" s="123"/>
      <c r="E20" s="123"/>
      <c r="F20" s="52"/>
      <c r="G20" s="53"/>
      <c r="H20" s="38"/>
      <c r="I20" s="38"/>
      <c r="J20" s="38"/>
    </row>
    <row r="21" spans="1:38" ht="25.5" x14ac:dyDescent="0.25">
      <c r="A21" s="49"/>
      <c r="B21" s="54" t="s">
        <v>23</v>
      </c>
      <c r="C21" s="56"/>
      <c r="D21" s="40"/>
      <c r="E21" s="40"/>
      <c r="F21" s="52"/>
      <c r="G21" s="53"/>
      <c r="H21" s="38"/>
      <c r="I21" s="38"/>
      <c r="J21" s="38"/>
    </row>
    <row r="22" spans="1:38" ht="25.5" x14ac:dyDescent="0.25">
      <c r="A22" s="49">
        <f>A19+1</f>
        <v>7</v>
      </c>
      <c r="B22" s="67" t="s">
        <v>140</v>
      </c>
      <c r="C22" s="91"/>
      <c r="D22" s="40"/>
      <c r="E22" s="40"/>
      <c r="F22" s="52"/>
      <c r="G22" s="53"/>
      <c r="H22" s="38"/>
      <c r="I22" s="38"/>
      <c r="J22" s="38"/>
    </row>
    <row r="23" spans="1:38" x14ac:dyDescent="0.25">
      <c r="A23" s="49">
        <f>A22+1</f>
        <v>8</v>
      </c>
      <c r="B23" s="94" t="s">
        <v>141</v>
      </c>
      <c r="C23" s="56"/>
      <c r="D23" s="107"/>
      <c r="E23" s="107"/>
      <c r="F23" s="52"/>
      <c r="G23" s="53"/>
      <c r="H23" s="38"/>
      <c r="I23" s="38"/>
      <c r="J23" s="38"/>
    </row>
    <row r="24" spans="1:38" x14ac:dyDescent="0.25">
      <c r="A24" s="43">
        <f>A23+1</f>
        <v>9</v>
      </c>
      <c r="B24" s="92" t="s">
        <v>39</v>
      </c>
      <c r="C24" s="60"/>
      <c r="D24" s="44"/>
      <c r="E24" s="44"/>
      <c r="F24" s="52"/>
      <c r="G24" s="53"/>
      <c r="H24" s="38"/>
      <c r="I24" s="38"/>
      <c r="J24" s="38"/>
    </row>
    <row r="25" spans="1:38" x14ac:dyDescent="0.25">
      <c r="A25" s="42"/>
      <c r="B25" s="55"/>
      <c r="C25" s="55"/>
      <c r="D25" s="55"/>
      <c r="E25" s="55"/>
      <c r="F25" s="41"/>
      <c r="G25" s="42"/>
      <c r="H25" s="42"/>
      <c r="I25" s="42"/>
      <c r="J25" s="42"/>
      <c r="K25" s="42"/>
      <c r="L25" s="42"/>
      <c r="M25" s="42"/>
      <c r="N25" s="42"/>
      <c r="O25" s="42"/>
      <c r="P25" s="42"/>
      <c r="Q25" s="42"/>
      <c r="R25" s="42"/>
      <c r="S25" s="42"/>
      <c r="T25" s="42"/>
      <c r="U25" s="42"/>
      <c r="V25" s="42"/>
      <c r="W25" s="42"/>
      <c r="X25" s="42"/>
    </row>
    <row r="26" spans="1:38" x14ac:dyDescent="0.25">
      <c r="A26" s="42"/>
      <c r="B26" s="57"/>
      <c r="C26" s="42"/>
      <c r="D26" s="42"/>
      <c r="E26" s="69"/>
      <c r="F26" s="41"/>
      <c r="H26" s="38"/>
      <c r="I26" s="38"/>
      <c r="J26" s="38"/>
      <c r="K26" s="71"/>
      <c r="L26" s="71"/>
      <c r="M26" s="71"/>
      <c r="N26" s="71"/>
      <c r="O26" s="71"/>
      <c r="P26" s="71"/>
      <c r="Q26" s="71"/>
      <c r="R26" s="71"/>
      <c r="S26" s="71"/>
      <c r="T26" s="71"/>
      <c r="U26" s="71"/>
      <c r="V26" s="71"/>
      <c r="W26" s="71"/>
      <c r="X26" s="71"/>
    </row>
    <row r="27" spans="1:38" ht="36" x14ac:dyDescent="0.25">
      <c r="A27" s="26"/>
      <c r="B27" s="48" t="s">
        <v>40</v>
      </c>
      <c r="C27" s="27" t="s">
        <v>21</v>
      </c>
      <c r="D27" s="27" t="s">
        <v>16</v>
      </c>
      <c r="E27" s="28" t="s">
        <v>17</v>
      </c>
      <c r="F27" s="41"/>
      <c r="H27" s="38"/>
      <c r="I27" s="38"/>
      <c r="J27" s="38"/>
      <c r="K27" s="71"/>
      <c r="L27" s="71"/>
      <c r="M27" s="71"/>
      <c r="N27" s="71"/>
      <c r="O27" s="71"/>
      <c r="P27" s="71"/>
      <c r="Q27" s="71"/>
      <c r="R27" s="71"/>
      <c r="S27" s="71"/>
      <c r="T27" s="71"/>
      <c r="U27" s="71"/>
      <c r="V27" s="71"/>
      <c r="W27" s="71"/>
      <c r="X27" s="71"/>
    </row>
    <row r="28" spans="1:38" x14ac:dyDescent="0.25">
      <c r="A28" s="39"/>
      <c r="B28" s="72" t="s">
        <v>40</v>
      </c>
      <c r="C28" s="90"/>
      <c r="D28" s="40"/>
      <c r="E28" s="40"/>
      <c r="F28" s="41"/>
      <c r="H28" s="38"/>
      <c r="I28" s="38"/>
      <c r="J28" s="38"/>
      <c r="K28" s="71"/>
      <c r="L28" s="71"/>
      <c r="M28" s="71"/>
      <c r="N28" s="71"/>
      <c r="O28" s="71"/>
      <c r="P28" s="71"/>
      <c r="Q28" s="71"/>
      <c r="R28" s="71"/>
      <c r="S28" s="71"/>
      <c r="T28" s="71"/>
      <c r="U28" s="71"/>
      <c r="V28" s="71"/>
      <c r="W28" s="71"/>
      <c r="X28" s="71"/>
    </row>
    <row r="29" spans="1:38" ht="25.5" x14ac:dyDescent="0.25">
      <c r="A29" s="49"/>
      <c r="B29" s="54" t="s">
        <v>23</v>
      </c>
      <c r="C29" s="74"/>
      <c r="D29" s="40"/>
      <c r="E29" s="40"/>
      <c r="F29" s="70"/>
      <c r="G29" s="71"/>
      <c r="H29" s="71"/>
      <c r="I29" s="71"/>
      <c r="J29" s="71"/>
      <c r="K29" s="71"/>
      <c r="L29" s="71"/>
      <c r="M29" s="71"/>
      <c r="N29" s="71"/>
      <c r="O29" s="71"/>
      <c r="P29" s="71"/>
      <c r="Q29" s="71"/>
      <c r="R29" s="71"/>
      <c r="S29" s="71"/>
      <c r="T29" s="71"/>
      <c r="U29" s="71"/>
      <c r="V29" s="71"/>
      <c r="W29" s="71"/>
      <c r="X29" s="71"/>
    </row>
    <row r="30" spans="1:38" s="37" customFormat="1" x14ac:dyDescent="0.25">
      <c r="A30" s="49">
        <f>A24+1</f>
        <v>10</v>
      </c>
      <c r="B30" s="75" t="s">
        <v>41</v>
      </c>
      <c r="C30" s="51"/>
      <c r="D30" s="40"/>
      <c r="E30" s="40"/>
      <c r="F30" s="29"/>
      <c r="G30" s="3"/>
      <c r="H30" s="30"/>
      <c r="I30" s="31"/>
      <c r="J30" s="32"/>
      <c r="K30" s="33"/>
      <c r="L30" s="34"/>
      <c r="M30" s="35"/>
      <c r="N30" s="36"/>
      <c r="O30" s="33"/>
      <c r="P30" s="34"/>
      <c r="Q30" s="35"/>
      <c r="R30" s="36"/>
      <c r="S30" s="33"/>
      <c r="T30" s="34"/>
      <c r="U30" s="35"/>
      <c r="V30" s="36"/>
      <c r="W30" s="33"/>
      <c r="X30" s="35"/>
      <c r="Y30" s="35"/>
      <c r="Z30" s="36"/>
      <c r="AA30" s="33"/>
      <c r="AB30" s="34"/>
      <c r="AC30" s="35"/>
      <c r="AD30" s="36"/>
      <c r="AE30" s="33"/>
      <c r="AF30" s="34"/>
      <c r="AG30" s="35"/>
      <c r="AH30" s="36"/>
      <c r="AI30" s="33"/>
      <c r="AJ30" s="34"/>
      <c r="AK30" s="35"/>
      <c r="AL30" s="36"/>
    </row>
    <row r="31" spans="1:38" ht="15" customHeight="1" x14ac:dyDescent="0.25">
      <c r="A31" s="43">
        <f>A30+1</f>
        <v>11</v>
      </c>
      <c r="B31" s="59" t="s">
        <v>42</v>
      </c>
      <c r="C31" s="77"/>
      <c r="D31" s="44"/>
      <c r="E31" s="44"/>
      <c r="F31" s="52" t="str">
        <f>C27</f>
        <v>Puntuació màxima</v>
      </c>
      <c r="G31" s="53" t="s">
        <v>85</v>
      </c>
      <c r="H31" s="71"/>
      <c r="I31" s="71"/>
      <c r="J31" s="71"/>
      <c r="K31" s="71"/>
      <c r="L31" s="71"/>
      <c r="M31" s="71"/>
      <c r="N31" s="71"/>
      <c r="O31" s="71"/>
      <c r="P31" s="71"/>
      <c r="Q31" s="71"/>
      <c r="R31" s="71"/>
      <c r="S31" s="71"/>
      <c r="T31" s="71"/>
      <c r="U31" s="71"/>
      <c r="V31" s="71"/>
      <c r="W31" s="71"/>
      <c r="X31" s="71"/>
    </row>
    <row r="32" spans="1:38" x14ac:dyDescent="0.25">
      <c r="A32" s="78"/>
      <c r="B32" s="79"/>
      <c r="C32" s="78"/>
      <c r="D32" s="78"/>
      <c r="E32" s="79"/>
      <c r="F32" s="41"/>
      <c r="G32" s="41"/>
      <c r="H32" s="71"/>
      <c r="I32" s="71"/>
      <c r="J32" s="71"/>
      <c r="K32" s="38"/>
      <c r="L32" s="38"/>
      <c r="M32" s="38"/>
      <c r="N32" s="38"/>
      <c r="O32" s="38"/>
      <c r="P32" s="38"/>
      <c r="Q32" s="38"/>
      <c r="R32" s="38"/>
      <c r="S32" s="38"/>
      <c r="T32" s="38"/>
      <c r="U32" s="38"/>
      <c r="V32" s="38"/>
      <c r="W32" s="38"/>
      <c r="X32" s="38"/>
    </row>
    <row r="33" spans="1:38" ht="45" x14ac:dyDescent="0.25">
      <c r="A33" s="48"/>
      <c r="B33" s="27" t="s">
        <v>43</v>
      </c>
      <c r="C33" s="48" t="s">
        <v>21</v>
      </c>
      <c r="D33" s="27" t="s">
        <v>16</v>
      </c>
      <c r="E33" s="28" t="s">
        <v>17</v>
      </c>
      <c r="F33" s="41"/>
      <c r="G33" s="41"/>
      <c r="H33" s="71"/>
      <c r="I33" s="71"/>
      <c r="J33" s="71"/>
      <c r="K33" s="76"/>
      <c r="L33" s="76"/>
      <c r="M33" s="76"/>
      <c r="N33" s="76"/>
      <c r="O33" s="76"/>
      <c r="P33" s="76"/>
      <c r="Q33" s="76"/>
      <c r="R33" s="76"/>
      <c r="S33" s="76"/>
      <c r="T33" s="76"/>
      <c r="U33" s="76"/>
      <c r="V33" s="76"/>
      <c r="W33" s="76"/>
      <c r="X33" s="76"/>
    </row>
    <row r="34" spans="1:38" x14ac:dyDescent="0.25">
      <c r="A34" s="80"/>
      <c r="B34" s="81" t="s">
        <v>44</v>
      </c>
      <c r="C34" s="82"/>
      <c r="D34" s="83"/>
      <c r="E34" s="83"/>
      <c r="F34" s="41"/>
      <c r="G34" s="41"/>
      <c r="H34" s="71"/>
      <c r="I34" s="71"/>
      <c r="J34" s="71"/>
      <c r="K34" s="71"/>
      <c r="L34" s="71"/>
      <c r="M34" s="71"/>
      <c r="N34" s="71"/>
      <c r="O34" s="71"/>
      <c r="P34" s="71"/>
      <c r="Q34" s="71"/>
      <c r="R34" s="71"/>
      <c r="S34" s="71"/>
      <c r="T34" s="71"/>
      <c r="U34" s="71"/>
      <c r="V34" s="71"/>
      <c r="W34" s="71"/>
      <c r="X34" s="71"/>
    </row>
    <row r="35" spans="1:38" s="76" customFormat="1" ht="15" customHeight="1" x14ac:dyDescent="0.25">
      <c r="A35" s="3"/>
      <c r="B35" s="3"/>
      <c r="C35" s="3"/>
      <c r="D35" s="3"/>
      <c r="E35" s="86"/>
      <c r="F35" s="70"/>
      <c r="G35" s="71"/>
      <c r="H35" s="71"/>
      <c r="I35" s="71"/>
      <c r="J35" s="71"/>
      <c r="K35" s="3"/>
      <c r="L35" s="3"/>
      <c r="M35" s="3"/>
      <c r="N35" s="3"/>
      <c r="O35" s="3"/>
      <c r="P35" s="3"/>
      <c r="Q35" s="3"/>
      <c r="R35" s="3"/>
      <c r="S35" s="3"/>
      <c r="T35" s="3"/>
      <c r="U35" s="3"/>
      <c r="V35" s="3"/>
      <c r="W35" s="3"/>
      <c r="X35" s="3"/>
    </row>
    <row r="36" spans="1:38" s="37" customFormat="1" ht="34.15" customHeight="1" x14ac:dyDescent="0.25">
      <c r="A36" s="3"/>
      <c r="B36" s="3"/>
      <c r="C36" s="3"/>
      <c r="D36" s="3"/>
      <c r="E36" s="86"/>
      <c r="F36" s="29"/>
      <c r="G36" s="3"/>
      <c r="H36" s="30"/>
      <c r="I36" s="31"/>
      <c r="J36" s="32"/>
      <c r="K36" s="33"/>
      <c r="L36" s="34"/>
      <c r="M36" s="35"/>
      <c r="N36" s="36"/>
      <c r="O36" s="33"/>
      <c r="P36" s="34"/>
      <c r="Q36" s="35"/>
      <c r="R36" s="36"/>
      <c r="S36" s="33"/>
      <c r="T36" s="34"/>
      <c r="U36" s="35"/>
      <c r="V36" s="36"/>
      <c r="W36" s="33"/>
      <c r="X36" s="35"/>
      <c r="Y36" s="35"/>
      <c r="Z36" s="36"/>
      <c r="AA36" s="33"/>
      <c r="AB36" s="34"/>
      <c r="AC36" s="35"/>
      <c r="AD36" s="36"/>
      <c r="AE36" s="33"/>
      <c r="AF36" s="34"/>
      <c r="AG36" s="35"/>
      <c r="AH36" s="36"/>
      <c r="AI36" s="33"/>
      <c r="AJ36" s="34"/>
      <c r="AK36" s="35"/>
      <c r="AL36" s="36"/>
    </row>
    <row r="37" spans="1:38" ht="15" customHeight="1" x14ac:dyDescent="0.25">
      <c r="F37" s="52" t="str">
        <f>C33</f>
        <v>Puntuació màxima</v>
      </c>
      <c r="G37" s="53" t="s">
        <v>86</v>
      </c>
      <c r="H37" s="71"/>
      <c r="I37" s="71"/>
      <c r="J37" s="71"/>
    </row>
    <row r="38" spans="1:38" s="76" customFormat="1" ht="15" customHeight="1" x14ac:dyDescent="0.25">
      <c r="A38" s="3"/>
      <c r="B38" s="3"/>
      <c r="C38" s="3"/>
      <c r="D38" s="3"/>
      <c r="E38" s="86"/>
      <c r="F38" s="84"/>
      <c r="G38" s="3"/>
      <c r="H38" s="3"/>
      <c r="I38" s="3"/>
      <c r="J38" s="3"/>
      <c r="K38" s="3"/>
      <c r="L38" s="3"/>
      <c r="M38" s="3"/>
      <c r="N38" s="3"/>
      <c r="O38" s="3"/>
      <c r="P38" s="3"/>
      <c r="Q38" s="3"/>
      <c r="R38" s="3"/>
      <c r="S38" s="3"/>
      <c r="T38" s="3"/>
      <c r="U38" s="3"/>
      <c r="V38" s="3"/>
      <c r="W38" s="3"/>
      <c r="X38" s="3"/>
    </row>
    <row r="39" spans="1:38" ht="15" customHeight="1" x14ac:dyDescent="0.25"/>
  </sheetData>
  <sheetProtection password="DC05" sheet="1" objects="1" scenarios="1"/>
  <mergeCells count="16">
    <mergeCell ref="B1:E1"/>
    <mergeCell ref="F1:F3"/>
    <mergeCell ref="G1:G3"/>
    <mergeCell ref="H1:H3"/>
    <mergeCell ref="I1:I3"/>
    <mergeCell ref="C2:E2"/>
    <mergeCell ref="B10:C10"/>
    <mergeCell ref="J2:J3"/>
    <mergeCell ref="C3:E3"/>
    <mergeCell ref="C4:E4"/>
    <mergeCell ref="A5:E5"/>
    <mergeCell ref="B6:C6"/>
    <mergeCell ref="A2:A4"/>
    <mergeCell ref="B7:C7"/>
    <mergeCell ref="B8:C8"/>
    <mergeCell ref="B9:C9"/>
  </mergeCells>
  <hyperlinks>
    <hyperlink ref="E35" location="'Annex B'!A1" display="Anar al full Annex 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69"/>
  <sheetViews>
    <sheetView topLeftCell="A12" workbookViewId="0">
      <selection activeCell="B39" sqref="B39"/>
    </sheetView>
  </sheetViews>
  <sheetFormatPr defaultColWidth="11.42578125" defaultRowHeight="15" x14ac:dyDescent="0.25"/>
  <cols>
    <col min="1" max="1" width="16.85546875" style="3" customWidth="1"/>
    <col min="2" max="2" width="66.7109375" style="3" customWidth="1"/>
    <col min="3" max="3" width="10.85546875" style="3" customWidth="1"/>
    <col min="4" max="4" width="21" style="3" customWidth="1"/>
    <col min="5" max="5" width="28.140625" style="86" customWidth="1"/>
    <col min="6" max="6" width="10.140625" style="84" hidden="1" customWidth="1"/>
    <col min="7" max="7" width="19.7109375" style="3" hidden="1" customWidth="1"/>
    <col min="8" max="8" width="18.5703125" style="3" hidden="1" customWidth="1"/>
    <col min="9" max="9" width="17.85546875" style="3" hidden="1" customWidth="1"/>
    <col min="10" max="10" width="16.42578125" style="3" hidden="1" customWidth="1"/>
    <col min="11" max="24" width="11.42578125" style="3" hidden="1" customWidth="1"/>
    <col min="25" max="38" width="0" style="3" hidden="1" customWidth="1"/>
    <col min="39" max="245" width="11.42578125" style="3"/>
    <col min="246" max="246" width="16.85546875" style="3" customWidth="1"/>
    <col min="247" max="247" width="66.7109375" style="3" customWidth="1"/>
    <col min="248" max="248" width="10.85546875" style="3" customWidth="1"/>
    <col min="249" max="249" width="21" style="3" customWidth="1"/>
    <col min="250" max="250" width="28.140625" style="3" customWidth="1"/>
    <col min="251" max="283" width="0" style="3" hidden="1" customWidth="1"/>
    <col min="284" max="501" width="11.42578125" style="3"/>
    <col min="502" max="502" width="16.85546875" style="3" customWidth="1"/>
    <col min="503" max="503" width="66.7109375" style="3" customWidth="1"/>
    <col min="504" max="504" width="10.85546875" style="3" customWidth="1"/>
    <col min="505" max="505" width="21" style="3" customWidth="1"/>
    <col min="506" max="506" width="28.140625" style="3" customWidth="1"/>
    <col min="507" max="539" width="0" style="3" hidden="1" customWidth="1"/>
    <col min="540" max="757" width="11.42578125" style="3"/>
    <col min="758" max="758" width="16.85546875" style="3" customWidth="1"/>
    <col min="759" max="759" width="66.7109375" style="3" customWidth="1"/>
    <col min="760" max="760" width="10.85546875" style="3" customWidth="1"/>
    <col min="761" max="761" width="21" style="3" customWidth="1"/>
    <col min="762" max="762" width="28.140625" style="3" customWidth="1"/>
    <col min="763" max="795" width="0" style="3" hidden="1" customWidth="1"/>
    <col min="796" max="1013" width="11.42578125" style="3"/>
    <col min="1014" max="1014" width="16.85546875" style="3" customWidth="1"/>
    <col min="1015" max="1015" width="66.7109375" style="3" customWidth="1"/>
    <col min="1016" max="1016" width="10.85546875" style="3" customWidth="1"/>
    <col min="1017" max="1017" width="21" style="3" customWidth="1"/>
    <col min="1018" max="1018" width="28.140625" style="3" customWidth="1"/>
    <col min="1019" max="1051" width="0" style="3" hidden="1" customWidth="1"/>
    <col min="1052" max="1269" width="11.42578125" style="3"/>
    <col min="1270" max="1270" width="16.85546875" style="3" customWidth="1"/>
    <col min="1271" max="1271" width="66.7109375" style="3" customWidth="1"/>
    <col min="1272" max="1272" width="10.85546875" style="3" customWidth="1"/>
    <col min="1273" max="1273" width="21" style="3" customWidth="1"/>
    <col min="1274" max="1274" width="28.140625" style="3" customWidth="1"/>
    <col min="1275" max="1307" width="0" style="3" hidden="1" customWidth="1"/>
    <col min="1308" max="1525" width="11.42578125" style="3"/>
    <col min="1526" max="1526" width="16.85546875" style="3" customWidth="1"/>
    <col min="1527" max="1527" width="66.7109375" style="3" customWidth="1"/>
    <col min="1528" max="1528" width="10.85546875" style="3" customWidth="1"/>
    <col min="1529" max="1529" width="21" style="3" customWidth="1"/>
    <col min="1530" max="1530" width="28.140625" style="3" customWidth="1"/>
    <col min="1531" max="1563" width="0" style="3" hidden="1" customWidth="1"/>
    <col min="1564" max="1781" width="11.42578125" style="3"/>
    <col min="1782" max="1782" width="16.85546875" style="3" customWidth="1"/>
    <col min="1783" max="1783" width="66.7109375" style="3" customWidth="1"/>
    <col min="1784" max="1784" width="10.85546875" style="3" customWidth="1"/>
    <col min="1785" max="1785" width="21" style="3" customWidth="1"/>
    <col min="1786" max="1786" width="28.140625" style="3" customWidth="1"/>
    <col min="1787" max="1819" width="0" style="3" hidden="1" customWidth="1"/>
    <col min="1820" max="2037" width="11.42578125" style="3"/>
    <col min="2038" max="2038" width="16.85546875" style="3" customWidth="1"/>
    <col min="2039" max="2039" width="66.7109375" style="3" customWidth="1"/>
    <col min="2040" max="2040" width="10.85546875" style="3" customWidth="1"/>
    <col min="2041" max="2041" width="21" style="3" customWidth="1"/>
    <col min="2042" max="2042" width="28.140625" style="3" customWidth="1"/>
    <col min="2043" max="2075" width="0" style="3" hidden="1" customWidth="1"/>
    <col min="2076" max="2293" width="11.42578125" style="3"/>
    <col min="2294" max="2294" width="16.85546875" style="3" customWidth="1"/>
    <col min="2295" max="2295" width="66.7109375" style="3" customWidth="1"/>
    <col min="2296" max="2296" width="10.85546875" style="3" customWidth="1"/>
    <col min="2297" max="2297" width="21" style="3" customWidth="1"/>
    <col min="2298" max="2298" width="28.140625" style="3" customWidth="1"/>
    <col min="2299" max="2331" width="0" style="3" hidden="1" customWidth="1"/>
    <col min="2332" max="2549" width="11.42578125" style="3"/>
    <col min="2550" max="2550" width="16.85546875" style="3" customWidth="1"/>
    <col min="2551" max="2551" width="66.7109375" style="3" customWidth="1"/>
    <col min="2552" max="2552" width="10.85546875" style="3" customWidth="1"/>
    <col min="2553" max="2553" width="21" style="3" customWidth="1"/>
    <col min="2554" max="2554" width="28.140625" style="3" customWidth="1"/>
    <col min="2555" max="2587" width="0" style="3" hidden="1" customWidth="1"/>
    <col min="2588" max="2805" width="11.42578125" style="3"/>
    <col min="2806" max="2806" width="16.85546875" style="3" customWidth="1"/>
    <col min="2807" max="2807" width="66.7109375" style="3" customWidth="1"/>
    <col min="2808" max="2808" width="10.85546875" style="3" customWidth="1"/>
    <col min="2809" max="2809" width="21" style="3" customWidth="1"/>
    <col min="2810" max="2810" width="28.140625" style="3" customWidth="1"/>
    <col min="2811" max="2843" width="0" style="3" hidden="1" customWidth="1"/>
    <col min="2844" max="3061" width="11.42578125" style="3"/>
    <col min="3062" max="3062" width="16.85546875" style="3" customWidth="1"/>
    <col min="3063" max="3063" width="66.7109375" style="3" customWidth="1"/>
    <col min="3064" max="3064" width="10.85546875" style="3" customWidth="1"/>
    <col min="3065" max="3065" width="21" style="3" customWidth="1"/>
    <col min="3066" max="3066" width="28.140625" style="3" customWidth="1"/>
    <col min="3067" max="3099" width="0" style="3" hidden="1" customWidth="1"/>
    <col min="3100" max="3317" width="11.42578125" style="3"/>
    <col min="3318" max="3318" width="16.85546875" style="3" customWidth="1"/>
    <col min="3319" max="3319" width="66.7109375" style="3" customWidth="1"/>
    <col min="3320" max="3320" width="10.85546875" style="3" customWidth="1"/>
    <col min="3321" max="3321" width="21" style="3" customWidth="1"/>
    <col min="3322" max="3322" width="28.140625" style="3" customWidth="1"/>
    <col min="3323" max="3355" width="0" style="3" hidden="1" customWidth="1"/>
    <col min="3356" max="3573" width="11.42578125" style="3"/>
    <col min="3574" max="3574" width="16.85546875" style="3" customWidth="1"/>
    <col min="3575" max="3575" width="66.7109375" style="3" customWidth="1"/>
    <col min="3576" max="3576" width="10.85546875" style="3" customWidth="1"/>
    <col min="3577" max="3577" width="21" style="3" customWidth="1"/>
    <col min="3578" max="3578" width="28.140625" style="3" customWidth="1"/>
    <col min="3579" max="3611" width="0" style="3" hidden="1" customWidth="1"/>
    <col min="3612" max="3829" width="11.42578125" style="3"/>
    <col min="3830" max="3830" width="16.85546875" style="3" customWidth="1"/>
    <col min="3831" max="3831" width="66.7109375" style="3" customWidth="1"/>
    <col min="3832" max="3832" width="10.85546875" style="3" customWidth="1"/>
    <col min="3833" max="3833" width="21" style="3" customWidth="1"/>
    <col min="3834" max="3834" width="28.140625" style="3" customWidth="1"/>
    <col min="3835" max="3867" width="0" style="3" hidden="1" customWidth="1"/>
    <col min="3868" max="4085" width="11.42578125" style="3"/>
    <col min="4086" max="4086" width="16.85546875" style="3" customWidth="1"/>
    <col min="4087" max="4087" width="66.7109375" style="3" customWidth="1"/>
    <col min="4088" max="4088" width="10.85546875" style="3" customWidth="1"/>
    <col min="4089" max="4089" width="21" style="3" customWidth="1"/>
    <col min="4090" max="4090" width="28.140625" style="3" customWidth="1"/>
    <col min="4091" max="4123" width="0" style="3" hidden="1" customWidth="1"/>
    <col min="4124" max="4341" width="11.42578125" style="3"/>
    <col min="4342" max="4342" width="16.85546875" style="3" customWidth="1"/>
    <col min="4343" max="4343" width="66.7109375" style="3" customWidth="1"/>
    <col min="4344" max="4344" width="10.85546875" style="3" customWidth="1"/>
    <col min="4345" max="4345" width="21" style="3" customWidth="1"/>
    <col min="4346" max="4346" width="28.140625" style="3" customWidth="1"/>
    <col min="4347" max="4379" width="0" style="3" hidden="1" customWidth="1"/>
    <col min="4380" max="4597" width="11.42578125" style="3"/>
    <col min="4598" max="4598" width="16.85546875" style="3" customWidth="1"/>
    <col min="4599" max="4599" width="66.7109375" style="3" customWidth="1"/>
    <col min="4600" max="4600" width="10.85546875" style="3" customWidth="1"/>
    <col min="4601" max="4601" width="21" style="3" customWidth="1"/>
    <col min="4602" max="4602" width="28.140625" style="3" customWidth="1"/>
    <col min="4603" max="4635" width="0" style="3" hidden="1" customWidth="1"/>
    <col min="4636" max="4853" width="11.42578125" style="3"/>
    <col min="4854" max="4854" width="16.85546875" style="3" customWidth="1"/>
    <col min="4855" max="4855" width="66.7109375" style="3" customWidth="1"/>
    <col min="4856" max="4856" width="10.85546875" style="3" customWidth="1"/>
    <col min="4857" max="4857" width="21" style="3" customWidth="1"/>
    <col min="4858" max="4858" width="28.140625" style="3" customWidth="1"/>
    <col min="4859" max="4891" width="0" style="3" hidden="1" customWidth="1"/>
    <col min="4892" max="5109" width="11.42578125" style="3"/>
    <col min="5110" max="5110" width="16.85546875" style="3" customWidth="1"/>
    <col min="5111" max="5111" width="66.7109375" style="3" customWidth="1"/>
    <col min="5112" max="5112" width="10.85546875" style="3" customWidth="1"/>
    <col min="5113" max="5113" width="21" style="3" customWidth="1"/>
    <col min="5114" max="5114" width="28.140625" style="3" customWidth="1"/>
    <col min="5115" max="5147" width="0" style="3" hidden="1" customWidth="1"/>
    <col min="5148" max="5365" width="11.42578125" style="3"/>
    <col min="5366" max="5366" width="16.85546875" style="3" customWidth="1"/>
    <col min="5367" max="5367" width="66.7109375" style="3" customWidth="1"/>
    <col min="5368" max="5368" width="10.85546875" style="3" customWidth="1"/>
    <col min="5369" max="5369" width="21" style="3" customWidth="1"/>
    <col min="5370" max="5370" width="28.140625" style="3" customWidth="1"/>
    <col min="5371" max="5403" width="0" style="3" hidden="1" customWidth="1"/>
    <col min="5404" max="5621" width="11.42578125" style="3"/>
    <col min="5622" max="5622" width="16.85546875" style="3" customWidth="1"/>
    <col min="5623" max="5623" width="66.7109375" style="3" customWidth="1"/>
    <col min="5624" max="5624" width="10.85546875" style="3" customWidth="1"/>
    <col min="5625" max="5625" width="21" style="3" customWidth="1"/>
    <col min="5626" max="5626" width="28.140625" style="3" customWidth="1"/>
    <col min="5627" max="5659" width="0" style="3" hidden="1" customWidth="1"/>
    <col min="5660" max="5877" width="11.42578125" style="3"/>
    <col min="5878" max="5878" width="16.85546875" style="3" customWidth="1"/>
    <col min="5879" max="5879" width="66.7109375" style="3" customWidth="1"/>
    <col min="5880" max="5880" width="10.85546875" style="3" customWidth="1"/>
    <col min="5881" max="5881" width="21" style="3" customWidth="1"/>
    <col min="5882" max="5882" width="28.140625" style="3" customWidth="1"/>
    <col min="5883" max="5915" width="0" style="3" hidden="1" customWidth="1"/>
    <col min="5916" max="6133" width="11.42578125" style="3"/>
    <col min="6134" max="6134" width="16.85546875" style="3" customWidth="1"/>
    <col min="6135" max="6135" width="66.7109375" style="3" customWidth="1"/>
    <col min="6136" max="6136" width="10.85546875" style="3" customWidth="1"/>
    <col min="6137" max="6137" width="21" style="3" customWidth="1"/>
    <col min="6138" max="6138" width="28.140625" style="3" customWidth="1"/>
    <col min="6139" max="6171" width="0" style="3" hidden="1" customWidth="1"/>
    <col min="6172" max="6389" width="11.42578125" style="3"/>
    <col min="6390" max="6390" width="16.85546875" style="3" customWidth="1"/>
    <col min="6391" max="6391" width="66.7109375" style="3" customWidth="1"/>
    <col min="6392" max="6392" width="10.85546875" style="3" customWidth="1"/>
    <col min="6393" max="6393" width="21" style="3" customWidth="1"/>
    <col min="6394" max="6394" width="28.140625" style="3" customWidth="1"/>
    <col min="6395" max="6427" width="0" style="3" hidden="1" customWidth="1"/>
    <col min="6428" max="6645" width="11.42578125" style="3"/>
    <col min="6646" max="6646" width="16.85546875" style="3" customWidth="1"/>
    <col min="6647" max="6647" width="66.7109375" style="3" customWidth="1"/>
    <col min="6648" max="6648" width="10.85546875" style="3" customWidth="1"/>
    <col min="6649" max="6649" width="21" style="3" customWidth="1"/>
    <col min="6650" max="6650" width="28.140625" style="3" customWidth="1"/>
    <col min="6651" max="6683" width="0" style="3" hidden="1" customWidth="1"/>
    <col min="6684" max="6901" width="11.42578125" style="3"/>
    <col min="6902" max="6902" width="16.85546875" style="3" customWidth="1"/>
    <col min="6903" max="6903" width="66.7109375" style="3" customWidth="1"/>
    <col min="6904" max="6904" width="10.85546875" style="3" customWidth="1"/>
    <col min="6905" max="6905" width="21" style="3" customWidth="1"/>
    <col min="6906" max="6906" width="28.140625" style="3" customWidth="1"/>
    <col min="6907" max="6939" width="0" style="3" hidden="1" customWidth="1"/>
    <col min="6940" max="7157" width="11.42578125" style="3"/>
    <col min="7158" max="7158" width="16.85546875" style="3" customWidth="1"/>
    <col min="7159" max="7159" width="66.7109375" style="3" customWidth="1"/>
    <col min="7160" max="7160" width="10.85546875" style="3" customWidth="1"/>
    <col min="7161" max="7161" width="21" style="3" customWidth="1"/>
    <col min="7162" max="7162" width="28.140625" style="3" customWidth="1"/>
    <col min="7163" max="7195" width="0" style="3" hidden="1" customWidth="1"/>
    <col min="7196" max="7413" width="11.42578125" style="3"/>
    <col min="7414" max="7414" width="16.85546875" style="3" customWidth="1"/>
    <col min="7415" max="7415" width="66.7109375" style="3" customWidth="1"/>
    <col min="7416" max="7416" width="10.85546875" style="3" customWidth="1"/>
    <col min="7417" max="7417" width="21" style="3" customWidth="1"/>
    <col min="7418" max="7418" width="28.140625" style="3" customWidth="1"/>
    <col min="7419" max="7451" width="0" style="3" hidden="1" customWidth="1"/>
    <col min="7452" max="7669" width="11.42578125" style="3"/>
    <col min="7670" max="7670" width="16.85546875" style="3" customWidth="1"/>
    <col min="7671" max="7671" width="66.7109375" style="3" customWidth="1"/>
    <col min="7672" max="7672" width="10.85546875" style="3" customWidth="1"/>
    <col min="7673" max="7673" width="21" style="3" customWidth="1"/>
    <col min="7674" max="7674" width="28.140625" style="3" customWidth="1"/>
    <col min="7675" max="7707" width="0" style="3" hidden="1" customWidth="1"/>
    <col min="7708" max="7925" width="11.42578125" style="3"/>
    <col min="7926" max="7926" width="16.85546875" style="3" customWidth="1"/>
    <col min="7927" max="7927" width="66.7109375" style="3" customWidth="1"/>
    <col min="7928" max="7928" width="10.85546875" style="3" customWidth="1"/>
    <col min="7929" max="7929" width="21" style="3" customWidth="1"/>
    <col min="7930" max="7930" width="28.140625" style="3" customWidth="1"/>
    <col min="7931" max="7963" width="0" style="3" hidden="1" customWidth="1"/>
    <col min="7964" max="8181" width="11.42578125" style="3"/>
    <col min="8182" max="8182" width="16.85546875" style="3" customWidth="1"/>
    <col min="8183" max="8183" width="66.7109375" style="3" customWidth="1"/>
    <col min="8184" max="8184" width="10.85546875" style="3" customWidth="1"/>
    <col min="8185" max="8185" width="21" style="3" customWidth="1"/>
    <col min="8186" max="8186" width="28.140625" style="3" customWidth="1"/>
    <col min="8187" max="8219" width="0" style="3" hidden="1" customWidth="1"/>
    <col min="8220" max="8437" width="11.42578125" style="3"/>
    <col min="8438" max="8438" width="16.85546875" style="3" customWidth="1"/>
    <col min="8439" max="8439" width="66.7109375" style="3" customWidth="1"/>
    <col min="8440" max="8440" width="10.85546875" style="3" customWidth="1"/>
    <col min="8441" max="8441" width="21" style="3" customWidth="1"/>
    <col min="8442" max="8442" width="28.140625" style="3" customWidth="1"/>
    <col min="8443" max="8475" width="0" style="3" hidden="1" customWidth="1"/>
    <col min="8476" max="8693" width="11.42578125" style="3"/>
    <col min="8694" max="8694" width="16.85546875" style="3" customWidth="1"/>
    <col min="8695" max="8695" width="66.7109375" style="3" customWidth="1"/>
    <col min="8696" max="8696" width="10.85546875" style="3" customWidth="1"/>
    <col min="8697" max="8697" width="21" style="3" customWidth="1"/>
    <col min="8698" max="8698" width="28.140625" style="3" customWidth="1"/>
    <col min="8699" max="8731" width="0" style="3" hidden="1" customWidth="1"/>
    <col min="8732" max="8949" width="11.42578125" style="3"/>
    <col min="8950" max="8950" width="16.85546875" style="3" customWidth="1"/>
    <col min="8951" max="8951" width="66.7109375" style="3" customWidth="1"/>
    <col min="8952" max="8952" width="10.85546875" style="3" customWidth="1"/>
    <col min="8953" max="8953" width="21" style="3" customWidth="1"/>
    <col min="8954" max="8954" width="28.140625" style="3" customWidth="1"/>
    <col min="8955" max="8987" width="0" style="3" hidden="1" customWidth="1"/>
    <col min="8988" max="9205" width="11.42578125" style="3"/>
    <col min="9206" max="9206" width="16.85546875" style="3" customWidth="1"/>
    <col min="9207" max="9207" width="66.7109375" style="3" customWidth="1"/>
    <col min="9208" max="9208" width="10.85546875" style="3" customWidth="1"/>
    <col min="9209" max="9209" width="21" style="3" customWidth="1"/>
    <col min="9210" max="9210" width="28.140625" style="3" customWidth="1"/>
    <col min="9211" max="9243" width="0" style="3" hidden="1" customWidth="1"/>
    <col min="9244" max="9461" width="11.42578125" style="3"/>
    <col min="9462" max="9462" width="16.85546875" style="3" customWidth="1"/>
    <col min="9463" max="9463" width="66.7109375" style="3" customWidth="1"/>
    <col min="9464" max="9464" width="10.85546875" style="3" customWidth="1"/>
    <col min="9465" max="9465" width="21" style="3" customWidth="1"/>
    <col min="9466" max="9466" width="28.140625" style="3" customWidth="1"/>
    <col min="9467" max="9499" width="0" style="3" hidden="1" customWidth="1"/>
    <col min="9500" max="9717" width="11.42578125" style="3"/>
    <col min="9718" max="9718" width="16.85546875" style="3" customWidth="1"/>
    <col min="9719" max="9719" width="66.7109375" style="3" customWidth="1"/>
    <col min="9720" max="9720" width="10.85546875" style="3" customWidth="1"/>
    <col min="9721" max="9721" width="21" style="3" customWidth="1"/>
    <col min="9722" max="9722" width="28.140625" style="3" customWidth="1"/>
    <col min="9723" max="9755" width="0" style="3" hidden="1" customWidth="1"/>
    <col min="9756" max="9973" width="11.42578125" style="3"/>
    <col min="9974" max="9974" width="16.85546875" style="3" customWidth="1"/>
    <col min="9975" max="9975" width="66.7109375" style="3" customWidth="1"/>
    <col min="9976" max="9976" width="10.85546875" style="3" customWidth="1"/>
    <col min="9977" max="9977" width="21" style="3" customWidth="1"/>
    <col min="9978" max="9978" width="28.140625" style="3" customWidth="1"/>
    <col min="9979" max="10011" width="0" style="3" hidden="1" customWidth="1"/>
    <col min="10012" max="10229" width="11.42578125" style="3"/>
    <col min="10230" max="10230" width="16.85546875" style="3" customWidth="1"/>
    <col min="10231" max="10231" width="66.7109375" style="3" customWidth="1"/>
    <col min="10232" max="10232" width="10.85546875" style="3" customWidth="1"/>
    <col min="10233" max="10233" width="21" style="3" customWidth="1"/>
    <col min="10234" max="10234" width="28.140625" style="3" customWidth="1"/>
    <col min="10235" max="10267" width="0" style="3" hidden="1" customWidth="1"/>
    <col min="10268" max="10485" width="11.42578125" style="3"/>
    <col min="10486" max="10486" width="16.85546875" style="3" customWidth="1"/>
    <col min="10487" max="10487" width="66.7109375" style="3" customWidth="1"/>
    <col min="10488" max="10488" width="10.85546875" style="3" customWidth="1"/>
    <col min="10489" max="10489" width="21" style="3" customWidth="1"/>
    <col min="10490" max="10490" width="28.140625" style="3" customWidth="1"/>
    <col min="10491" max="10523" width="0" style="3" hidden="1" customWidth="1"/>
    <col min="10524" max="10741" width="11.42578125" style="3"/>
    <col min="10742" max="10742" width="16.85546875" style="3" customWidth="1"/>
    <col min="10743" max="10743" width="66.7109375" style="3" customWidth="1"/>
    <col min="10744" max="10744" width="10.85546875" style="3" customWidth="1"/>
    <col min="10745" max="10745" width="21" style="3" customWidth="1"/>
    <col min="10746" max="10746" width="28.140625" style="3" customWidth="1"/>
    <col min="10747" max="10779" width="0" style="3" hidden="1" customWidth="1"/>
    <col min="10780" max="10997" width="11.42578125" style="3"/>
    <col min="10998" max="10998" width="16.85546875" style="3" customWidth="1"/>
    <col min="10999" max="10999" width="66.7109375" style="3" customWidth="1"/>
    <col min="11000" max="11000" width="10.85546875" style="3" customWidth="1"/>
    <col min="11001" max="11001" width="21" style="3" customWidth="1"/>
    <col min="11002" max="11002" width="28.140625" style="3" customWidth="1"/>
    <col min="11003" max="11035" width="0" style="3" hidden="1" customWidth="1"/>
    <col min="11036" max="11253" width="11.42578125" style="3"/>
    <col min="11254" max="11254" width="16.85546875" style="3" customWidth="1"/>
    <col min="11255" max="11255" width="66.7109375" style="3" customWidth="1"/>
    <col min="11256" max="11256" width="10.85546875" style="3" customWidth="1"/>
    <col min="11257" max="11257" width="21" style="3" customWidth="1"/>
    <col min="11258" max="11258" width="28.140625" style="3" customWidth="1"/>
    <col min="11259" max="11291" width="0" style="3" hidden="1" customWidth="1"/>
    <col min="11292" max="11509" width="11.42578125" style="3"/>
    <col min="11510" max="11510" width="16.85546875" style="3" customWidth="1"/>
    <col min="11511" max="11511" width="66.7109375" style="3" customWidth="1"/>
    <col min="11512" max="11512" width="10.85546875" style="3" customWidth="1"/>
    <col min="11513" max="11513" width="21" style="3" customWidth="1"/>
    <col min="11514" max="11514" width="28.140625" style="3" customWidth="1"/>
    <col min="11515" max="11547" width="0" style="3" hidden="1" customWidth="1"/>
    <col min="11548" max="11765" width="11.42578125" style="3"/>
    <col min="11766" max="11766" width="16.85546875" style="3" customWidth="1"/>
    <col min="11767" max="11767" width="66.7109375" style="3" customWidth="1"/>
    <col min="11768" max="11768" width="10.85546875" style="3" customWidth="1"/>
    <col min="11769" max="11769" width="21" style="3" customWidth="1"/>
    <col min="11770" max="11770" width="28.140625" style="3" customWidth="1"/>
    <col min="11771" max="11803" width="0" style="3" hidden="1" customWidth="1"/>
    <col min="11804" max="12021" width="11.42578125" style="3"/>
    <col min="12022" max="12022" width="16.85546875" style="3" customWidth="1"/>
    <col min="12023" max="12023" width="66.7109375" style="3" customWidth="1"/>
    <col min="12024" max="12024" width="10.85546875" style="3" customWidth="1"/>
    <col min="12025" max="12025" width="21" style="3" customWidth="1"/>
    <col min="12026" max="12026" width="28.140625" style="3" customWidth="1"/>
    <col min="12027" max="12059" width="0" style="3" hidden="1" customWidth="1"/>
    <col min="12060" max="12277" width="11.42578125" style="3"/>
    <col min="12278" max="12278" width="16.85546875" style="3" customWidth="1"/>
    <col min="12279" max="12279" width="66.7109375" style="3" customWidth="1"/>
    <col min="12280" max="12280" width="10.85546875" style="3" customWidth="1"/>
    <col min="12281" max="12281" width="21" style="3" customWidth="1"/>
    <col min="12282" max="12282" width="28.140625" style="3" customWidth="1"/>
    <col min="12283" max="12315" width="0" style="3" hidden="1" customWidth="1"/>
    <col min="12316" max="12533" width="11.42578125" style="3"/>
    <col min="12534" max="12534" width="16.85546875" style="3" customWidth="1"/>
    <col min="12535" max="12535" width="66.7109375" style="3" customWidth="1"/>
    <col min="12536" max="12536" width="10.85546875" style="3" customWidth="1"/>
    <col min="12537" max="12537" width="21" style="3" customWidth="1"/>
    <col min="12538" max="12538" width="28.140625" style="3" customWidth="1"/>
    <col min="12539" max="12571" width="0" style="3" hidden="1" customWidth="1"/>
    <col min="12572" max="12789" width="11.42578125" style="3"/>
    <col min="12790" max="12790" width="16.85546875" style="3" customWidth="1"/>
    <col min="12791" max="12791" width="66.7109375" style="3" customWidth="1"/>
    <col min="12792" max="12792" width="10.85546875" style="3" customWidth="1"/>
    <col min="12793" max="12793" width="21" style="3" customWidth="1"/>
    <col min="12794" max="12794" width="28.140625" style="3" customWidth="1"/>
    <col min="12795" max="12827" width="0" style="3" hidden="1" customWidth="1"/>
    <col min="12828" max="13045" width="11.42578125" style="3"/>
    <col min="13046" max="13046" width="16.85546875" style="3" customWidth="1"/>
    <col min="13047" max="13047" width="66.7109375" style="3" customWidth="1"/>
    <col min="13048" max="13048" width="10.85546875" style="3" customWidth="1"/>
    <col min="13049" max="13049" width="21" style="3" customWidth="1"/>
    <col min="13050" max="13050" width="28.140625" style="3" customWidth="1"/>
    <col min="13051" max="13083" width="0" style="3" hidden="1" customWidth="1"/>
    <col min="13084" max="13301" width="11.42578125" style="3"/>
    <col min="13302" max="13302" width="16.85546875" style="3" customWidth="1"/>
    <col min="13303" max="13303" width="66.7109375" style="3" customWidth="1"/>
    <col min="13304" max="13304" width="10.85546875" style="3" customWidth="1"/>
    <col min="13305" max="13305" width="21" style="3" customWidth="1"/>
    <col min="13306" max="13306" width="28.140625" style="3" customWidth="1"/>
    <col min="13307" max="13339" width="0" style="3" hidden="1" customWidth="1"/>
    <col min="13340" max="13557" width="11.42578125" style="3"/>
    <col min="13558" max="13558" width="16.85546875" style="3" customWidth="1"/>
    <col min="13559" max="13559" width="66.7109375" style="3" customWidth="1"/>
    <col min="13560" max="13560" width="10.85546875" style="3" customWidth="1"/>
    <col min="13561" max="13561" width="21" style="3" customWidth="1"/>
    <col min="13562" max="13562" width="28.140625" style="3" customWidth="1"/>
    <col min="13563" max="13595" width="0" style="3" hidden="1" customWidth="1"/>
    <col min="13596" max="13813" width="11.42578125" style="3"/>
    <col min="13814" max="13814" width="16.85546875" style="3" customWidth="1"/>
    <col min="13815" max="13815" width="66.7109375" style="3" customWidth="1"/>
    <col min="13816" max="13816" width="10.85546875" style="3" customWidth="1"/>
    <col min="13817" max="13817" width="21" style="3" customWidth="1"/>
    <col min="13818" max="13818" width="28.140625" style="3" customWidth="1"/>
    <col min="13819" max="13851" width="0" style="3" hidden="1" customWidth="1"/>
    <col min="13852" max="14069" width="11.42578125" style="3"/>
    <col min="14070" max="14070" width="16.85546875" style="3" customWidth="1"/>
    <col min="14071" max="14071" width="66.7109375" style="3" customWidth="1"/>
    <col min="14072" max="14072" width="10.85546875" style="3" customWidth="1"/>
    <col min="14073" max="14073" width="21" style="3" customWidth="1"/>
    <col min="14074" max="14074" width="28.140625" style="3" customWidth="1"/>
    <col min="14075" max="14107" width="0" style="3" hidden="1" customWidth="1"/>
    <col min="14108" max="14325" width="11.42578125" style="3"/>
    <col min="14326" max="14326" width="16.85546875" style="3" customWidth="1"/>
    <col min="14327" max="14327" width="66.7109375" style="3" customWidth="1"/>
    <col min="14328" max="14328" width="10.85546875" style="3" customWidth="1"/>
    <col min="14329" max="14329" width="21" style="3" customWidth="1"/>
    <col min="14330" max="14330" width="28.140625" style="3" customWidth="1"/>
    <col min="14331" max="14363" width="0" style="3" hidden="1" customWidth="1"/>
    <col min="14364" max="14581" width="11.42578125" style="3"/>
    <col min="14582" max="14582" width="16.85546875" style="3" customWidth="1"/>
    <col min="14583" max="14583" width="66.7109375" style="3" customWidth="1"/>
    <col min="14584" max="14584" width="10.85546875" style="3" customWidth="1"/>
    <col min="14585" max="14585" width="21" style="3" customWidth="1"/>
    <col min="14586" max="14586" width="28.140625" style="3" customWidth="1"/>
    <col min="14587" max="14619" width="0" style="3" hidden="1" customWidth="1"/>
    <col min="14620" max="14837" width="11.42578125" style="3"/>
    <col min="14838" max="14838" width="16.85546875" style="3" customWidth="1"/>
    <col min="14839" max="14839" width="66.7109375" style="3" customWidth="1"/>
    <col min="14840" max="14840" width="10.85546875" style="3" customWidth="1"/>
    <col min="14841" max="14841" width="21" style="3" customWidth="1"/>
    <col min="14842" max="14842" width="28.140625" style="3" customWidth="1"/>
    <col min="14843" max="14875" width="0" style="3" hidden="1" customWidth="1"/>
    <col min="14876" max="15093" width="11.42578125" style="3"/>
    <col min="15094" max="15094" width="16.85546875" style="3" customWidth="1"/>
    <col min="15095" max="15095" width="66.7109375" style="3" customWidth="1"/>
    <col min="15096" max="15096" width="10.85546875" style="3" customWidth="1"/>
    <col min="15097" max="15097" width="21" style="3" customWidth="1"/>
    <col min="15098" max="15098" width="28.140625" style="3" customWidth="1"/>
    <col min="15099" max="15131" width="0" style="3" hidden="1" customWidth="1"/>
    <col min="15132" max="15349" width="11.42578125" style="3"/>
    <col min="15350" max="15350" width="16.85546875" style="3" customWidth="1"/>
    <col min="15351" max="15351" width="66.7109375" style="3" customWidth="1"/>
    <col min="15352" max="15352" width="10.85546875" style="3" customWidth="1"/>
    <col min="15353" max="15353" width="21" style="3" customWidth="1"/>
    <col min="15354" max="15354" width="28.140625" style="3" customWidth="1"/>
    <col min="15355" max="15387" width="0" style="3" hidden="1" customWidth="1"/>
    <col min="15388" max="15605" width="11.42578125" style="3"/>
    <col min="15606" max="15606" width="16.85546875" style="3" customWidth="1"/>
    <col min="15607" max="15607" width="66.7109375" style="3" customWidth="1"/>
    <col min="15608" max="15608" width="10.85546875" style="3" customWidth="1"/>
    <col min="15609" max="15609" width="21" style="3" customWidth="1"/>
    <col min="15610" max="15610" width="28.140625" style="3" customWidth="1"/>
    <col min="15611" max="15643" width="0" style="3" hidden="1" customWidth="1"/>
    <col min="15644" max="15861" width="11.42578125" style="3"/>
    <col min="15862" max="15862" width="16.85546875" style="3" customWidth="1"/>
    <col min="15863" max="15863" width="66.7109375" style="3" customWidth="1"/>
    <col min="15864" max="15864" width="10.85546875" style="3" customWidth="1"/>
    <col min="15865" max="15865" width="21" style="3" customWidth="1"/>
    <col min="15866" max="15866" width="28.140625" style="3" customWidth="1"/>
    <col min="15867" max="15899" width="0" style="3" hidden="1" customWidth="1"/>
    <col min="15900" max="16117" width="11.42578125" style="3"/>
    <col min="16118" max="16118" width="16.85546875" style="3" customWidth="1"/>
    <col min="16119" max="16119" width="66.7109375" style="3" customWidth="1"/>
    <col min="16120" max="16120" width="10.85546875" style="3" customWidth="1"/>
    <col min="16121" max="16121" width="21" style="3" customWidth="1"/>
    <col min="16122" max="16122" width="28.140625" style="3" customWidth="1"/>
    <col min="16123" max="16155" width="0" style="3" hidden="1" customWidth="1"/>
    <col min="16156" max="16384" width="11.42578125" style="3"/>
  </cols>
  <sheetData>
    <row r="1" spans="1:38" ht="37.5" customHeight="1" x14ac:dyDescent="0.25">
      <c r="A1" s="1">
        <v>2210100200</v>
      </c>
      <c r="B1" s="140" t="s">
        <v>146</v>
      </c>
      <c r="C1" s="140"/>
      <c r="D1" s="140"/>
      <c r="E1" s="141"/>
      <c r="F1" s="163" t="s">
        <v>46</v>
      </c>
      <c r="G1" s="166" t="s">
        <v>47</v>
      </c>
      <c r="H1" s="169" t="s">
        <v>48</v>
      </c>
      <c r="I1" s="172" t="s">
        <v>49</v>
      </c>
      <c r="J1" s="2"/>
    </row>
    <row r="2" spans="1:38" ht="15" customHeight="1" x14ac:dyDescent="0.25">
      <c r="A2" s="159" t="str">
        <f>'[1]Annex B'!E4</f>
        <v>SCS-2024-479</v>
      </c>
      <c r="B2" s="5" t="s">
        <v>0</v>
      </c>
      <c r="C2" s="142">
        <v>0</v>
      </c>
      <c r="D2" s="143"/>
      <c r="E2" s="144"/>
      <c r="F2" s="164"/>
      <c r="G2" s="167"/>
      <c r="H2" s="170" t="s">
        <v>50</v>
      </c>
      <c r="I2" s="173" t="s">
        <v>51</v>
      </c>
      <c r="J2" s="175" t="s">
        <v>52</v>
      </c>
      <c r="K2" s="6"/>
      <c r="L2" s="7"/>
    </row>
    <row r="3" spans="1:38" x14ac:dyDescent="0.25">
      <c r="A3" s="160"/>
      <c r="B3" s="5" t="s">
        <v>1</v>
      </c>
      <c r="C3" s="148">
        <v>0</v>
      </c>
      <c r="D3" s="149"/>
      <c r="E3" s="150"/>
      <c r="F3" s="165"/>
      <c r="G3" s="168"/>
      <c r="H3" s="171"/>
      <c r="I3" s="174"/>
      <c r="J3" s="176"/>
      <c r="K3" s="8"/>
      <c r="L3" s="9"/>
    </row>
    <row r="4" spans="1:38" ht="15" customHeight="1" x14ac:dyDescent="0.25">
      <c r="A4" s="161"/>
      <c r="B4" s="10" t="s">
        <v>2</v>
      </c>
      <c r="C4" s="151">
        <v>0</v>
      </c>
      <c r="D4" s="152"/>
      <c r="E4" s="153"/>
      <c r="F4" s="11" t="s">
        <v>53</v>
      </c>
      <c r="G4" s="12" t="s">
        <v>54</v>
      </c>
      <c r="H4" s="13" t="s">
        <v>55</v>
      </c>
      <c r="I4" s="14" t="s">
        <v>56</v>
      </c>
      <c r="J4" s="15" t="s">
        <v>57</v>
      </c>
      <c r="K4" s="16" t="s">
        <v>58</v>
      </c>
      <c r="L4" s="17" t="s">
        <v>59</v>
      </c>
      <c r="M4" s="16" t="s">
        <v>60</v>
      </c>
      <c r="N4" s="17" t="s">
        <v>61</v>
      </c>
      <c r="O4" s="16" t="s">
        <v>62</v>
      </c>
      <c r="P4" s="17" t="s">
        <v>63</v>
      </c>
      <c r="Q4" s="16" t="s">
        <v>64</v>
      </c>
      <c r="R4" s="17" t="s">
        <v>65</v>
      </c>
      <c r="S4" s="16" t="s">
        <v>66</v>
      </c>
      <c r="T4" s="17" t="s">
        <v>67</v>
      </c>
      <c r="U4" s="16" t="s">
        <v>68</v>
      </c>
      <c r="V4" s="17" t="s">
        <v>69</v>
      </c>
      <c r="W4" s="16" t="s">
        <v>70</v>
      </c>
      <c r="X4" s="18" t="s">
        <v>71</v>
      </c>
    </row>
    <row r="5" spans="1:38" ht="38.25" customHeight="1" x14ac:dyDescent="0.25">
      <c r="A5" s="154" t="s">
        <v>14</v>
      </c>
      <c r="B5" s="155"/>
      <c r="C5" s="155"/>
      <c r="D5" s="155"/>
      <c r="E5" s="156"/>
      <c r="F5" s="19"/>
      <c r="G5" s="20"/>
      <c r="H5" s="21"/>
      <c r="I5" s="22"/>
      <c r="J5" s="23"/>
      <c r="K5" s="24"/>
      <c r="L5" s="20"/>
      <c r="M5" s="24"/>
      <c r="N5" s="20"/>
      <c r="O5" s="24"/>
      <c r="P5" s="20"/>
      <c r="Q5" s="24"/>
      <c r="R5" s="20"/>
      <c r="S5" s="24"/>
      <c r="T5" s="20"/>
      <c r="U5" s="24"/>
      <c r="V5" s="20"/>
      <c r="W5" s="24"/>
      <c r="X5" s="25"/>
    </row>
    <row r="6" spans="1:38" s="37" customFormat="1" ht="34.15" customHeight="1" x14ac:dyDescent="0.25">
      <c r="A6" s="26"/>
      <c r="B6" s="157" t="s">
        <v>15</v>
      </c>
      <c r="C6" s="158"/>
      <c r="D6" s="27" t="s">
        <v>16</v>
      </c>
      <c r="E6" s="28" t="s">
        <v>17</v>
      </c>
      <c r="F6" s="29">
        <f>F12+F20+F39+F46+F52</f>
        <v>0</v>
      </c>
      <c r="G6" s="3"/>
      <c r="H6" s="30">
        <v>1</v>
      </c>
      <c r="I6" s="31" t="s">
        <v>72</v>
      </c>
      <c r="J6" s="32">
        <f>H6</f>
        <v>1</v>
      </c>
      <c r="K6" s="33" t="str">
        <f>B12</f>
        <v>1.1. Característiques tècniques i funcionals generals</v>
      </c>
      <c r="L6" s="34">
        <f>C12</f>
        <v>0</v>
      </c>
      <c r="M6" s="35" t="str">
        <f>B20</f>
        <v>1.2. Característiques tècniques i funcionals dels oculars i objectius</v>
      </c>
      <c r="N6" s="36">
        <f>C20</f>
        <v>0</v>
      </c>
      <c r="O6" s="33" t="e">
        <f>#REF!</f>
        <v>#REF!</v>
      </c>
      <c r="P6" s="34" t="e">
        <f>#REF!</f>
        <v>#REF!</v>
      </c>
      <c r="Q6" s="35"/>
      <c r="R6" s="36"/>
      <c r="S6" s="33"/>
      <c r="T6" s="34"/>
      <c r="U6" s="35" t="str">
        <f>B41</f>
        <v>Servei tècnic durant el període de garantia</v>
      </c>
      <c r="V6" s="36">
        <f>C41</f>
        <v>0</v>
      </c>
      <c r="W6" s="33" t="str">
        <f>B47</f>
        <v>El manteniment no es valora en aquest tipus de producte</v>
      </c>
      <c r="X6" s="35">
        <f>C47</f>
        <v>0</v>
      </c>
      <c r="Y6" s="35"/>
      <c r="Z6" s="36"/>
      <c r="AA6" s="33"/>
      <c r="AB6" s="34"/>
      <c r="AC6" s="35"/>
      <c r="AD6" s="36"/>
      <c r="AE6" s="33"/>
      <c r="AF6" s="34"/>
      <c r="AG6" s="35"/>
      <c r="AH6" s="36"/>
      <c r="AI6" s="33"/>
      <c r="AJ6" s="34"/>
      <c r="AK6" s="35"/>
      <c r="AL6" s="36"/>
    </row>
    <row r="7" spans="1:38" ht="15" customHeight="1" x14ac:dyDescent="0.25">
      <c r="A7" s="39"/>
      <c r="B7" s="145" t="s">
        <v>164</v>
      </c>
      <c r="C7" s="177"/>
      <c r="D7" s="40"/>
      <c r="E7" s="40"/>
      <c r="F7" s="41"/>
      <c r="G7" s="42"/>
      <c r="H7" s="42"/>
      <c r="I7" s="42"/>
      <c r="J7" s="42"/>
      <c r="K7" s="42"/>
      <c r="L7" s="42"/>
      <c r="M7" s="42"/>
      <c r="N7" s="42"/>
      <c r="O7" s="42"/>
      <c r="P7" s="42"/>
      <c r="Q7" s="42"/>
      <c r="R7" s="42"/>
      <c r="S7" s="42"/>
      <c r="T7" s="42"/>
      <c r="U7" s="42"/>
      <c r="V7" s="42"/>
      <c r="W7" s="42"/>
      <c r="X7" s="42"/>
    </row>
    <row r="8" spans="1:38" ht="38.1" customHeight="1" x14ac:dyDescent="0.25">
      <c r="A8" s="49"/>
      <c r="B8" s="162" t="s">
        <v>147</v>
      </c>
      <c r="C8" s="162"/>
      <c r="D8" s="40"/>
      <c r="E8" s="40"/>
      <c r="F8" s="3"/>
    </row>
    <row r="9" spans="1:38" ht="12.6" customHeight="1" x14ac:dyDescent="0.25">
      <c r="A9" s="43"/>
      <c r="B9" s="146" t="s">
        <v>19</v>
      </c>
      <c r="C9" s="146"/>
      <c r="D9" s="109"/>
      <c r="E9" s="44"/>
      <c r="F9" s="3"/>
    </row>
    <row r="10" spans="1:38" ht="15" customHeight="1" x14ac:dyDescent="0.25">
      <c r="A10" s="45"/>
      <c r="B10" s="146"/>
      <c r="C10" s="147"/>
      <c r="D10" s="46"/>
      <c r="E10" s="47"/>
      <c r="F10" s="41"/>
      <c r="G10" s="42"/>
      <c r="H10" s="42"/>
      <c r="I10" s="42"/>
      <c r="J10" s="42"/>
      <c r="K10" s="42"/>
      <c r="L10" s="42"/>
      <c r="M10" s="42"/>
      <c r="N10" s="42"/>
      <c r="O10" s="42"/>
      <c r="P10" s="42"/>
      <c r="Q10" s="42"/>
      <c r="R10" s="42"/>
      <c r="S10" s="42"/>
      <c r="T10" s="42"/>
      <c r="U10" s="42"/>
      <c r="V10" s="42"/>
      <c r="W10" s="42"/>
      <c r="X10" s="42"/>
    </row>
    <row r="11" spans="1:38" s="37" customFormat="1" ht="34.15" customHeight="1" x14ac:dyDescent="0.25">
      <c r="A11" s="26"/>
      <c r="B11" s="48" t="s">
        <v>20</v>
      </c>
      <c r="C11" s="27" t="s">
        <v>21</v>
      </c>
      <c r="D11" s="27" t="s">
        <v>16</v>
      </c>
      <c r="E11" s="28" t="s">
        <v>17</v>
      </c>
      <c r="F11" s="29"/>
      <c r="G11" s="3"/>
      <c r="H11" s="30"/>
      <c r="I11" s="31"/>
      <c r="J11" s="32"/>
      <c r="K11" s="33"/>
      <c r="L11" s="34"/>
      <c r="M11" s="35"/>
      <c r="N11" s="36"/>
      <c r="O11" s="33"/>
      <c r="P11" s="34"/>
      <c r="Q11" s="35"/>
      <c r="R11" s="36"/>
      <c r="S11" s="33"/>
      <c r="T11" s="34"/>
      <c r="U11" s="35"/>
      <c r="V11" s="36"/>
      <c r="W11" s="33"/>
      <c r="X11" s="35"/>
      <c r="Y11" s="35"/>
      <c r="Z11" s="36"/>
      <c r="AA11" s="33"/>
      <c r="AB11" s="34"/>
      <c r="AC11" s="35"/>
      <c r="AD11" s="36"/>
      <c r="AE11" s="33"/>
      <c r="AF11" s="34"/>
      <c r="AG11" s="35"/>
      <c r="AH11" s="36"/>
      <c r="AI11" s="33"/>
      <c r="AJ11" s="34"/>
      <c r="AK11" s="35"/>
      <c r="AL11" s="36"/>
    </row>
    <row r="12" spans="1:38" ht="15" customHeight="1" x14ac:dyDescent="0.25">
      <c r="A12" s="49"/>
      <c r="B12" s="50" t="s">
        <v>22</v>
      </c>
      <c r="C12" s="51"/>
      <c r="D12" s="40"/>
      <c r="E12" s="40"/>
      <c r="F12" s="52">
        <f>SUM(F14:F19)</f>
        <v>0</v>
      </c>
      <c r="G12" s="53" t="s">
        <v>73</v>
      </c>
      <c r="H12" s="42"/>
      <c r="I12" s="42"/>
      <c r="J12" s="42"/>
      <c r="K12" s="42"/>
      <c r="L12" s="42"/>
      <c r="M12" s="42"/>
      <c r="N12" s="42"/>
      <c r="O12" s="42"/>
      <c r="P12" s="42"/>
      <c r="Q12" s="42"/>
      <c r="R12" s="42"/>
      <c r="S12" s="42"/>
      <c r="T12" s="42"/>
      <c r="U12" s="42"/>
      <c r="V12" s="42"/>
      <c r="W12" s="42"/>
      <c r="X12" s="42"/>
    </row>
    <row r="13" spans="1:38" ht="25.5" x14ac:dyDescent="0.25">
      <c r="A13" s="49"/>
      <c r="B13" s="54" t="s">
        <v>23</v>
      </c>
      <c r="C13" s="51"/>
      <c r="D13" s="40"/>
      <c r="E13" s="40"/>
      <c r="F13" s="41"/>
      <c r="G13" s="42"/>
      <c r="H13" s="42"/>
      <c r="I13" s="42"/>
      <c r="J13" s="42"/>
      <c r="K13" s="42"/>
      <c r="L13" s="42"/>
      <c r="M13" s="42"/>
      <c r="N13" s="42"/>
      <c r="O13" s="42"/>
      <c r="P13" s="42"/>
      <c r="Q13" s="42"/>
      <c r="R13" s="42"/>
      <c r="S13" s="42"/>
      <c r="T13" s="42"/>
      <c r="U13" s="42"/>
      <c r="V13" s="42"/>
      <c r="W13" s="42"/>
      <c r="X13" s="42"/>
    </row>
    <row r="14" spans="1:38" x14ac:dyDescent="0.25">
      <c r="A14" s="49">
        <v>1</v>
      </c>
      <c r="B14" s="55" t="s">
        <v>104</v>
      </c>
      <c r="C14" s="56"/>
      <c r="D14" s="40"/>
      <c r="E14" s="40"/>
      <c r="F14" s="41"/>
      <c r="G14" s="42"/>
      <c r="H14" s="42"/>
      <c r="I14" s="42"/>
      <c r="J14" s="42"/>
      <c r="K14" s="42"/>
      <c r="L14" s="42"/>
      <c r="M14" s="42"/>
      <c r="N14" s="42"/>
      <c r="O14" s="42"/>
      <c r="P14" s="42"/>
      <c r="Q14" s="42"/>
      <c r="R14" s="42"/>
      <c r="S14" s="42"/>
      <c r="T14" s="42"/>
      <c r="U14" s="42"/>
      <c r="V14" s="42"/>
      <c r="W14" s="42"/>
      <c r="X14" s="42"/>
    </row>
    <row r="15" spans="1:38" ht="63.75" x14ac:dyDescent="0.25">
      <c r="A15" s="49">
        <f>A14+1</f>
        <v>2</v>
      </c>
      <c r="B15" s="57" t="s">
        <v>165</v>
      </c>
      <c r="C15" s="56"/>
      <c r="D15" s="40"/>
      <c r="E15" s="40"/>
      <c r="F15" s="41"/>
      <c r="G15" s="42"/>
      <c r="H15" s="42"/>
      <c r="I15" s="42"/>
      <c r="J15" s="42"/>
      <c r="K15" s="42"/>
      <c r="L15" s="42"/>
      <c r="M15" s="42"/>
      <c r="N15" s="42"/>
      <c r="O15" s="42"/>
      <c r="P15" s="42"/>
      <c r="Q15" s="42"/>
      <c r="R15" s="42"/>
      <c r="S15" s="42"/>
      <c r="T15" s="42"/>
      <c r="U15" s="42"/>
      <c r="V15" s="42"/>
      <c r="W15" s="42"/>
      <c r="X15" s="42"/>
    </row>
    <row r="16" spans="1:38" x14ac:dyDescent="0.25">
      <c r="A16" s="49">
        <f>A15+1</f>
        <v>3</v>
      </c>
      <c r="B16" s="55" t="s">
        <v>105</v>
      </c>
      <c r="C16" s="56"/>
      <c r="D16" s="40"/>
      <c r="E16" s="40"/>
      <c r="F16" s="41"/>
      <c r="G16" s="42"/>
      <c r="H16" s="42"/>
      <c r="I16" s="42"/>
      <c r="J16" s="42"/>
      <c r="K16" s="42"/>
      <c r="L16" s="42"/>
      <c r="M16" s="42"/>
      <c r="N16" s="42"/>
      <c r="O16" s="42"/>
      <c r="P16" s="42"/>
      <c r="Q16" s="42"/>
      <c r="R16" s="42"/>
      <c r="S16" s="42"/>
      <c r="T16" s="42"/>
      <c r="U16" s="42"/>
      <c r="V16" s="42"/>
      <c r="W16" s="42"/>
      <c r="X16" s="42"/>
    </row>
    <row r="17" spans="1:24" x14ac:dyDescent="0.25">
      <c r="A17" s="49">
        <f>A16+1</f>
        <v>4</v>
      </c>
      <c r="B17" s="58" t="s">
        <v>106</v>
      </c>
      <c r="C17" s="56"/>
      <c r="D17" s="40"/>
      <c r="E17" s="40"/>
      <c r="F17" s="41"/>
      <c r="G17" s="42"/>
      <c r="H17" s="42"/>
      <c r="I17" s="42"/>
      <c r="J17" s="42"/>
      <c r="K17" s="42"/>
      <c r="L17" s="42"/>
      <c r="M17" s="42"/>
      <c r="N17" s="42"/>
      <c r="O17" s="42"/>
      <c r="P17" s="42"/>
      <c r="Q17" s="42"/>
      <c r="R17" s="42"/>
      <c r="S17" s="42"/>
      <c r="T17" s="42"/>
      <c r="U17" s="42"/>
      <c r="V17" s="42"/>
      <c r="W17" s="42"/>
      <c r="X17" s="42"/>
    </row>
    <row r="18" spans="1:24" ht="25.5" x14ac:dyDescent="0.25">
      <c r="A18" s="49">
        <f>A17+1</f>
        <v>5</v>
      </c>
      <c r="B18" s="55" t="s">
        <v>107</v>
      </c>
      <c r="C18" s="56"/>
      <c r="D18" s="40"/>
      <c r="E18" s="40"/>
      <c r="F18" s="41"/>
      <c r="G18" s="42"/>
      <c r="H18" s="42"/>
      <c r="I18" s="42"/>
      <c r="J18" s="42"/>
      <c r="K18" s="42"/>
      <c r="L18" s="42"/>
      <c r="M18" s="42"/>
      <c r="N18" s="42"/>
      <c r="O18" s="42"/>
      <c r="P18" s="42"/>
      <c r="Q18" s="42"/>
      <c r="R18" s="42"/>
      <c r="S18" s="42"/>
      <c r="T18" s="42"/>
      <c r="U18" s="42"/>
      <c r="V18" s="42"/>
      <c r="W18" s="42"/>
      <c r="X18" s="42"/>
    </row>
    <row r="19" spans="1:24" x14ac:dyDescent="0.25">
      <c r="A19" s="49">
        <f>A18+1</f>
        <v>6</v>
      </c>
      <c r="B19" s="55" t="s">
        <v>108</v>
      </c>
      <c r="C19" s="56"/>
      <c r="D19" s="107"/>
      <c r="E19" s="107"/>
      <c r="F19" s="41"/>
      <c r="G19" s="42"/>
      <c r="H19" s="42"/>
      <c r="I19" s="42"/>
      <c r="J19" s="42"/>
      <c r="K19" s="42"/>
      <c r="L19" s="42"/>
      <c r="M19" s="42"/>
      <c r="N19" s="42"/>
      <c r="O19" s="42"/>
      <c r="P19" s="42"/>
      <c r="Q19" s="42"/>
      <c r="R19" s="42"/>
      <c r="S19" s="42"/>
      <c r="T19" s="42"/>
      <c r="U19" s="42"/>
      <c r="V19" s="42"/>
      <c r="W19" s="42"/>
      <c r="X19" s="42"/>
    </row>
    <row r="20" spans="1:24" ht="15" customHeight="1" x14ac:dyDescent="0.25">
      <c r="A20" s="39"/>
      <c r="B20" s="72" t="s">
        <v>109</v>
      </c>
      <c r="C20" s="122"/>
      <c r="D20" s="123"/>
      <c r="E20" s="123"/>
      <c r="F20" s="52">
        <f>SUM(F21:F32)</f>
        <v>0</v>
      </c>
      <c r="G20" s="53" t="s">
        <v>83</v>
      </c>
      <c r="H20" s="42"/>
      <c r="I20" s="42"/>
      <c r="J20" s="42"/>
      <c r="K20" s="42"/>
      <c r="L20" s="42"/>
      <c r="M20" s="42"/>
      <c r="N20" s="42"/>
      <c r="O20" s="42"/>
      <c r="P20" s="42"/>
      <c r="Q20" s="42"/>
      <c r="R20" s="42"/>
      <c r="S20" s="42"/>
      <c r="T20" s="42"/>
      <c r="U20" s="42"/>
      <c r="V20" s="42"/>
      <c r="W20" s="42"/>
      <c r="X20" s="42"/>
    </row>
    <row r="21" spans="1:24" ht="25.5" x14ac:dyDescent="0.25">
      <c r="A21" s="49"/>
      <c r="B21" s="54" t="s">
        <v>23</v>
      </c>
      <c r="C21" s="62"/>
      <c r="D21" s="40"/>
      <c r="E21" s="40"/>
      <c r="F21" s="41"/>
      <c r="G21" s="42"/>
      <c r="H21" s="42"/>
      <c r="I21" s="42"/>
      <c r="J21" s="42"/>
      <c r="K21" s="42"/>
      <c r="L21" s="42"/>
      <c r="M21" s="42"/>
      <c r="N21" s="42"/>
      <c r="O21" s="42"/>
      <c r="P21" s="42"/>
      <c r="Q21" s="42"/>
      <c r="R21" s="42"/>
      <c r="S21" s="42"/>
      <c r="T21" s="42"/>
      <c r="U21" s="42"/>
      <c r="V21" s="42"/>
      <c r="W21" s="42"/>
      <c r="X21" s="42"/>
    </row>
    <row r="22" spans="1:24" ht="24.75" customHeight="1" x14ac:dyDescent="0.25">
      <c r="A22" s="49"/>
      <c r="B22" s="63" t="s">
        <v>110</v>
      </c>
      <c r="C22" s="62"/>
      <c r="D22" s="40"/>
      <c r="E22" s="40"/>
      <c r="F22" s="41"/>
      <c r="G22" s="42"/>
      <c r="H22" s="42"/>
      <c r="I22" s="42"/>
      <c r="J22" s="42"/>
      <c r="K22" s="42"/>
      <c r="L22" s="42"/>
      <c r="M22" s="42"/>
      <c r="N22" s="42"/>
      <c r="O22" s="42"/>
      <c r="P22" s="42"/>
      <c r="Q22" s="42"/>
      <c r="R22" s="42"/>
      <c r="S22" s="42"/>
      <c r="T22" s="42"/>
      <c r="U22" s="42"/>
      <c r="V22" s="42"/>
      <c r="W22" s="42"/>
      <c r="X22" s="42"/>
    </row>
    <row r="23" spans="1:24" x14ac:dyDescent="0.25">
      <c r="A23" s="49">
        <f>A19+1</f>
        <v>7</v>
      </c>
      <c r="B23" s="55" t="s">
        <v>111</v>
      </c>
      <c r="C23" s="62"/>
      <c r="D23" s="40"/>
      <c r="E23" s="40"/>
      <c r="F23" s="41"/>
      <c r="G23" s="42"/>
      <c r="H23" s="42"/>
      <c r="I23" s="42"/>
      <c r="J23" s="42"/>
      <c r="K23" s="42"/>
      <c r="L23" s="42"/>
      <c r="M23" s="42"/>
      <c r="N23" s="42"/>
      <c r="O23" s="42"/>
      <c r="P23" s="42"/>
      <c r="Q23" s="42"/>
      <c r="R23" s="42"/>
      <c r="S23" s="42"/>
      <c r="T23" s="42"/>
      <c r="U23" s="42"/>
      <c r="V23" s="42"/>
      <c r="W23" s="42"/>
      <c r="X23" s="42"/>
    </row>
    <row r="24" spans="1:24" x14ac:dyDescent="0.25">
      <c r="A24" s="49">
        <f>A23+1</f>
        <v>8</v>
      </c>
      <c r="B24" s="55" t="s">
        <v>112</v>
      </c>
      <c r="C24" s="62"/>
      <c r="D24" s="40"/>
      <c r="E24" s="40"/>
      <c r="F24" s="41"/>
      <c r="G24" s="42"/>
      <c r="H24" s="42"/>
      <c r="I24" s="42"/>
      <c r="J24" s="42"/>
      <c r="K24" s="42"/>
      <c r="L24" s="42"/>
      <c r="M24" s="42"/>
      <c r="N24" s="42"/>
      <c r="O24" s="42"/>
      <c r="P24" s="42"/>
      <c r="Q24" s="42"/>
      <c r="R24" s="42"/>
      <c r="S24" s="42"/>
      <c r="T24" s="42"/>
      <c r="U24" s="42"/>
      <c r="V24" s="42"/>
      <c r="W24" s="42"/>
      <c r="X24" s="42"/>
    </row>
    <row r="25" spans="1:24" x14ac:dyDescent="0.25">
      <c r="A25" s="49">
        <f>A24+1</f>
        <v>9</v>
      </c>
      <c r="B25" s="55" t="s">
        <v>113</v>
      </c>
      <c r="C25" s="62"/>
      <c r="D25" s="40"/>
      <c r="E25" s="40"/>
      <c r="F25" s="41"/>
      <c r="G25" s="42"/>
      <c r="H25" s="42"/>
      <c r="I25" s="42"/>
      <c r="J25" s="42"/>
      <c r="K25" s="42"/>
      <c r="L25" s="42"/>
      <c r="M25" s="42"/>
      <c r="N25" s="42"/>
      <c r="O25" s="42"/>
      <c r="P25" s="42"/>
      <c r="Q25" s="42"/>
      <c r="R25" s="42"/>
      <c r="S25" s="42"/>
      <c r="T25" s="42"/>
      <c r="U25" s="42"/>
      <c r="V25" s="42"/>
      <c r="W25" s="42"/>
      <c r="X25" s="42"/>
    </row>
    <row r="26" spans="1:24" x14ac:dyDescent="0.25">
      <c r="A26" s="49">
        <f>A25+1</f>
        <v>10</v>
      </c>
      <c r="B26" s="55" t="s">
        <v>114</v>
      </c>
      <c r="C26" s="62"/>
      <c r="D26" s="40"/>
      <c r="E26" s="40"/>
      <c r="F26" s="41"/>
      <c r="G26" s="42"/>
      <c r="H26" s="42"/>
      <c r="I26" s="42"/>
      <c r="J26" s="42"/>
      <c r="K26" s="42"/>
      <c r="L26" s="42"/>
      <c r="M26" s="42"/>
      <c r="N26" s="42"/>
      <c r="O26" s="42"/>
      <c r="P26" s="42"/>
      <c r="Q26" s="42"/>
      <c r="R26" s="42"/>
      <c r="S26" s="42"/>
      <c r="T26" s="42"/>
      <c r="U26" s="42"/>
      <c r="V26" s="42"/>
      <c r="W26" s="42"/>
      <c r="X26" s="42"/>
    </row>
    <row r="27" spans="1:24" ht="15" customHeight="1" x14ac:dyDescent="0.25">
      <c r="A27" s="49"/>
      <c r="B27" s="63" t="s">
        <v>115</v>
      </c>
      <c r="C27" s="62"/>
      <c r="D27" s="40"/>
      <c r="E27" s="40"/>
      <c r="F27" s="41"/>
      <c r="G27" s="42"/>
      <c r="H27" s="42"/>
      <c r="I27" s="42"/>
      <c r="J27" s="42"/>
      <c r="K27" s="42"/>
      <c r="L27" s="42"/>
      <c r="M27" s="42"/>
      <c r="N27" s="42"/>
      <c r="O27" s="42"/>
      <c r="P27" s="42"/>
      <c r="Q27" s="42"/>
      <c r="R27" s="42"/>
      <c r="S27" s="42"/>
      <c r="T27" s="42"/>
      <c r="U27" s="42"/>
      <c r="V27" s="42"/>
      <c r="W27" s="42"/>
      <c r="X27" s="42"/>
    </row>
    <row r="28" spans="1:24" x14ac:dyDescent="0.25">
      <c r="A28" s="49">
        <f>A26+1</f>
        <v>11</v>
      </c>
      <c r="B28" s="64" t="s">
        <v>116</v>
      </c>
      <c r="C28" s="62"/>
      <c r="D28" s="40"/>
      <c r="E28" s="40"/>
      <c r="F28" s="41"/>
      <c r="G28" s="42"/>
      <c r="H28" s="42"/>
      <c r="I28" s="42"/>
      <c r="J28" s="42"/>
      <c r="K28" s="42"/>
      <c r="L28" s="42"/>
      <c r="M28" s="42"/>
      <c r="N28" s="42"/>
      <c r="O28" s="42"/>
      <c r="P28" s="42"/>
      <c r="Q28" s="42"/>
      <c r="R28" s="42"/>
      <c r="S28" s="42"/>
      <c r="T28" s="42"/>
      <c r="U28" s="42"/>
      <c r="V28" s="42"/>
      <c r="W28" s="42"/>
      <c r="X28" s="42"/>
    </row>
    <row r="29" spans="1:24" ht="51" x14ac:dyDescent="0.25">
      <c r="A29" s="49">
        <f t="shared" ref="A29:A30" si="0">A28+1</f>
        <v>12</v>
      </c>
      <c r="B29" s="64" t="s">
        <v>153</v>
      </c>
      <c r="C29" s="62"/>
      <c r="D29" s="40"/>
      <c r="E29" s="40"/>
      <c r="F29" s="41"/>
      <c r="G29" s="42"/>
      <c r="H29" s="42"/>
      <c r="I29" s="42"/>
      <c r="J29" s="42"/>
      <c r="K29" s="42"/>
      <c r="L29" s="42"/>
      <c r="M29" s="42"/>
      <c r="N29" s="42"/>
      <c r="O29" s="42"/>
      <c r="P29" s="42"/>
      <c r="Q29" s="42"/>
      <c r="R29" s="42"/>
      <c r="S29" s="42"/>
      <c r="T29" s="42"/>
      <c r="U29" s="42"/>
      <c r="V29" s="42"/>
      <c r="W29" s="42"/>
      <c r="X29" s="42"/>
    </row>
    <row r="30" spans="1:24" x14ac:dyDescent="0.25">
      <c r="A30" s="49">
        <f t="shared" si="0"/>
        <v>13</v>
      </c>
      <c r="B30" s="42" t="s">
        <v>117</v>
      </c>
      <c r="C30" s="62"/>
      <c r="D30" s="40"/>
      <c r="E30" s="40"/>
      <c r="F30" s="41"/>
      <c r="G30" s="42"/>
      <c r="H30" s="42"/>
      <c r="I30" s="42"/>
      <c r="J30" s="42"/>
      <c r="K30" s="42"/>
      <c r="L30" s="42"/>
      <c r="M30" s="42"/>
      <c r="N30" s="42"/>
      <c r="O30" s="42"/>
      <c r="P30" s="42"/>
      <c r="Q30" s="42"/>
      <c r="R30" s="42"/>
      <c r="S30" s="42"/>
      <c r="T30" s="42"/>
      <c r="U30" s="42"/>
      <c r="V30" s="42"/>
      <c r="W30" s="42"/>
      <c r="X30" s="42"/>
    </row>
    <row r="31" spans="1:24" x14ac:dyDescent="0.25">
      <c r="A31" s="49">
        <f>A30+1</f>
        <v>14</v>
      </c>
      <c r="B31" s="57" t="s">
        <v>118</v>
      </c>
      <c r="C31" s="62"/>
      <c r="D31" s="40"/>
      <c r="E31" s="40"/>
      <c r="F31" s="41"/>
      <c r="G31" s="42"/>
      <c r="H31" s="42"/>
      <c r="I31" s="42"/>
      <c r="J31" s="42"/>
      <c r="K31" s="42"/>
      <c r="L31" s="42"/>
      <c r="M31" s="42"/>
      <c r="N31" s="42"/>
      <c r="O31" s="42"/>
      <c r="P31" s="42"/>
      <c r="Q31" s="42"/>
      <c r="R31" s="42"/>
      <c r="S31" s="42"/>
      <c r="T31" s="42"/>
      <c r="U31" s="42"/>
      <c r="V31" s="42"/>
      <c r="W31" s="42"/>
      <c r="X31" s="42"/>
    </row>
    <row r="32" spans="1:24" ht="25.5" x14ac:dyDescent="0.25">
      <c r="A32" s="49">
        <f>A31+1</f>
        <v>15</v>
      </c>
      <c r="B32" s="57" t="s">
        <v>119</v>
      </c>
      <c r="C32" s="62"/>
      <c r="D32" s="107"/>
      <c r="E32" s="107"/>
      <c r="F32" s="41"/>
      <c r="G32" s="42"/>
      <c r="H32" s="42"/>
      <c r="I32" s="42"/>
      <c r="J32" s="42"/>
      <c r="K32" s="42"/>
      <c r="L32" s="42"/>
      <c r="M32" s="42"/>
      <c r="N32" s="42"/>
      <c r="O32" s="42"/>
      <c r="P32" s="42"/>
      <c r="Q32" s="42"/>
      <c r="R32" s="42"/>
      <c r="S32" s="42"/>
      <c r="T32" s="42"/>
      <c r="U32" s="42"/>
      <c r="V32" s="42"/>
      <c r="W32" s="42"/>
      <c r="X32" s="42"/>
    </row>
    <row r="33" spans="1:38" x14ac:dyDescent="0.25">
      <c r="A33" s="39"/>
      <c r="B33" s="124" t="s">
        <v>152</v>
      </c>
      <c r="C33" s="125"/>
      <c r="D33" s="123"/>
      <c r="E33" s="123"/>
      <c r="F33" s="52"/>
      <c r="G33" s="53"/>
      <c r="H33" s="38"/>
      <c r="I33" s="38"/>
      <c r="J33" s="38"/>
    </row>
    <row r="34" spans="1:38" ht="25.5" x14ac:dyDescent="0.25">
      <c r="A34" s="49"/>
      <c r="B34" s="54" t="s">
        <v>23</v>
      </c>
      <c r="C34" s="56"/>
      <c r="D34" s="40"/>
      <c r="E34" s="40"/>
      <c r="F34" s="52"/>
      <c r="G34" s="53"/>
      <c r="H34" s="38"/>
      <c r="I34" s="38"/>
      <c r="J34" s="38"/>
    </row>
    <row r="35" spans="1:38" ht="25.5" x14ac:dyDescent="0.25">
      <c r="A35" s="49">
        <f>A32+1</f>
        <v>16</v>
      </c>
      <c r="B35" s="67" t="s">
        <v>140</v>
      </c>
      <c r="C35" s="91"/>
      <c r="D35" s="40"/>
      <c r="E35" s="40"/>
      <c r="F35" s="52"/>
      <c r="G35" s="53"/>
      <c r="H35" s="38"/>
      <c r="I35" s="38"/>
      <c r="J35" s="38"/>
    </row>
    <row r="36" spans="1:38" x14ac:dyDescent="0.25">
      <c r="A36" s="49">
        <f>A35+1</f>
        <v>17</v>
      </c>
      <c r="B36" s="94" t="s">
        <v>141</v>
      </c>
      <c r="C36" s="56"/>
      <c r="D36" s="107"/>
      <c r="E36" s="107"/>
      <c r="F36" s="52"/>
      <c r="G36" s="53"/>
      <c r="H36" s="38"/>
      <c r="I36" s="38"/>
      <c r="J36" s="38"/>
    </row>
    <row r="37" spans="1:38" x14ac:dyDescent="0.25">
      <c r="A37" s="43">
        <f>A36+1</f>
        <v>18</v>
      </c>
      <c r="B37" s="92" t="s">
        <v>39</v>
      </c>
      <c r="C37" s="60"/>
      <c r="D37" s="44"/>
      <c r="E37" s="44"/>
      <c r="F37" s="52"/>
      <c r="G37" s="53"/>
      <c r="H37" s="38"/>
      <c r="I37" s="38"/>
      <c r="J37" s="38"/>
    </row>
    <row r="38" spans="1:38" x14ac:dyDescent="0.25">
      <c r="A38" s="42"/>
      <c r="B38" s="57"/>
      <c r="C38" s="57"/>
      <c r="D38" s="57"/>
      <c r="E38" s="57"/>
      <c r="F38" s="41"/>
      <c r="G38" s="42"/>
      <c r="H38" s="42"/>
      <c r="I38" s="42"/>
      <c r="J38" s="42"/>
      <c r="K38" s="42"/>
      <c r="L38" s="42"/>
      <c r="M38" s="42"/>
      <c r="N38" s="42"/>
      <c r="O38" s="42"/>
      <c r="P38" s="42"/>
      <c r="Q38" s="42"/>
      <c r="R38" s="42"/>
      <c r="S38" s="42"/>
      <c r="T38" s="42"/>
      <c r="U38" s="42"/>
      <c r="V38" s="42"/>
      <c r="W38" s="42"/>
      <c r="X38" s="42"/>
    </row>
    <row r="39" spans="1:38" ht="15" customHeight="1" x14ac:dyDescent="0.25">
      <c r="A39" s="42"/>
      <c r="B39" s="57"/>
      <c r="C39" s="42"/>
      <c r="D39" s="42"/>
      <c r="E39" s="69"/>
      <c r="F39" s="52">
        <f>(SUM(F40:F43))</f>
        <v>0</v>
      </c>
      <c r="G39" s="53" t="s">
        <v>120</v>
      </c>
      <c r="H39" s="42"/>
      <c r="I39" s="42"/>
      <c r="J39" s="42"/>
      <c r="K39" s="42"/>
      <c r="L39" s="42"/>
      <c r="M39" s="42"/>
      <c r="N39" s="42"/>
      <c r="O39" s="42"/>
      <c r="P39" s="42"/>
      <c r="Q39" s="42"/>
      <c r="R39" s="42"/>
      <c r="S39" s="42"/>
      <c r="T39" s="42"/>
      <c r="U39" s="42"/>
      <c r="V39" s="42"/>
      <c r="W39" s="42"/>
      <c r="X39" s="42"/>
    </row>
    <row r="40" spans="1:38" ht="36" x14ac:dyDescent="0.25">
      <c r="A40" s="26"/>
      <c r="B40" s="48" t="s">
        <v>40</v>
      </c>
      <c r="C40" s="27" t="s">
        <v>21</v>
      </c>
      <c r="D40" s="27" t="s">
        <v>16</v>
      </c>
      <c r="E40" s="28" t="s">
        <v>17</v>
      </c>
      <c r="F40" s="41"/>
    </row>
    <row r="41" spans="1:38" x14ac:dyDescent="0.25">
      <c r="A41" s="39"/>
      <c r="B41" s="72" t="s">
        <v>40</v>
      </c>
      <c r="C41" s="73">
        <f>SUM(C42:C44)</f>
        <v>0</v>
      </c>
      <c r="D41" s="40"/>
      <c r="E41" s="40"/>
      <c r="F41" s="41"/>
    </row>
    <row r="42" spans="1:38" ht="25.5" x14ac:dyDescent="0.25">
      <c r="A42" s="49"/>
      <c r="B42" s="54" t="s">
        <v>23</v>
      </c>
      <c r="C42" s="74"/>
      <c r="D42" s="40"/>
      <c r="E42" s="40"/>
      <c r="F42" s="41"/>
    </row>
    <row r="43" spans="1:38" ht="15" customHeight="1" x14ac:dyDescent="0.25">
      <c r="A43" s="49">
        <f>A37+1</f>
        <v>19</v>
      </c>
      <c r="B43" s="75" t="s">
        <v>41</v>
      </c>
      <c r="C43" s="51"/>
      <c r="D43" s="40"/>
      <c r="E43" s="40"/>
      <c r="F43" s="41"/>
    </row>
    <row r="44" spans="1:38" ht="15" customHeight="1" x14ac:dyDescent="0.25">
      <c r="A44" s="43">
        <f>A43+1</f>
        <v>20</v>
      </c>
      <c r="B44" s="59" t="s">
        <v>42</v>
      </c>
      <c r="C44" s="77"/>
      <c r="D44" s="44"/>
      <c r="E44" s="44"/>
      <c r="F44" s="70"/>
      <c r="G44" s="71"/>
      <c r="H44" s="71"/>
      <c r="I44" s="71"/>
      <c r="J44" s="71"/>
      <c r="K44" s="71"/>
      <c r="L44" s="71"/>
      <c r="M44" s="71"/>
      <c r="N44" s="71"/>
      <c r="O44" s="71"/>
      <c r="P44" s="71"/>
      <c r="Q44" s="71"/>
      <c r="R44" s="71"/>
      <c r="S44" s="71"/>
      <c r="T44" s="71"/>
      <c r="U44" s="71"/>
      <c r="V44" s="71"/>
      <c r="W44" s="71"/>
      <c r="X44" s="71"/>
    </row>
    <row r="45" spans="1:38" s="37" customFormat="1" x14ac:dyDescent="0.25">
      <c r="A45" s="78"/>
      <c r="B45" s="79"/>
      <c r="C45" s="78"/>
      <c r="D45" s="78"/>
      <c r="E45" s="79"/>
      <c r="F45" s="29"/>
      <c r="G45" s="3"/>
      <c r="H45" s="30"/>
      <c r="I45" s="31"/>
      <c r="J45" s="32"/>
      <c r="K45" s="33"/>
      <c r="L45" s="34"/>
      <c r="M45" s="35"/>
      <c r="N45" s="36"/>
      <c r="O45" s="33"/>
      <c r="P45" s="34"/>
      <c r="Q45" s="35"/>
      <c r="R45" s="36"/>
      <c r="S45" s="33"/>
      <c r="T45" s="34"/>
      <c r="U45" s="35"/>
      <c r="V45" s="36"/>
      <c r="W45" s="33"/>
      <c r="X45" s="35"/>
      <c r="Y45" s="35"/>
      <c r="Z45" s="36"/>
      <c r="AA45" s="33"/>
      <c r="AB45" s="34"/>
      <c r="AC45" s="35"/>
      <c r="AD45" s="36"/>
      <c r="AE45" s="33"/>
      <c r="AF45" s="34"/>
      <c r="AG45" s="35"/>
      <c r="AH45" s="36"/>
      <c r="AI45" s="33"/>
      <c r="AJ45" s="34"/>
      <c r="AK45" s="35"/>
      <c r="AL45" s="36"/>
    </row>
    <row r="46" spans="1:38" ht="29.25" customHeight="1" x14ac:dyDescent="0.25">
      <c r="A46" s="26"/>
      <c r="B46" s="48" t="s">
        <v>43</v>
      </c>
      <c r="C46" s="27" t="s">
        <v>21</v>
      </c>
      <c r="D46" s="27" t="s">
        <v>16</v>
      </c>
      <c r="E46" s="28" t="s">
        <v>17</v>
      </c>
      <c r="F46" s="52">
        <f>C41</f>
        <v>0</v>
      </c>
      <c r="G46" s="53" t="s">
        <v>85</v>
      </c>
      <c r="H46" s="71"/>
      <c r="I46" s="71"/>
      <c r="J46" s="71"/>
      <c r="K46" s="71"/>
      <c r="L46" s="71"/>
      <c r="M46" s="71"/>
      <c r="N46" s="71"/>
      <c r="O46" s="71"/>
      <c r="P46" s="71"/>
      <c r="Q46" s="71"/>
      <c r="R46" s="71"/>
      <c r="S46" s="71"/>
      <c r="T46" s="71"/>
      <c r="U46" s="71"/>
      <c r="V46" s="71"/>
      <c r="W46" s="71"/>
      <c r="X46" s="71"/>
    </row>
    <row r="47" spans="1:38" x14ac:dyDescent="0.25">
      <c r="A47" s="80"/>
      <c r="B47" s="81" t="s">
        <v>44</v>
      </c>
      <c r="C47" s="82"/>
      <c r="D47" s="83"/>
      <c r="E47" s="83"/>
      <c r="F47" s="41"/>
      <c r="G47" s="41"/>
      <c r="H47" s="71"/>
      <c r="I47" s="71"/>
      <c r="J47" s="71"/>
      <c r="K47" s="38"/>
      <c r="L47" s="38"/>
      <c r="M47" s="38"/>
      <c r="N47" s="38"/>
      <c r="O47" s="38"/>
      <c r="P47" s="38"/>
      <c r="Q47" s="38"/>
      <c r="R47" s="38"/>
      <c r="S47" s="38"/>
      <c r="T47" s="38"/>
      <c r="U47" s="38"/>
      <c r="V47" s="38"/>
      <c r="W47" s="38"/>
      <c r="X47" s="38"/>
    </row>
    <row r="48" spans="1:38" x14ac:dyDescent="0.25">
      <c r="A48" s="76"/>
      <c r="B48" s="76"/>
      <c r="C48" s="76"/>
      <c r="D48" s="76"/>
      <c r="E48" s="79"/>
      <c r="F48" s="41"/>
      <c r="G48" s="41"/>
      <c r="H48" s="71"/>
      <c r="I48" s="71"/>
      <c r="J48" s="71"/>
      <c r="K48" s="76"/>
      <c r="L48" s="76"/>
      <c r="M48" s="76"/>
      <c r="N48" s="76"/>
      <c r="O48" s="76"/>
      <c r="P48" s="76"/>
      <c r="Q48" s="76"/>
      <c r="R48" s="76"/>
      <c r="S48" s="76"/>
      <c r="T48" s="76"/>
      <c r="U48" s="76"/>
      <c r="V48" s="76"/>
      <c r="W48" s="76"/>
      <c r="X48" s="76"/>
    </row>
    <row r="49" spans="1:57" x14ac:dyDescent="0.25">
      <c r="E49" s="85" t="s">
        <v>45</v>
      </c>
      <c r="F49" s="41"/>
      <c r="G49" s="41"/>
      <c r="H49" s="71"/>
      <c r="I49" s="71"/>
      <c r="J49" s="71"/>
      <c r="K49" s="71"/>
      <c r="L49" s="71"/>
      <c r="M49" s="71"/>
      <c r="N49" s="71"/>
      <c r="O49" s="71"/>
      <c r="P49" s="71"/>
      <c r="Q49" s="71"/>
      <c r="R49" s="71"/>
      <c r="S49" s="71"/>
      <c r="T49" s="71"/>
      <c r="U49" s="71"/>
      <c r="V49" s="71"/>
      <c r="W49" s="71"/>
      <c r="X49" s="71"/>
    </row>
    <row r="50" spans="1:57" s="76" customFormat="1" ht="15" customHeight="1" x14ac:dyDescent="0.25">
      <c r="A50" s="3"/>
      <c r="B50" s="3"/>
      <c r="C50" s="3"/>
      <c r="D50" s="3"/>
      <c r="E50" s="86"/>
      <c r="F50" s="70"/>
      <c r="G50" s="71"/>
      <c r="H50" s="71"/>
      <c r="I50" s="71"/>
      <c r="J50" s="71"/>
      <c r="K50" s="3"/>
      <c r="L50" s="3"/>
      <c r="M50" s="3"/>
      <c r="N50" s="3"/>
      <c r="O50" s="3"/>
      <c r="P50" s="3"/>
      <c r="Q50" s="3"/>
      <c r="R50" s="3"/>
      <c r="S50" s="3"/>
      <c r="T50" s="3"/>
      <c r="U50" s="3"/>
      <c r="V50" s="3"/>
      <c r="W50" s="3"/>
      <c r="X50" s="3"/>
    </row>
    <row r="51" spans="1:57" s="37" customFormat="1" ht="34.15" customHeight="1" x14ac:dyDescent="0.25">
      <c r="A51" s="3"/>
      <c r="B51" s="3"/>
      <c r="C51" s="3"/>
      <c r="D51" s="3"/>
      <c r="E51" s="86"/>
      <c r="F51" s="29"/>
      <c r="G51" s="3"/>
      <c r="H51" s="30"/>
      <c r="I51" s="31"/>
      <c r="J51" s="32"/>
      <c r="K51" s="33"/>
      <c r="L51" s="34"/>
      <c r="M51" s="35"/>
      <c r="N51" s="36"/>
      <c r="O51" s="33"/>
      <c r="P51" s="34"/>
      <c r="Q51" s="35"/>
      <c r="R51" s="36"/>
      <c r="S51" s="33"/>
      <c r="T51" s="34"/>
      <c r="U51" s="35"/>
      <c r="V51" s="36"/>
      <c r="W51" s="33"/>
      <c r="X51" s="35"/>
      <c r="Y51" s="35"/>
      <c r="Z51" s="36"/>
      <c r="AA51" s="33"/>
      <c r="AB51" s="34"/>
      <c r="AC51" s="35"/>
      <c r="AD51" s="36"/>
      <c r="AE51" s="33"/>
      <c r="AF51" s="34"/>
      <c r="AG51" s="35"/>
      <c r="AH51" s="36"/>
      <c r="AI51" s="33"/>
      <c r="AJ51" s="34"/>
      <c r="AK51" s="35"/>
      <c r="AL51" s="36"/>
    </row>
    <row r="52" spans="1:57" ht="15" customHeight="1" x14ac:dyDescent="0.25">
      <c r="F52" s="52">
        <f>C47</f>
        <v>0</v>
      </c>
      <c r="G52" s="53" t="s">
        <v>86</v>
      </c>
      <c r="H52" s="71"/>
      <c r="I52" s="71"/>
      <c r="J52" s="71"/>
    </row>
    <row r="53" spans="1:57" s="76" customFormat="1" ht="15" customHeight="1" x14ac:dyDescent="0.25">
      <c r="A53" s="3"/>
      <c r="B53" s="3"/>
      <c r="C53" s="3"/>
      <c r="D53" s="3"/>
      <c r="E53" s="86"/>
      <c r="F53" s="84"/>
      <c r="G53" s="3"/>
      <c r="H53" s="3"/>
      <c r="I53" s="3"/>
      <c r="J53" s="3"/>
      <c r="K53" s="3"/>
      <c r="L53" s="3"/>
      <c r="M53" s="3"/>
      <c r="N53" s="3"/>
      <c r="O53" s="3"/>
      <c r="P53" s="3"/>
      <c r="Q53" s="3"/>
      <c r="R53" s="3"/>
      <c r="S53" s="3"/>
      <c r="T53" s="3"/>
      <c r="U53" s="3"/>
      <c r="V53" s="3"/>
      <c r="W53" s="3"/>
      <c r="X53" s="3"/>
    </row>
    <row r="54" spans="1:57" ht="15" customHeight="1" x14ac:dyDescent="0.25"/>
    <row r="55" spans="1:57" ht="29.25" customHeight="1" x14ac:dyDescent="0.25">
      <c r="BE55" s="4"/>
    </row>
    <row r="57" spans="1:57" ht="29.25" customHeight="1" x14ac:dyDescent="0.25"/>
    <row r="59" spans="1:57" ht="29.25" customHeight="1" x14ac:dyDescent="0.25"/>
    <row r="61" spans="1:57" ht="29.25" customHeight="1" x14ac:dyDescent="0.25"/>
    <row r="63" spans="1:57" ht="29.25" customHeight="1" x14ac:dyDescent="0.25"/>
    <row r="65" ht="29.25" customHeight="1" x14ac:dyDescent="0.25"/>
    <row r="67" ht="29.25" customHeight="1" x14ac:dyDescent="0.25"/>
    <row r="69" ht="29.25" customHeight="1" x14ac:dyDescent="0.25"/>
  </sheetData>
  <sheetProtection password="DC05" sheet="1" objects="1" scenarios="1"/>
  <mergeCells count="16">
    <mergeCell ref="B1:E1"/>
    <mergeCell ref="F1:F3"/>
    <mergeCell ref="G1:G3"/>
    <mergeCell ref="H1:H3"/>
    <mergeCell ref="I1:I3"/>
    <mergeCell ref="C2:E2"/>
    <mergeCell ref="B7:C7"/>
    <mergeCell ref="B10:C10"/>
    <mergeCell ref="J2:J3"/>
    <mergeCell ref="C3:E3"/>
    <mergeCell ref="C4:E4"/>
    <mergeCell ref="A5:E5"/>
    <mergeCell ref="B6:C6"/>
    <mergeCell ref="A2:A4"/>
    <mergeCell ref="B8:C8"/>
    <mergeCell ref="B9:C9"/>
  </mergeCells>
  <hyperlinks>
    <hyperlink ref="E49" location="'Annex B'!A1" display="Anar al full Annex B"/>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4"/>
  <sheetViews>
    <sheetView workbookViewId="0"/>
  </sheetViews>
  <sheetFormatPr defaultColWidth="11.42578125" defaultRowHeight="15" x14ac:dyDescent="0.25"/>
  <cols>
    <col min="1" max="1" width="16.85546875" style="3" customWidth="1"/>
    <col min="2" max="2" width="66.7109375" style="3" customWidth="1"/>
    <col min="3" max="3" width="10.85546875" style="3" customWidth="1"/>
    <col min="4" max="4" width="21" style="3" customWidth="1"/>
    <col min="5" max="5" width="28.140625" style="86" customWidth="1"/>
    <col min="6" max="6" width="10.140625" style="84" hidden="1" customWidth="1"/>
    <col min="7" max="7" width="19.7109375" style="3" hidden="1" customWidth="1"/>
    <col min="8" max="8" width="18.5703125" style="3" hidden="1" customWidth="1"/>
    <col min="9" max="9" width="17.85546875" style="3" hidden="1" customWidth="1"/>
    <col min="10" max="10" width="16.42578125" style="3" hidden="1" customWidth="1"/>
    <col min="11" max="24" width="11.42578125" style="3" hidden="1" customWidth="1"/>
    <col min="25" max="38" width="0" style="3" hidden="1" customWidth="1"/>
    <col min="39" max="251" width="11.42578125" style="3"/>
    <col min="252" max="252" width="16.85546875" style="3" customWidth="1"/>
    <col min="253" max="253" width="66.7109375" style="3" customWidth="1"/>
    <col min="254" max="254" width="10.85546875" style="3" customWidth="1"/>
    <col min="255" max="255" width="21" style="3" customWidth="1"/>
    <col min="256" max="256" width="28.140625" style="3" customWidth="1"/>
    <col min="257" max="289" width="0" style="3" hidden="1" customWidth="1"/>
    <col min="290" max="507" width="11.42578125" style="3"/>
    <col min="508" max="508" width="16.85546875" style="3" customWidth="1"/>
    <col min="509" max="509" width="66.7109375" style="3" customWidth="1"/>
    <col min="510" max="510" width="10.85546875" style="3" customWidth="1"/>
    <col min="511" max="511" width="21" style="3" customWidth="1"/>
    <col min="512" max="512" width="28.140625" style="3" customWidth="1"/>
    <col min="513" max="545" width="0" style="3" hidden="1" customWidth="1"/>
    <col min="546" max="763" width="11.42578125" style="3"/>
    <col min="764" max="764" width="16.85546875" style="3" customWidth="1"/>
    <col min="765" max="765" width="66.7109375" style="3" customWidth="1"/>
    <col min="766" max="766" width="10.85546875" style="3" customWidth="1"/>
    <col min="767" max="767" width="21" style="3" customWidth="1"/>
    <col min="768" max="768" width="28.140625" style="3" customWidth="1"/>
    <col min="769" max="801" width="0" style="3" hidden="1" customWidth="1"/>
    <col min="802" max="1019" width="11.42578125" style="3"/>
    <col min="1020" max="1020" width="16.85546875" style="3" customWidth="1"/>
    <col min="1021" max="1021" width="66.7109375" style="3" customWidth="1"/>
    <col min="1022" max="1022" width="10.85546875" style="3" customWidth="1"/>
    <col min="1023" max="1023" width="21" style="3" customWidth="1"/>
    <col min="1024" max="1024" width="28.140625" style="3" customWidth="1"/>
    <col min="1025" max="1057" width="0" style="3" hidden="1" customWidth="1"/>
    <col min="1058" max="1275" width="11.42578125" style="3"/>
    <col min="1276" max="1276" width="16.85546875" style="3" customWidth="1"/>
    <col min="1277" max="1277" width="66.7109375" style="3" customWidth="1"/>
    <col min="1278" max="1278" width="10.85546875" style="3" customWidth="1"/>
    <col min="1279" max="1279" width="21" style="3" customWidth="1"/>
    <col min="1280" max="1280" width="28.140625" style="3" customWidth="1"/>
    <col min="1281" max="1313" width="0" style="3" hidden="1" customWidth="1"/>
    <col min="1314" max="1531" width="11.42578125" style="3"/>
    <col min="1532" max="1532" width="16.85546875" style="3" customWidth="1"/>
    <col min="1533" max="1533" width="66.7109375" style="3" customWidth="1"/>
    <col min="1534" max="1534" width="10.85546875" style="3" customWidth="1"/>
    <col min="1535" max="1535" width="21" style="3" customWidth="1"/>
    <col min="1536" max="1536" width="28.140625" style="3" customWidth="1"/>
    <col min="1537" max="1569" width="0" style="3" hidden="1" customWidth="1"/>
    <col min="1570" max="1787" width="11.42578125" style="3"/>
    <col min="1788" max="1788" width="16.85546875" style="3" customWidth="1"/>
    <col min="1789" max="1789" width="66.7109375" style="3" customWidth="1"/>
    <col min="1790" max="1790" width="10.85546875" style="3" customWidth="1"/>
    <col min="1791" max="1791" width="21" style="3" customWidth="1"/>
    <col min="1792" max="1792" width="28.140625" style="3" customWidth="1"/>
    <col min="1793" max="1825" width="0" style="3" hidden="1" customWidth="1"/>
    <col min="1826" max="2043" width="11.42578125" style="3"/>
    <col min="2044" max="2044" width="16.85546875" style="3" customWidth="1"/>
    <col min="2045" max="2045" width="66.7109375" style="3" customWidth="1"/>
    <col min="2046" max="2046" width="10.85546875" style="3" customWidth="1"/>
    <col min="2047" max="2047" width="21" style="3" customWidth="1"/>
    <col min="2048" max="2048" width="28.140625" style="3" customWidth="1"/>
    <col min="2049" max="2081" width="0" style="3" hidden="1" customWidth="1"/>
    <col min="2082" max="2299" width="11.42578125" style="3"/>
    <col min="2300" max="2300" width="16.85546875" style="3" customWidth="1"/>
    <col min="2301" max="2301" width="66.7109375" style="3" customWidth="1"/>
    <col min="2302" max="2302" width="10.85546875" style="3" customWidth="1"/>
    <col min="2303" max="2303" width="21" style="3" customWidth="1"/>
    <col min="2304" max="2304" width="28.140625" style="3" customWidth="1"/>
    <col min="2305" max="2337" width="0" style="3" hidden="1" customWidth="1"/>
    <col min="2338" max="2555" width="11.42578125" style="3"/>
    <col min="2556" max="2556" width="16.85546875" style="3" customWidth="1"/>
    <col min="2557" max="2557" width="66.7109375" style="3" customWidth="1"/>
    <col min="2558" max="2558" width="10.85546875" style="3" customWidth="1"/>
    <col min="2559" max="2559" width="21" style="3" customWidth="1"/>
    <col min="2560" max="2560" width="28.140625" style="3" customWidth="1"/>
    <col min="2561" max="2593" width="0" style="3" hidden="1" customWidth="1"/>
    <col min="2594" max="2811" width="11.42578125" style="3"/>
    <col min="2812" max="2812" width="16.85546875" style="3" customWidth="1"/>
    <col min="2813" max="2813" width="66.7109375" style="3" customWidth="1"/>
    <col min="2814" max="2814" width="10.85546875" style="3" customWidth="1"/>
    <col min="2815" max="2815" width="21" style="3" customWidth="1"/>
    <col min="2816" max="2816" width="28.140625" style="3" customWidth="1"/>
    <col min="2817" max="2849" width="0" style="3" hidden="1" customWidth="1"/>
    <col min="2850" max="3067" width="11.42578125" style="3"/>
    <col min="3068" max="3068" width="16.85546875" style="3" customWidth="1"/>
    <col min="3069" max="3069" width="66.7109375" style="3" customWidth="1"/>
    <col min="3070" max="3070" width="10.85546875" style="3" customWidth="1"/>
    <col min="3071" max="3071" width="21" style="3" customWidth="1"/>
    <col min="3072" max="3072" width="28.140625" style="3" customWidth="1"/>
    <col min="3073" max="3105" width="0" style="3" hidden="1" customWidth="1"/>
    <col min="3106" max="3323" width="11.42578125" style="3"/>
    <col min="3324" max="3324" width="16.85546875" style="3" customWidth="1"/>
    <col min="3325" max="3325" width="66.7109375" style="3" customWidth="1"/>
    <col min="3326" max="3326" width="10.85546875" style="3" customWidth="1"/>
    <col min="3327" max="3327" width="21" style="3" customWidth="1"/>
    <col min="3328" max="3328" width="28.140625" style="3" customWidth="1"/>
    <col min="3329" max="3361" width="0" style="3" hidden="1" customWidth="1"/>
    <col min="3362" max="3579" width="11.42578125" style="3"/>
    <col min="3580" max="3580" width="16.85546875" style="3" customWidth="1"/>
    <col min="3581" max="3581" width="66.7109375" style="3" customWidth="1"/>
    <col min="3582" max="3582" width="10.85546875" style="3" customWidth="1"/>
    <col min="3583" max="3583" width="21" style="3" customWidth="1"/>
    <col min="3584" max="3584" width="28.140625" style="3" customWidth="1"/>
    <col min="3585" max="3617" width="0" style="3" hidden="1" customWidth="1"/>
    <col min="3618" max="3835" width="11.42578125" style="3"/>
    <col min="3836" max="3836" width="16.85546875" style="3" customWidth="1"/>
    <col min="3837" max="3837" width="66.7109375" style="3" customWidth="1"/>
    <col min="3838" max="3838" width="10.85546875" style="3" customWidth="1"/>
    <col min="3839" max="3839" width="21" style="3" customWidth="1"/>
    <col min="3840" max="3840" width="28.140625" style="3" customWidth="1"/>
    <col min="3841" max="3873" width="0" style="3" hidden="1" customWidth="1"/>
    <col min="3874" max="4091" width="11.42578125" style="3"/>
    <col min="4092" max="4092" width="16.85546875" style="3" customWidth="1"/>
    <col min="4093" max="4093" width="66.7109375" style="3" customWidth="1"/>
    <col min="4094" max="4094" width="10.85546875" style="3" customWidth="1"/>
    <col min="4095" max="4095" width="21" style="3" customWidth="1"/>
    <col min="4096" max="4096" width="28.140625" style="3" customWidth="1"/>
    <col min="4097" max="4129" width="0" style="3" hidden="1" customWidth="1"/>
    <col min="4130" max="4347" width="11.42578125" style="3"/>
    <col min="4348" max="4348" width="16.85546875" style="3" customWidth="1"/>
    <col min="4349" max="4349" width="66.7109375" style="3" customWidth="1"/>
    <col min="4350" max="4350" width="10.85546875" style="3" customWidth="1"/>
    <col min="4351" max="4351" width="21" style="3" customWidth="1"/>
    <col min="4352" max="4352" width="28.140625" style="3" customWidth="1"/>
    <col min="4353" max="4385" width="0" style="3" hidden="1" customWidth="1"/>
    <col min="4386" max="4603" width="11.42578125" style="3"/>
    <col min="4604" max="4604" width="16.85546875" style="3" customWidth="1"/>
    <col min="4605" max="4605" width="66.7109375" style="3" customWidth="1"/>
    <col min="4606" max="4606" width="10.85546875" style="3" customWidth="1"/>
    <col min="4607" max="4607" width="21" style="3" customWidth="1"/>
    <col min="4608" max="4608" width="28.140625" style="3" customWidth="1"/>
    <col min="4609" max="4641" width="0" style="3" hidden="1" customWidth="1"/>
    <col min="4642" max="4859" width="11.42578125" style="3"/>
    <col min="4860" max="4860" width="16.85546875" style="3" customWidth="1"/>
    <col min="4861" max="4861" width="66.7109375" style="3" customWidth="1"/>
    <col min="4862" max="4862" width="10.85546875" style="3" customWidth="1"/>
    <col min="4863" max="4863" width="21" style="3" customWidth="1"/>
    <col min="4864" max="4864" width="28.140625" style="3" customWidth="1"/>
    <col min="4865" max="4897" width="0" style="3" hidden="1" customWidth="1"/>
    <col min="4898" max="5115" width="11.42578125" style="3"/>
    <col min="5116" max="5116" width="16.85546875" style="3" customWidth="1"/>
    <col min="5117" max="5117" width="66.7109375" style="3" customWidth="1"/>
    <col min="5118" max="5118" width="10.85546875" style="3" customWidth="1"/>
    <col min="5119" max="5119" width="21" style="3" customWidth="1"/>
    <col min="5120" max="5120" width="28.140625" style="3" customWidth="1"/>
    <col min="5121" max="5153" width="0" style="3" hidden="1" customWidth="1"/>
    <col min="5154" max="5371" width="11.42578125" style="3"/>
    <col min="5372" max="5372" width="16.85546875" style="3" customWidth="1"/>
    <col min="5373" max="5373" width="66.7109375" style="3" customWidth="1"/>
    <col min="5374" max="5374" width="10.85546875" style="3" customWidth="1"/>
    <col min="5375" max="5375" width="21" style="3" customWidth="1"/>
    <col min="5376" max="5376" width="28.140625" style="3" customWidth="1"/>
    <col min="5377" max="5409" width="0" style="3" hidden="1" customWidth="1"/>
    <col min="5410" max="5627" width="11.42578125" style="3"/>
    <col min="5628" max="5628" width="16.85546875" style="3" customWidth="1"/>
    <col min="5629" max="5629" width="66.7109375" style="3" customWidth="1"/>
    <col min="5630" max="5630" width="10.85546875" style="3" customWidth="1"/>
    <col min="5631" max="5631" width="21" style="3" customWidth="1"/>
    <col min="5632" max="5632" width="28.140625" style="3" customWidth="1"/>
    <col min="5633" max="5665" width="0" style="3" hidden="1" customWidth="1"/>
    <col min="5666" max="5883" width="11.42578125" style="3"/>
    <col min="5884" max="5884" width="16.85546875" style="3" customWidth="1"/>
    <col min="5885" max="5885" width="66.7109375" style="3" customWidth="1"/>
    <col min="5886" max="5886" width="10.85546875" style="3" customWidth="1"/>
    <col min="5887" max="5887" width="21" style="3" customWidth="1"/>
    <col min="5888" max="5888" width="28.140625" style="3" customWidth="1"/>
    <col min="5889" max="5921" width="0" style="3" hidden="1" customWidth="1"/>
    <col min="5922" max="6139" width="11.42578125" style="3"/>
    <col min="6140" max="6140" width="16.85546875" style="3" customWidth="1"/>
    <col min="6141" max="6141" width="66.7109375" style="3" customWidth="1"/>
    <col min="6142" max="6142" width="10.85546875" style="3" customWidth="1"/>
    <col min="6143" max="6143" width="21" style="3" customWidth="1"/>
    <col min="6144" max="6144" width="28.140625" style="3" customWidth="1"/>
    <col min="6145" max="6177" width="0" style="3" hidden="1" customWidth="1"/>
    <col min="6178" max="6395" width="11.42578125" style="3"/>
    <col min="6396" max="6396" width="16.85546875" style="3" customWidth="1"/>
    <col min="6397" max="6397" width="66.7109375" style="3" customWidth="1"/>
    <col min="6398" max="6398" width="10.85546875" style="3" customWidth="1"/>
    <col min="6399" max="6399" width="21" style="3" customWidth="1"/>
    <col min="6400" max="6400" width="28.140625" style="3" customWidth="1"/>
    <col min="6401" max="6433" width="0" style="3" hidden="1" customWidth="1"/>
    <col min="6434" max="6651" width="11.42578125" style="3"/>
    <col min="6652" max="6652" width="16.85546875" style="3" customWidth="1"/>
    <col min="6653" max="6653" width="66.7109375" style="3" customWidth="1"/>
    <col min="6654" max="6654" width="10.85546875" style="3" customWidth="1"/>
    <col min="6655" max="6655" width="21" style="3" customWidth="1"/>
    <col min="6656" max="6656" width="28.140625" style="3" customWidth="1"/>
    <col min="6657" max="6689" width="0" style="3" hidden="1" customWidth="1"/>
    <col min="6690" max="6907" width="11.42578125" style="3"/>
    <col min="6908" max="6908" width="16.85546875" style="3" customWidth="1"/>
    <col min="6909" max="6909" width="66.7109375" style="3" customWidth="1"/>
    <col min="6910" max="6910" width="10.85546875" style="3" customWidth="1"/>
    <col min="6911" max="6911" width="21" style="3" customWidth="1"/>
    <col min="6912" max="6912" width="28.140625" style="3" customWidth="1"/>
    <col min="6913" max="6945" width="0" style="3" hidden="1" customWidth="1"/>
    <col min="6946" max="7163" width="11.42578125" style="3"/>
    <col min="7164" max="7164" width="16.85546875" style="3" customWidth="1"/>
    <col min="7165" max="7165" width="66.7109375" style="3" customWidth="1"/>
    <col min="7166" max="7166" width="10.85546875" style="3" customWidth="1"/>
    <col min="7167" max="7167" width="21" style="3" customWidth="1"/>
    <col min="7168" max="7168" width="28.140625" style="3" customWidth="1"/>
    <col min="7169" max="7201" width="0" style="3" hidden="1" customWidth="1"/>
    <col min="7202" max="7419" width="11.42578125" style="3"/>
    <col min="7420" max="7420" width="16.85546875" style="3" customWidth="1"/>
    <col min="7421" max="7421" width="66.7109375" style="3" customWidth="1"/>
    <col min="7422" max="7422" width="10.85546875" style="3" customWidth="1"/>
    <col min="7423" max="7423" width="21" style="3" customWidth="1"/>
    <col min="7424" max="7424" width="28.140625" style="3" customWidth="1"/>
    <col min="7425" max="7457" width="0" style="3" hidden="1" customWidth="1"/>
    <col min="7458" max="7675" width="11.42578125" style="3"/>
    <col min="7676" max="7676" width="16.85546875" style="3" customWidth="1"/>
    <col min="7677" max="7677" width="66.7109375" style="3" customWidth="1"/>
    <col min="7678" max="7678" width="10.85546875" style="3" customWidth="1"/>
    <col min="7679" max="7679" width="21" style="3" customWidth="1"/>
    <col min="7680" max="7680" width="28.140625" style="3" customWidth="1"/>
    <col min="7681" max="7713" width="0" style="3" hidden="1" customWidth="1"/>
    <col min="7714" max="7931" width="11.42578125" style="3"/>
    <col min="7932" max="7932" width="16.85546875" style="3" customWidth="1"/>
    <col min="7933" max="7933" width="66.7109375" style="3" customWidth="1"/>
    <col min="7934" max="7934" width="10.85546875" style="3" customWidth="1"/>
    <col min="7935" max="7935" width="21" style="3" customWidth="1"/>
    <col min="7936" max="7936" width="28.140625" style="3" customWidth="1"/>
    <col min="7937" max="7969" width="0" style="3" hidden="1" customWidth="1"/>
    <col min="7970" max="8187" width="11.42578125" style="3"/>
    <col min="8188" max="8188" width="16.85546875" style="3" customWidth="1"/>
    <col min="8189" max="8189" width="66.7109375" style="3" customWidth="1"/>
    <col min="8190" max="8190" width="10.85546875" style="3" customWidth="1"/>
    <col min="8191" max="8191" width="21" style="3" customWidth="1"/>
    <col min="8192" max="8192" width="28.140625" style="3" customWidth="1"/>
    <col min="8193" max="8225" width="0" style="3" hidden="1" customWidth="1"/>
    <col min="8226" max="8443" width="11.42578125" style="3"/>
    <col min="8444" max="8444" width="16.85546875" style="3" customWidth="1"/>
    <col min="8445" max="8445" width="66.7109375" style="3" customWidth="1"/>
    <col min="8446" max="8446" width="10.85546875" style="3" customWidth="1"/>
    <col min="8447" max="8447" width="21" style="3" customWidth="1"/>
    <col min="8448" max="8448" width="28.140625" style="3" customWidth="1"/>
    <col min="8449" max="8481" width="0" style="3" hidden="1" customWidth="1"/>
    <col min="8482" max="8699" width="11.42578125" style="3"/>
    <col min="8700" max="8700" width="16.85546875" style="3" customWidth="1"/>
    <col min="8701" max="8701" width="66.7109375" style="3" customWidth="1"/>
    <col min="8702" max="8702" width="10.85546875" style="3" customWidth="1"/>
    <col min="8703" max="8703" width="21" style="3" customWidth="1"/>
    <col min="8704" max="8704" width="28.140625" style="3" customWidth="1"/>
    <col min="8705" max="8737" width="0" style="3" hidden="1" customWidth="1"/>
    <col min="8738" max="8955" width="11.42578125" style="3"/>
    <col min="8956" max="8956" width="16.85546875" style="3" customWidth="1"/>
    <col min="8957" max="8957" width="66.7109375" style="3" customWidth="1"/>
    <col min="8958" max="8958" width="10.85546875" style="3" customWidth="1"/>
    <col min="8959" max="8959" width="21" style="3" customWidth="1"/>
    <col min="8960" max="8960" width="28.140625" style="3" customWidth="1"/>
    <col min="8961" max="8993" width="0" style="3" hidden="1" customWidth="1"/>
    <col min="8994" max="9211" width="11.42578125" style="3"/>
    <col min="9212" max="9212" width="16.85546875" style="3" customWidth="1"/>
    <col min="9213" max="9213" width="66.7109375" style="3" customWidth="1"/>
    <col min="9214" max="9214" width="10.85546875" style="3" customWidth="1"/>
    <col min="9215" max="9215" width="21" style="3" customWidth="1"/>
    <col min="9216" max="9216" width="28.140625" style="3" customWidth="1"/>
    <col min="9217" max="9249" width="0" style="3" hidden="1" customWidth="1"/>
    <col min="9250" max="9467" width="11.42578125" style="3"/>
    <col min="9468" max="9468" width="16.85546875" style="3" customWidth="1"/>
    <col min="9469" max="9469" width="66.7109375" style="3" customWidth="1"/>
    <col min="9470" max="9470" width="10.85546875" style="3" customWidth="1"/>
    <col min="9471" max="9471" width="21" style="3" customWidth="1"/>
    <col min="9472" max="9472" width="28.140625" style="3" customWidth="1"/>
    <col min="9473" max="9505" width="0" style="3" hidden="1" customWidth="1"/>
    <col min="9506" max="9723" width="11.42578125" style="3"/>
    <col min="9724" max="9724" width="16.85546875" style="3" customWidth="1"/>
    <col min="9725" max="9725" width="66.7109375" style="3" customWidth="1"/>
    <col min="9726" max="9726" width="10.85546875" style="3" customWidth="1"/>
    <col min="9727" max="9727" width="21" style="3" customWidth="1"/>
    <col min="9728" max="9728" width="28.140625" style="3" customWidth="1"/>
    <col min="9729" max="9761" width="0" style="3" hidden="1" customWidth="1"/>
    <col min="9762" max="9979" width="11.42578125" style="3"/>
    <col min="9980" max="9980" width="16.85546875" style="3" customWidth="1"/>
    <col min="9981" max="9981" width="66.7109375" style="3" customWidth="1"/>
    <col min="9982" max="9982" width="10.85546875" style="3" customWidth="1"/>
    <col min="9983" max="9983" width="21" style="3" customWidth="1"/>
    <col min="9984" max="9984" width="28.140625" style="3" customWidth="1"/>
    <col min="9985" max="10017" width="0" style="3" hidden="1" customWidth="1"/>
    <col min="10018" max="10235" width="11.42578125" style="3"/>
    <col min="10236" max="10236" width="16.85546875" style="3" customWidth="1"/>
    <col min="10237" max="10237" width="66.7109375" style="3" customWidth="1"/>
    <col min="10238" max="10238" width="10.85546875" style="3" customWidth="1"/>
    <col min="10239" max="10239" width="21" style="3" customWidth="1"/>
    <col min="10240" max="10240" width="28.140625" style="3" customWidth="1"/>
    <col min="10241" max="10273" width="0" style="3" hidden="1" customWidth="1"/>
    <col min="10274" max="10491" width="11.42578125" style="3"/>
    <col min="10492" max="10492" width="16.85546875" style="3" customWidth="1"/>
    <col min="10493" max="10493" width="66.7109375" style="3" customWidth="1"/>
    <col min="10494" max="10494" width="10.85546875" style="3" customWidth="1"/>
    <col min="10495" max="10495" width="21" style="3" customWidth="1"/>
    <col min="10496" max="10496" width="28.140625" style="3" customWidth="1"/>
    <col min="10497" max="10529" width="0" style="3" hidden="1" customWidth="1"/>
    <col min="10530" max="10747" width="11.42578125" style="3"/>
    <col min="10748" max="10748" width="16.85546875" style="3" customWidth="1"/>
    <col min="10749" max="10749" width="66.7109375" style="3" customWidth="1"/>
    <col min="10750" max="10750" width="10.85546875" style="3" customWidth="1"/>
    <col min="10751" max="10751" width="21" style="3" customWidth="1"/>
    <col min="10752" max="10752" width="28.140625" style="3" customWidth="1"/>
    <col min="10753" max="10785" width="0" style="3" hidden="1" customWidth="1"/>
    <col min="10786" max="11003" width="11.42578125" style="3"/>
    <col min="11004" max="11004" width="16.85546875" style="3" customWidth="1"/>
    <col min="11005" max="11005" width="66.7109375" style="3" customWidth="1"/>
    <col min="11006" max="11006" width="10.85546875" style="3" customWidth="1"/>
    <col min="11007" max="11007" width="21" style="3" customWidth="1"/>
    <col min="11008" max="11008" width="28.140625" style="3" customWidth="1"/>
    <col min="11009" max="11041" width="0" style="3" hidden="1" customWidth="1"/>
    <col min="11042" max="11259" width="11.42578125" style="3"/>
    <col min="11260" max="11260" width="16.85546875" style="3" customWidth="1"/>
    <col min="11261" max="11261" width="66.7109375" style="3" customWidth="1"/>
    <col min="11262" max="11262" width="10.85546875" style="3" customWidth="1"/>
    <col min="11263" max="11263" width="21" style="3" customWidth="1"/>
    <col min="11264" max="11264" width="28.140625" style="3" customWidth="1"/>
    <col min="11265" max="11297" width="0" style="3" hidden="1" customWidth="1"/>
    <col min="11298" max="11515" width="11.42578125" style="3"/>
    <col min="11516" max="11516" width="16.85546875" style="3" customWidth="1"/>
    <col min="11517" max="11517" width="66.7109375" style="3" customWidth="1"/>
    <col min="11518" max="11518" width="10.85546875" style="3" customWidth="1"/>
    <col min="11519" max="11519" width="21" style="3" customWidth="1"/>
    <col min="11520" max="11520" width="28.140625" style="3" customWidth="1"/>
    <col min="11521" max="11553" width="0" style="3" hidden="1" customWidth="1"/>
    <col min="11554" max="11771" width="11.42578125" style="3"/>
    <col min="11772" max="11772" width="16.85546875" style="3" customWidth="1"/>
    <col min="11773" max="11773" width="66.7109375" style="3" customWidth="1"/>
    <col min="11774" max="11774" width="10.85546875" style="3" customWidth="1"/>
    <col min="11775" max="11775" width="21" style="3" customWidth="1"/>
    <col min="11776" max="11776" width="28.140625" style="3" customWidth="1"/>
    <col min="11777" max="11809" width="0" style="3" hidden="1" customWidth="1"/>
    <col min="11810" max="12027" width="11.42578125" style="3"/>
    <col min="12028" max="12028" width="16.85546875" style="3" customWidth="1"/>
    <col min="12029" max="12029" width="66.7109375" style="3" customWidth="1"/>
    <col min="12030" max="12030" width="10.85546875" style="3" customWidth="1"/>
    <col min="12031" max="12031" width="21" style="3" customWidth="1"/>
    <col min="12032" max="12032" width="28.140625" style="3" customWidth="1"/>
    <col min="12033" max="12065" width="0" style="3" hidden="1" customWidth="1"/>
    <col min="12066" max="12283" width="11.42578125" style="3"/>
    <col min="12284" max="12284" width="16.85546875" style="3" customWidth="1"/>
    <col min="12285" max="12285" width="66.7109375" style="3" customWidth="1"/>
    <col min="12286" max="12286" width="10.85546875" style="3" customWidth="1"/>
    <col min="12287" max="12287" width="21" style="3" customWidth="1"/>
    <col min="12288" max="12288" width="28.140625" style="3" customWidth="1"/>
    <col min="12289" max="12321" width="0" style="3" hidden="1" customWidth="1"/>
    <col min="12322" max="12539" width="11.42578125" style="3"/>
    <col min="12540" max="12540" width="16.85546875" style="3" customWidth="1"/>
    <col min="12541" max="12541" width="66.7109375" style="3" customWidth="1"/>
    <col min="12542" max="12542" width="10.85546875" style="3" customWidth="1"/>
    <col min="12543" max="12543" width="21" style="3" customWidth="1"/>
    <col min="12544" max="12544" width="28.140625" style="3" customWidth="1"/>
    <col min="12545" max="12577" width="0" style="3" hidden="1" customWidth="1"/>
    <col min="12578" max="12795" width="11.42578125" style="3"/>
    <col min="12796" max="12796" width="16.85546875" style="3" customWidth="1"/>
    <col min="12797" max="12797" width="66.7109375" style="3" customWidth="1"/>
    <col min="12798" max="12798" width="10.85546875" style="3" customWidth="1"/>
    <col min="12799" max="12799" width="21" style="3" customWidth="1"/>
    <col min="12800" max="12800" width="28.140625" style="3" customWidth="1"/>
    <col min="12801" max="12833" width="0" style="3" hidden="1" customWidth="1"/>
    <col min="12834" max="13051" width="11.42578125" style="3"/>
    <col min="13052" max="13052" width="16.85546875" style="3" customWidth="1"/>
    <col min="13053" max="13053" width="66.7109375" style="3" customWidth="1"/>
    <col min="13054" max="13054" width="10.85546875" style="3" customWidth="1"/>
    <col min="13055" max="13055" width="21" style="3" customWidth="1"/>
    <col min="13056" max="13056" width="28.140625" style="3" customWidth="1"/>
    <col min="13057" max="13089" width="0" style="3" hidden="1" customWidth="1"/>
    <col min="13090" max="13307" width="11.42578125" style="3"/>
    <col min="13308" max="13308" width="16.85546875" style="3" customWidth="1"/>
    <col min="13309" max="13309" width="66.7109375" style="3" customWidth="1"/>
    <col min="13310" max="13310" width="10.85546875" style="3" customWidth="1"/>
    <col min="13311" max="13311" width="21" style="3" customWidth="1"/>
    <col min="13312" max="13312" width="28.140625" style="3" customWidth="1"/>
    <col min="13313" max="13345" width="0" style="3" hidden="1" customWidth="1"/>
    <col min="13346" max="13563" width="11.42578125" style="3"/>
    <col min="13564" max="13564" width="16.85546875" style="3" customWidth="1"/>
    <col min="13565" max="13565" width="66.7109375" style="3" customWidth="1"/>
    <col min="13566" max="13566" width="10.85546875" style="3" customWidth="1"/>
    <col min="13567" max="13567" width="21" style="3" customWidth="1"/>
    <col min="13568" max="13568" width="28.140625" style="3" customWidth="1"/>
    <col min="13569" max="13601" width="0" style="3" hidden="1" customWidth="1"/>
    <col min="13602" max="13819" width="11.42578125" style="3"/>
    <col min="13820" max="13820" width="16.85546875" style="3" customWidth="1"/>
    <col min="13821" max="13821" width="66.7109375" style="3" customWidth="1"/>
    <col min="13822" max="13822" width="10.85546875" style="3" customWidth="1"/>
    <col min="13823" max="13823" width="21" style="3" customWidth="1"/>
    <col min="13824" max="13824" width="28.140625" style="3" customWidth="1"/>
    <col min="13825" max="13857" width="0" style="3" hidden="1" customWidth="1"/>
    <col min="13858" max="14075" width="11.42578125" style="3"/>
    <col min="14076" max="14076" width="16.85546875" style="3" customWidth="1"/>
    <col min="14077" max="14077" width="66.7109375" style="3" customWidth="1"/>
    <col min="14078" max="14078" width="10.85546875" style="3" customWidth="1"/>
    <col min="14079" max="14079" width="21" style="3" customWidth="1"/>
    <col min="14080" max="14080" width="28.140625" style="3" customWidth="1"/>
    <col min="14081" max="14113" width="0" style="3" hidden="1" customWidth="1"/>
    <col min="14114" max="14331" width="11.42578125" style="3"/>
    <col min="14332" max="14332" width="16.85546875" style="3" customWidth="1"/>
    <col min="14333" max="14333" width="66.7109375" style="3" customWidth="1"/>
    <col min="14334" max="14334" width="10.85546875" style="3" customWidth="1"/>
    <col min="14335" max="14335" width="21" style="3" customWidth="1"/>
    <col min="14336" max="14336" width="28.140625" style="3" customWidth="1"/>
    <col min="14337" max="14369" width="0" style="3" hidden="1" customWidth="1"/>
    <col min="14370" max="14587" width="11.42578125" style="3"/>
    <col min="14588" max="14588" width="16.85546875" style="3" customWidth="1"/>
    <col min="14589" max="14589" width="66.7109375" style="3" customWidth="1"/>
    <col min="14590" max="14590" width="10.85546875" style="3" customWidth="1"/>
    <col min="14591" max="14591" width="21" style="3" customWidth="1"/>
    <col min="14592" max="14592" width="28.140625" style="3" customWidth="1"/>
    <col min="14593" max="14625" width="0" style="3" hidden="1" customWidth="1"/>
    <col min="14626" max="14843" width="11.42578125" style="3"/>
    <col min="14844" max="14844" width="16.85546875" style="3" customWidth="1"/>
    <col min="14845" max="14845" width="66.7109375" style="3" customWidth="1"/>
    <col min="14846" max="14846" width="10.85546875" style="3" customWidth="1"/>
    <col min="14847" max="14847" width="21" style="3" customWidth="1"/>
    <col min="14848" max="14848" width="28.140625" style="3" customWidth="1"/>
    <col min="14849" max="14881" width="0" style="3" hidden="1" customWidth="1"/>
    <col min="14882" max="15099" width="11.42578125" style="3"/>
    <col min="15100" max="15100" width="16.85546875" style="3" customWidth="1"/>
    <col min="15101" max="15101" width="66.7109375" style="3" customWidth="1"/>
    <col min="15102" max="15102" width="10.85546875" style="3" customWidth="1"/>
    <col min="15103" max="15103" width="21" style="3" customWidth="1"/>
    <col min="15104" max="15104" width="28.140625" style="3" customWidth="1"/>
    <col min="15105" max="15137" width="0" style="3" hidden="1" customWidth="1"/>
    <col min="15138" max="15355" width="11.42578125" style="3"/>
    <col min="15356" max="15356" width="16.85546875" style="3" customWidth="1"/>
    <col min="15357" max="15357" width="66.7109375" style="3" customWidth="1"/>
    <col min="15358" max="15358" width="10.85546875" style="3" customWidth="1"/>
    <col min="15359" max="15359" width="21" style="3" customWidth="1"/>
    <col min="15360" max="15360" width="28.140625" style="3" customWidth="1"/>
    <col min="15361" max="15393" width="0" style="3" hidden="1" customWidth="1"/>
    <col min="15394" max="15611" width="11.42578125" style="3"/>
    <col min="15612" max="15612" width="16.85546875" style="3" customWidth="1"/>
    <col min="15613" max="15613" width="66.7109375" style="3" customWidth="1"/>
    <col min="15614" max="15614" width="10.85546875" style="3" customWidth="1"/>
    <col min="15615" max="15615" width="21" style="3" customWidth="1"/>
    <col min="15616" max="15616" width="28.140625" style="3" customWidth="1"/>
    <col min="15617" max="15649" width="0" style="3" hidden="1" customWidth="1"/>
    <col min="15650" max="15867" width="11.42578125" style="3"/>
    <col min="15868" max="15868" width="16.85546875" style="3" customWidth="1"/>
    <col min="15869" max="15869" width="66.7109375" style="3" customWidth="1"/>
    <col min="15870" max="15870" width="10.85546875" style="3" customWidth="1"/>
    <col min="15871" max="15871" width="21" style="3" customWidth="1"/>
    <col min="15872" max="15872" width="28.140625" style="3" customWidth="1"/>
    <col min="15873" max="15905" width="0" style="3" hidden="1" customWidth="1"/>
    <col min="15906" max="16123" width="11.42578125" style="3"/>
    <col min="16124" max="16124" width="16.85546875" style="3" customWidth="1"/>
    <col min="16125" max="16125" width="66.7109375" style="3" customWidth="1"/>
    <col min="16126" max="16126" width="10.85546875" style="3" customWidth="1"/>
    <col min="16127" max="16127" width="21" style="3" customWidth="1"/>
    <col min="16128" max="16128" width="28.140625" style="3" customWidth="1"/>
    <col min="16129" max="16161" width="0" style="3" hidden="1" customWidth="1"/>
    <col min="16162" max="16384" width="11.42578125" style="3"/>
  </cols>
  <sheetData>
    <row r="1" spans="1:38" ht="37.5" customHeight="1" x14ac:dyDescent="0.25">
      <c r="A1" s="1">
        <v>2125010200</v>
      </c>
      <c r="B1" s="140" t="s">
        <v>154</v>
      </c>
      <c r="C1" s="140"/>
      <c r="D1" s="140"/>
      <c r="E1" s="141"/>
      <c r="F1" s="163" t="s">
        <v>46</v>
      </c>
      <c r="G1" s="166" t="s">
        <v>47</v>
      </c>
      <c r="H1" s="169" t="s">
        <v>48</v>
      </c>
      <c r="I1" s="172" t="s">
        <v>49</v>
      </c>
      <c r="J1" s="2"/>
    </row>
    <row r="2" spans="1:38" ht="15" customHeight="1" x14ac:dyDescent="0.25">
      <c r="A2" s="159" t="str">
        <f>'[1]Annex B'!E4</f>
        <v>SCS-2024-479</v>
      </c>
      <c r="B2" s="5" t="s">
        <v>0</v>
      </c>
      <c r="C2" s="142">
        <v>0</v>
      </c>
      <c r="D2" s="143"/>
      <c r="E2" s="144"/>
      <c r="F2" s="164"/>
      <c r="G2" s="167"/>
      <c r="H2" s="170" t="s">
        <v>50</v>
      </c>
      <c r="I2" s="173" t="s">
        <v>51</v>
      </c>
      <c r="J2" s="175" t="s">
        <v>52</v>
      </c>
      <c r="K2" s="6"/>
      <c r="L2" s="7"/>
    </row>
    <row r="3" spans="1:38" x14ac:dyDescent="0.25">
      <c r="A3" s="160"/>
      <c r="B3" s="5" t="s">
        <v>1</v>
      </c>
      <c r="C3" s="148">
        <v>0</v>
      </c>
      <c r="D3" s="149"/>
      <c r="E3" s="150"/>
      <c r="F3" s="165"/>
      <c r="G3" s="168"/>
      <c r="H3" s="171"/>
      <c r="I3" s="174"/>
      <c r="J3" s="176"/>
      <c r="K3" s="8"/>
      <c r="L3" s="9"/>
    </row>
    <row r="4" spans="1:38" ht="15" customHeight="1" x14ac:dyDescent="0.25">
      <c r="A4" s="161"/>
      <c r="B4" s="10" t="s">
        <v>2</v>
      </c>
      <c r="C4" s="151">
        <v>0</v>
      </c>
      <c r="D4" s="152"/>
      <c r="E4" s="153"/>
      <c r="F4" s="11" t="s">
        <v>53</v>
      </c>
      <c r="G4" s="12" t="s">
        <v>54</v>
      </c>
      <c r="H4" s="13" t="s">
        <v>55</v>
      </c>
      <c r="I4" s="14" t="s">
        <v>56</v>
      </c>
      <c r="J4" s="15" t="s">
        <v>57</v>
      </c>
      <c r="K4" s="16" t="s">
        <v>58</v>
      </c>
      <c r="L4" s="17" t="s">
        <v>59</v>
      </c>
      <c r="M4" s="16" t="s">
        <v>60</v>
      </c>
      <c r="N4" s="17" t="s">
        <v>61</v>
      </c>
      <c r="O4" s="16" t="s">
        <v>62</v>
      </c>
      <c r="P4" s="17" t="s">
        <v>63</v>
      </c>
      <c r="Q4" s="16" t="s">
        <v>64</v>
      </c>
      <c r="R4" s="17" t="s">
        <v>65</v>
      </c>
      <c r="S4" s="16" t="s">
        <v>66</v>
      </c>
      <c r="T4" s="17" t="s">
        <v>67</v>
      </c>
      <c r="U4" s="16" t="s">
        <v>68</v>
      </c>
      <c r="V4" s="17" t="s">
        <v>69</v>
      </c>
      <c r="W4" s="16" t="s">
        <v>70</v>
      </c>
      <c r="X4" s="18" t="s">
        <v>143</v>
      </c>
    </row>
    <row r="5" spans="1:38" ht="38.25" customHeight="1" x14ac:dyDescent="0.25">
      <c r="A5" s="154" t="s">
        <v>14</v>
      </c>
      <c r="B5" s="155"/>
      <c r="C5" s="155"/>
      <c r="D5" s="155"/>
      <c r="E5" s="156"/>
      <c r="F5" s="19"/>
      <c r="G5" s="20"/>
      <c r="H5" s="21"/>
      <c r="I5" s="22"/>
      <c r="J5" s="23"/>
      <c r="K5" s="24"/>
      <c r="L5" s="20"/>
      <c r="M5" s="24"/>
      <c r="N5" s="20"/>
      <c r="O5" s="24"/>
      <c r="P5" s="20"/>
      <c r="Q5" s="24"/>
      <c r="R5" s="20"/>
      <c r="S5" s="24"/>
      <c r="T5" s="20"/>
      <c r="U5" s="24"/>
      <c r="V5" s="20"/>
      <c r="W5" s="24"/>
      <c r="X5" s="25"/>
    </row>
    <row r="6" spans="1:38" s="37" customFormat="1" ht="34.15" customHeight="1" x14ac:dyDescent="0.25">
      <c r="A6" s="26"/>
      <c r="B6" s="157" t="s">
        <v>15</v>
      </c>
      <c r="C6" s="158"/>
      <c r="D6" s="27" t="s">
        <v>16</v>
      </c>
      <c r="E6" s="28" t="s">
        <v>17</v>
      </c>
      <c r="F6" s="29" t="e">
        <f>F12+F21+#REF!+#REF!+#REF!+F36+F42</f>
        <v>#REF!</v>
      </c>
      <c r="G6" s="3"/>
      <c r="H6" s="30">
        <v>1</v>
      </c>
      <c r="I6" s="31" t="s">
        <v>72</v>
      </c>
      <c r="J6" s="32">
        <f>H6</f>
        <v>1</v>
      </c>
      <c r="K6" s="33" t="str">
        <f>B12</f>
        <v>1.1. Característiques tècniques i funcionals</v>
      </c>
      <c r="L6" s="34">
        <f>C12</f>
        <v>0</v>
      </c>
      <c r="M6" s="35" t="str">
        <f>B19</f>
        <v>1.2. Característiques de seguretat</v>
      </c>
      <c r="N6" s="36">
        <f>C19</f>
        <v>0</v>
      </c>
      <c r="O6" s="33" t="e">
        <f>#REF!</f>
        <v>#REF!</v>
      </c>
      <c r="P6" s="34" t="e">
        <f>#REF!</f>
        <v>#REF!</v>
      </c>
      <c r="Q6" s="35" t="e">
        <f>#REF!</f>
        <v>#REF!</v>
      </c>
      <c r="R6" s="36" t="e">
        <f>#REF!</f>
        <v>#REF!</v>
      </c>
      <c r="S6" s="33" t="e">
        <f>#REF!</f>
        <v>#REF!</v>
      </c>
      <c r="T6" s="34" t="e">
        <f>#REF!</f>
        <v>#REF!</v>
      </c>
      <c r="U6" s="35" t="str">
        <f>B32</f>
        <v>Servei tècnic durant el període de garantia</v>
      </c>
      <c r="V6" s="36">
        <f>C32</f>
        <v>0</v>
      </c>
      <c r="W6" s="33" t="str">
        <f>B38</f>
        <v>El manteniment no es valora en aquest tipus de producte</v>
      </c>
      <c r="X6" s="35">
        <f>C38</f>
        <v>0</v>
      </c>
      <c r="Y6" s="35"/>
      <c r="Z6" s="36"/>
      <c r="AA6" s="33"/>
      <c r="AB6" s="34"/>
      <c r="AC6" s="35"/>
      <c r="AD6" s="36"/>
      <c r="AE6" s="33"/>
      <c r="AF6" s="34"/>
      <c r="AG6" s="35"/>
      <c r="AH6" s="36"/>
      <c r="AI6" s="33"/>
      <c r="AJ6" s="34"/>
      <c r="AK6" s="35"/>
      <c r="AL6" s="36"/>
    </row>
    <row r="7" spans="1:38" x14ac:dyDescent="0.25">
      <c r="A7" s="49"/>
      <c r="B7" s="145" t="s">
        <v>155</v>
      </c>
      <c r="C7" s="177"/>
      <c r="D7" s="108"/>
      <c r="E7" s="40"/>
      <c r="F7" s="41"/>
      <c r="G7" s="42"/>
      <c r="H7" s="42"/>
      <c r="I7" s="42"/>
      <c r="J7" s="42"/>
      <c r="K7" s="42"/>
      <c r="L7" s="42"/>
      <c r="M7" s="42"/>
      <c r="N7" s="42"/>
      <c r="O7" s="42"/>
      <c r="P7" s="42"/>
      <c r="Q7" s="42"/>
      <c r="R7" s="42"/>
      <c r="S7" s="42"/>
      <c r="T7" s="42"/>
      <c r="U7" s="42"/>
      <c r="V7" s="42"/>
      <c r="W7" s="42"/>
      <c r="X7" s="42"/>
    </row>
    <row r="8" spans="1:38" ht="38.1" customHeight="1" x14ac:dyDescent="0.25">
      <c r="A8" s="49"/>
      <c r="B8" s="162" t="s">
        <v>147</v>
      </c>
      <c r="C8" s="162"/>
      <c r="D8" s="40"/>
      <c r="E8" s="40"/>
      <c r="F8" s="3"/>
    </row>
    <row r="9" spans="1:38" ht="12.6" customHeight="1" x14ac:dyDescent="0.25">
      <c r="A9" s="43"/>
      <c r="B9" s="146" t="s">
        <v>19</v>
      </c>
      <c r="C9" s="146"/>
      <c r="D9" s="109"/>
      <c r="E9" s="44"/>
      <c r="F9" s="3"/>
    </row>
    <row r="10" spans="1:38" ht="15" customHeight="1" x14ac:dyDescent="0.25">
      <c r="A10" s="87"/>
      <c r="B10" s="146"/>
      <c r="C10" s="147"/>
      <c r="D10" s="46"/>
      <c r="E10" s="88"/>
      <c r="F10" s="41"/>
      <c r="G10" s="42"/>
      <c r="H10" s="42"/>
      <c r="I10" s="42"/>
      <c r="J10" s="42"/>
      <c r="K10" s="42"/>
      <c r="L10" s="42"/>
      <c r="M10" s="42"/>
      <c r="N10" s="42"/>
      <c r="O10" s="42"/>
      <c r="P10" s="42"/>
      <c r="Q10" s="42"/>
      <c r="R10" s="42"/>
      <c r="S10" s="42"/>
      <c r="T10" s="42"/>
      <c r="U10" s="42"/>
      <c r="V10" s="42"/>
      <c r="W10" s="42"/>
      <c r="X10" s="42"/>
    </row>
    <row r="11" spans="1:38" s="37" customFormat="1" ht="34.15" customHeight="1" x14ac:dyDescent="0.25">
      <c r="A11" s="26"/>
      <c r="B11" s="48" t="s">
        <v>20</v>
      </c>
      <c r="C11" s="27" t="s">
        <v>21</v>
      </c>
      <c r="D11" s="27" t="s">
        <v>16</v>
      </c>
      <c r="E11" s="28" t="s">
        <v>17</v>
      </c>
      <c r="F11" s="29"/>
      <c r="G11" s="3"/>
      <c r="H11" s="30"/>
      <c r="I11" s="31"/>
      <c r="J11" s="32"/>
      <c r="K11" s="33"/>
      <c r="L11" s="34"/>
      <c r="M11" s="35"/>
      <c r="N11" s="36"/>
      <c r="O11" s="33"/>
      <c r="P11" s="34"/>
      <c r="Q11" s="35"/>
      <c r="R11" s="36"/>
      <c r="S11" s="33"/>
      <c r="T11" s="34"/>
      <c r="U11" s="35"/>
      <c r="V11" s="36"/>
      <c r="W11" s="33"/>
      <c r="X11" s="35"/>
      <c r="Y11" s="35"/>
      <c r="Z11" s="36"/>
      <c r="AA11" s="33"/>
      <c r="AB11" s="34"/>
      <c r="AC11" s="35"/>
      <c r="AD11" s="36"/>
      <c r="AE11" s="33"/>
      <c r="AF11" s="34"/>
      <c r="AG11" s="35"/>
      <c r="AH11" s="36"/>
      <c r="AI11" s="33"/>
      <c r="AJ11" s="34"/>
      <c r="AK11" s="35"/>
      <c r="AL11" s="36"/>
    </row>
    <row r="12" spans="1:38" ht="15" customHeight="1" x14ac:dyDescent="0.25">
      <c r="A12" s="49"/>
      <c r="B12" s="50" t="s">
        <v>94</v>
      </c>
      <c r="C12" s="51"/>
      <c r="D12" s="40"/>
      <c r="E12" s="40"/>
      <c r="F12" s="52">
        <f>SUM(F14:F20)</f>
        <v>0</v>
      </c>
      <c r="G12" s="53" t="s">
        <v>73</v>
      </c>
      <c r="H12" s="42"/>
      <c r="I12" s="42"/>
      <c r="J12" s="42"/>
      <c r="K12" s="42"/>
      <c r="L12" s="42"/>
      <c r="M12" s="42"/>
      <c r="N12" s="42"/>
      <c r="O12" s="42"/>
      <c r="P12" s="42"/>
      <c r="Q12" s="42"/>
      <c r="R12" s="42"/>
      <c r="S12" s="42"/>
      <c r="T12" s="42"/>
      <c r="U12" s="42"/>
      <c r="V12" s="42"/>
      <c r="W12" s="42"/>
      <c r="X12" s="42"/>
    </row>
    <row r="13" spans="1:38" ht="25.5" x14ac:dyDescent="0.25">
      <c r="A13" s="49"/>
      <c r="B13" s="54" t="s">
        <v>23</v>
      </c>
      <c r="C13" s="51"/>
      <c r="D13" s="40"/>
      <c r="E13" s="40"/>
      <c r="F13" s="41"/>
      <c r="G13" s="42"/>
      <c r="H13" s="42"/>
      <c r="I13" s="42"/>
      <c r="J13" s="42"/>
      <c r="K13" s="42"/>
      <c r="L13" s="42"/>
      <c r="M13" s="42"/>
      <c r="N13" s="42"/>
      <c r="O13" s="42"/>
      <c r="P13" s="42"/>
      <c r="Q13" s="42"/>
      <c r="R13" s="42"/>
      <c r="S13" s="42"/>
      <c r="T13" s="42"/>
      <c r="U13" s="42"/>
      <c r="V13" s="42"/>
      <c r="W13" s="42"/>
      <c r="X13" s="42"/>
    </row>
    <row r="14" spans="1:38" x14ac:dyDescent="0.25">
      <c r="A14" s="49">
        <v>1</v>
      </c>
      <c r="B14" s="55" t="s">
        <v>121</v>
      </c>
      <c r="C14" s="56"/>
      <c r="D14" s="40"/>
      <c r="E14" s="40"/>
      <c r="F14" s="41"/>
      <c r="G14" s="42"/>
      <c r="H14" s="42"/>
      <c r="I14" s="42"/>
      <c r="J14" s="42"/>
      <c r="K14" s="42"/>
      <c r="L14" s="42"/>
      <c r="M14" s="42"/>
      <c r="N14" s="42"/>
      <c r="O14" s="42"/>
      <c r="P14" s="42"/>
      <c r="Q14" s="42"/>
      <c r="R14" s="42"/>
      <c r="S14" s="42"/>
      <c r="T14" s="42"/>
      <c r="U14" s="42"/>
      <c r="V14" s="42"/>
      <c r="W14" s="42"/>
      <c r="X14" s="42"/>
    </row>
    <row r="15" spans="1:38" x14ac:dyDescent="0.25">
      <c r="A15" s="49">
        <v>2</v>
      </c>
      <c r="B15" s="67" t="s">
        <v>122</v>
      </c>
      <c r="C15" s="56"/>
      <c r="D15" s="40"/>
      <c r="E15" s="40"/>
      <c r="F15" s="41"/>
      <c r="G15" s="42"/>
      <c r="H15" s="42"/>
      <c r="I15" s="42"/>
      <c r="J15" s="42"/>
      <c r="K15" s="42"/>
      <c r="L15" s="42"/>
      <c r="M15" s="42"/>
      <c r="N15" s="42"/>
      <c r="O15" s="42"/>
      <c r="P15" s="42"/>
      <c r="Q15" s="42"/>
      <c r="R15" s="42"/>
      <c r="S15" s="42"/>
      <c r="T15" s="42"/>
      <c r="U15" s="42"/>
      <c r="V15" s="42"/>
      <c r="W15" s="42"/>
      <c r="X15" s="42"/>
    </row>
    <row r="16" spans="1:38" x14ac:dyDescent="0.25">
      <c r="A16" s="49">
        <v>3</v>
      </c>
      <c r="B16" s="55" t="s">
        <v>123</v>
      </c>
      <c r="C16" s="56"/>
      <c r="D16" s="40"/>
      <c r="E16" s="40"/>
      <c r="F16" s="41"/>
      <c r="G16" s="42"/>
      <c r="H16" s="42"/>
      <c r="I16" s="42"/>
      <c r="J16" s="42"/>
      <c r="K16" s="42"/>
      <c r="L16" s="42"/>
      <c r="M16" s="42"/>
      <c r="N16" s="42"/>
      <c r="O16" s="42"/>
      <c r="P16" s="42"/>
      <c r="Q16" s="42"/>
      <c r="R16" s="42"/>
      <c r="S16" s="42"/>
      <c r="T16" s="42"/>
      <c r="U16" s="42"/>
      <c r="V16" s="42"/>
      <c r="W16" s="42"/>
      <c r="X16" s="42"/>
    </row>
    <row r="17" spans="1:24" ht="25.5" x14ac:dyDescent="0.25">
      <c r="A17" s="49">
        <v>4</v>
      </c>
      <c r="B17" s="67" t="s">
        <v>27</v>
      </c>
      <c r="C17" s="56"/>
      <c r="D17" s="40"/>
      <c r="E17" s="40"/>
      <c r="F17" s="41"/>
      <c r="G17" s="42"/>
      <c r="H17" s="42"/>
      <c r="I17" s="42"/>
      <c r="J17" s="42"/>
      <c r="K17" s="42"/>
      <c r="L17" s="42"/>
      <c r="M17" s="42"/>
      <c r="N17" s="42"/>
      <c r="O17" s="42"/>
      <c r="P17" s="42"/>
      <c r="Q17" s="42"/>
      <c r="R17" s="42"/>
      <c r="S17" s="42"/>
      <c r="T17" s="42"/>
      <c r="U17" s="42"/>
      <c r="V17" s="42"/>
      <c r="W17" s="42"/>
      <c r="X17" s="42"/>
    </row>
    <row r="18" spans="1:24" x14ac:dyDescent="0.25">
      <c r="A18" s="49">
        <f>A17+1</f>
        <v>5</v>
      </c>
      <c r="B18" s="55" t="s">
        <v>124</v>
      </c>
      <c r="C18" s="56"/>
      <c r="D18" s="107"/>
      <c r="E18" s="107"/>
      <c r="F18" s="41"/>
      <c r="G18" s="42"/>
      <c r="H18" s="42"/>
      <c r="I18" s="42"/>
      <c r="J18" s="42"/>
      <c r="K18" s="42"/>
      <c r="L18" s="42"/>
      <c r="M18" s="42"/>
      <c r="N18" s="42"/>
      <c r="O18" s="42"/>
      <c r="P18" s="42"/>
      <c r="Q18" s="42"/>
      <c r="R18" s="42"/>
      <c r="S18" s="42"/>
      <c r="T18" s="42"/>
      <c r="U18" s="42"/>
      <c r="V18" s="42"/>
      <c r="W18" s="42"/>
      <c r="X18" s="42"/>
    </row>
    <row r="19" spans="1:24" x14ac:dyDescent="0.25">
      <c r="A19" s="39"/>
      <c r="B19" s="72" t="s">
        <v>28</v>
      </c>
      <c r="C19" s="122"/>
      <c r="D19" s="123"/>
      <c r="E19" s="123"/>
      <c r="F19" s="41"/>
      <c r="G19" s="42"/>
      <c r="H19" s="42"/>
      <c r="I19" s="42"/>
      <c r="J19" s="42"/>
      <c r="K19" s="42"/>
      <c r="L19" s="42"/>
      <c r="M19" s="42"/>
      <c r="N19" s="42"/>
      <c r="O19" s="42"/>
      <c r="P19" s="42"/>
      <c r="Q19" s="42"/>
      <c r="R19" s="42"/>
      <c r="S19" s="42"/>
      <c r="T19" s="42"/>
      <c r="U19" s="42"/>
      <c r="V19" s="42"/>
      <c r="W19" s="42"/>
      <c r="X19" s="42"/>
    </row>
    <row r="20" spans="1:24" ht="25.5" x14ac:dyDescent="0.25">
      <c r="A20" s="49"/>
      <c r="B20" s="54" t="s">
        <v>23</v>
      </c>
      <c r="C20" s="62"/>
      <c r="D20" s="40"/>
      <c r="E20" s="40"/>
      <c r="F20" s="41"/>
      <c r="G20" s="42"/>
      <c r="H20" s="42"/>
      <c r="I20" s="42"/>
      <c r="J20" s="42"/>
      <c r="K20" s="42"/>
      <c r="L20" s="42"/>
      <c r="M20" s="42"/>
      <c r="N20" s="42"/>
      <c r="O20" s="42"/>
      <c r="P20" s="42"/>
      <c r="Q20" s="42"/>
      <c r="R20" s="42"/>
      <c r="S20" s="42"/>
      <c r="T20" s="42"/>
      <c r="U20" s="42"/>
      <c r="V20" s="42"/>
      <c r="W20" s="42"/>
      <c r="X20" s="42"/>
    </row>
    <row r="21" spans="1:24" x14ac:dyDescent="0.25">
      <c r="A21" s="49">
        <f>A18+1</f>
        <v>6</v>
      </c>
      <c r="B21" s="58" t="s">
        <v>125</v>
      </c>
      <c r="C21" s="62"/>
      <c r="D21" s="40"/>
      <c r="E21" s="40"/>
      <c r="F21" s="52">
        <f>SUM(F22:F23)</f>
        <v>0</v>
      </c>
      <c r="G21" s="53" t="s">
        <v>83</v>
      </c>
      <c r="H21" s="42"/>
      <c r="I21" s="42"/>
      <c r="J21" s="42"/>
      <c r="K21" s="42"/>
      <c r="L21" s="42"/>
      <c r="M21" s="42"/>
      <c r="N21" s="42"/>
      <c r="O21" s="42"/>
      <c r="P21" s="42"/>
      <c r="Q21" s="42"/>
      <c r="R21" s="42"/>
      <c r="S21" s="42"/>
      <c r="T21" s="42"/>
      <c r="U21" s="42"/>
      <c r="V21" s="42"/>
      <c r="W21" s="42"/>
      <c r="X21" s="42"/>
    </row>
    <row r="22" spans="1:24" x14ac:dyDescent="0.25">
      <c r="A22" s="49">
        <f>A21+1</f>
        <v>7</v>
      </c>
      <c r="B22" s="58" t="s">
        <v>126</v>
      </c>
      <c r="C22" s="62"/>
      <c r="D22" s="40"/>
      <c r="E22" s="40"/>
      <c r="F22" s="41"/>
      <c r="G22" s="42"/>
      <c r="H22" s="42"/>
      <c r="I22" s="42"/>
      <c r="J22" s="42"/>
      <c r="K22" s="42"/>
      <c r="L22" s="42"/>
      <c r="M22" s="42"/>
      <c r="N22" s="42"/>
      <c r="O22" s="42"/>
      <c r="P22" s="42"/>
      <c r="Q22" s="42"/>
      <c r="R22" s="42"/>
      <c r="S22" s="42"/>
      <c r="T22" s="42"/>
      <c r="U22" s="42"/>
      <c r="V22" s="42"/>
      <c r="W22" s="42"/>
      <c r="X22" s="42"/>
    </row>
    <row r="23" spans="1:24" x14ac:dyDescent="0.25">
      <c r="A23" s="43">
        <f>A22+1</f>
        <v>8</v>
      </c>
      <c r="B23" s="92" t="s">
        <v>127</v>
      </c>
      <c r="C23" s="89"/>
      <c r="D23" s="44"/>
      <c r="E23" s="44"/>
      <c r="F23" s="41"/>
      <c r="G23" s="42"/>
      <c r="H23" s="42"/>
      <c r="I23" s="42"/>
      <c r="J23" s="42"/>
      <c r="K23" s="42"/>
      <c r="L23" s="42"/>
      <c r="M23" s="42"/>
      <c r="N23" s="42"/>
      <c r="O23" s="42"/>
      <c r="P23" s="42"/>
      <c r="Q23" s="42"/>
      <c r="R23" s="42"/>
      <c r="S23" s="42"/>
      <c r="T23" s="42"/>
      <c r="U23" s="42"/>
      <c r="V23" s="42"/>
      <c r="W23" s="42"/>
      <c r="X23" s="42"/>
    </row>
    <row r="24" spans="1:24" x14ac:dyDescent="0.25">
      <c r="A24" s="49"/>
      <c r="B24" s="65" t="s">
        <v>152</v>
      </c>
      <c r="C24" s="66"/>
      <c r="D24" s="40"/>
      <c r="E24" s="40"/>
      <c r="F24" s="52"/>
      <c r="G24" s="53"/>
      <c r="H24" s="38"/>
      <c r="I24" s="38"/>
      <c r="J24" s="38"/>
    </row>
    <row r="25" spans="1:24" ht="25.5" x14ac:dyDescent="0.25">
      <c r="A25" s="49"/>
      <c r="B25" s="54" t="s">
        <v>23</v>
      </c>
      <c r="C25" s="56"/>
      <c r="D25" s="40"/>
      <c r="E25" s="40"/>
      <c r="F25" s="52"/>
      <c r="G25" s="53"/>
      <c r="H25" s="38"/>
      <c r="I25" s="38"/>
      <c r="J25" s="38"/>
    </row>
    <row r="26" spans="1:24" ht="25.5" x14ac:dyDescent="0.25">
      <c r="A26" s="49">
        <f>A23+1</f>
        <v>9</v>
      </c>
      <c r="B26" s="67" t="s">
        <v>140</v>
      </c>
      <c r="C26" s="91"/>
      <c r="D26" s="40"/>
      <c r="E26" s="40"/>
      <c r="F26" s="52"/>
      <c r="G26" s="53"/>
      <c r="H26" s="38"/>
      <c r="I26" s="38"/>
      <c r="J26" s="38"/>
    </row>
    <row r="27" spans="1:24" x14ac:dyDescent="0.25">
      <c r="A27" s="49">
        <f>A26+1</f>
        <v>10</v>
      </c>
      <c r="B27" s="94" t="s">
        <v>141</v>
      </c>
      <c r="C27" s="56"/>
      <c r="D27" s="107"/>
      <c r="E27" s="107"/>
      <c r="F27" s="52"/>
      <c r="G27" s="53"/>
      <c r="H27" s="38"/>
      <c r="I27" s="38"/>
      <c r="J27" s="38"/>
    </row>
    <row r="28" spans="1:24" x14ac:dyDescent="0.25">
      <c r="A28" s="43">
        <f>A27+1</f>
        <v>11</v>
      </c>
      <c r="B28" s="92" t="s">
        <v>39</v>
      </c>
      <c r="C28" s="60"/>
      <c r="D28" s="44"/>
      <c r="E28" s="44"/>
      <c r="F28" s="52"/>
      <c r="G28" s="53"/>
      <c r="H28" s="38"/>
      <c r="I28" s="38"/>
      <c r="J28" s="38"/>
    </row>
    <row r="29" spans="1:24" x14ac:dyDescent="0.25">
      <c r="A29" s="42"/>
      <c r="B29" s="58"/>
      <c r="C29" s="58"/>
      <c r="D29" s="58"/>
      <c r="E29" s="58"/>
      <c r="F29" s="41"/>
      <c r="G29" s="42"/>
      <c r="H29" s="42"/>
      <c r="I29" s="42"/>
      <c r="J29" s="42"/>
      <c r="K29" s="42"/>
      <c r="L29" s="42"/>
      <c r="M29" s="42"/>
      <c r="N29" s="42"/>
      <c r="O29" s="42"/>
      <c r="P29" s="42"/>
      <c r="Q29" s="42"/>
      <c r="R29" s="42"/>
      <c r="S29" s="42"/>
      <c r="T29" s="42"/>
      <c r="U29" s="42"/>
      <c r="V29" s="42"/>
      <c r="W29" s="42"/>
      <c r="X29" s="42"/>
    </row>
    <row r="30" spans="1:24" x14ac:dyDescent="0.25">
      <c r="A30" s="42"/>
      <c r="B30" s="57"/>
      <c r="C30" s="42"/>
      <c r="D30" s="42"/>
      <c r="E30" s="69"/>
      <c r="F30" s="41"/>
      <c r="H30" s="38"/>
      <c r="I30" s="38"/>
      <c r="J30" s="38"/>
      <c r="K30" s="38"/>
      <c r="L30" s="38"/>
      <c r="M30" s="38"/>
      <c r="N30" s="38"/>
      <c r="O30" s="38"/>
      <c r="P30" s="38"/>
      <c r="Q30" s="38"/>
      <c r="R30" s="38"/>
      <c r="S30" s="38"/>
      <c r="T30" s="38"/>
      <c r="U30" s="38"/>
      <c r="V30" s="38"/>
      <c r="W30" s="38"/>
      <c r="X30" s="38"/>
    </row>
    <row r="31" spans="1:24" ht="36" x14ac:dyDescent="0.25">
      <c r="A31" s="26"/>
      <c r="B31" s="48" t="s">
        <v>40</v>
      </c>
      <c r="C31" s="27" t="s">
        <v>21</v>
      </c>
      <c r="D31" s="27" t="s">
        <v>16</v>
      </c>
      <c r="E31" s="28" t="s">
        <v>17</v>
      </c>
      <c r="F31" s="41"/>
      <c r="H31" s="38"/>
      <c r="I31" s="38"/>
      <c r="J31" s="38"/>
      <c r="K31" s="71"/>
      <c r="L31" s="71"/>
      <c r="M31" s="71"/>
      <c r="N31" s="71"/>
      <c r="O31" s="71"/>
      <c r="P31" s="71"/>
      <c r="Q31" s="71"/>
      <c r="R31" s="71"/>
      <c r="S31" s="71"/>
      <c r="T31" s="71"/>
      <c r="U31" s="71"/>
      <c r="V31" s="71"/>
      <c r="W31" s="71"/>
      <c r="X31" s="71"/>
    </row>
    <row r="32" spans="1:24" x14ac:dyDescent="0.25">
      <c r="A32" s="39"/>
      <c r="B32" s="72" t="s">
        <v>40</v>
      </c>
      <c r="C32" s="90"/>
      <c r="D32" s="40"/>
      <c r="E32" s="40"/>
      <c r="F32" s="41"/>
      <c r="H32" s="38"/>
      <c r="I32" s="38"/>
      <c r="J32" s="38"/>
      <c r="K32" s="71"/>
      <c r="L32" s="71"/>
      <c r="M32" s="71"/>
      <c r="N32" s="71"/>
      <c r="O32" s="71"/>
      <c r="P32" s="71"/>
      <c r="Q32" s="71"/>
      <c r="R32" s="71"/>
      <c r="S32" s="71"/>
      <c r="T32" s="71"/>
      <c r="U32" s="71"/>
      <c r="V32" s="71"/>
      <c r="W32" s="71"/>
      <c r="X32" s="71"/>
    </row>
    <row r="33" spans="1:38" ht="25.5" x14ac:dyDescent="0.25">
      <c r="A33" s="49"/>
      <c r="B33" s="54" t="s">
        <v>23</v>
      </c>
      <c r="C33" s="74"/>
      <c r="D33" s="40"/>
      <c r="E33" s="40"/>
      <c r="F33" s="41"/>
      <c r="H33" s="38"/>
      <c r="I33" s="38"/>
      <c r="J33" s="38"/>
      <c r="K33" s="71"/>
      <c r="L33" s="71"/>
      <c r="M33" s="71"/>
      <c r="N33" s="71"/>
      <c r="O33" s="71"/>
      <c r="P33" s="71"/>
      <c r="Q33" s="71"/>
      <c r="R33" s="71"/>
      <c r="S33" s="71"/>
      <c r="T33" s="71"/>
      <c r="U33" s="71"/>
      <c r="V33" s="71"/>
      <c r="W33" s="71"/>
      <c r="X33" s="71"/>
    </row>
    <row r="34" spans="1:38" ht="15" customHeight="1" x14ac:dyDescent="0.25">
      <c r="A34" s="49">
        <f>A28+1</f>
        <v>12</v>
      </c>
      <c r="B34" s="75" t="s">
        <v>41</v>
      </c>
      <c r="C34" s="51"/>
      <c r="D34" s="40"/>
      <c r="E34" s="40"/>
      <c r="F34" s="70"/>
      <c r="G34" s="71"/>
      <c r="H34" s="71"/>
      <c r="I34" s="71"/>
      <c r="J34" s="71"/>
      <c r="K34" s="71"/>
      <c r="L34" s="71"/>
      <c r="M34" s="71"/>
      <c r="N34" s="71"/>
      <c r="O34" s="71"/>
      <c r="P34" s="71"/>
      <c r="Q34" s="71"/>
      <c r="R34" s="71"/>
      <c r="S34" s="71"/>
      <c r="T34" s="71"/>
      <c r="U34" s="71"/>
      <c r="V34" s="71"/>
      <c r="W34" s="71"/>
      <c r="X34" s="71"/>
    </row>
    <row r="35" spans="1:38" s="37" customFormat="1" x14ac:dyDescent="0.25">
      <c r="A35" s="43">
        <f>A34+1</f>
        <v>13</v>
      </c>
      <c r="B35" s="59" t="s">
        <v>42</v>
      </c>
      <c r="C35" s="77"/>
      <c r="D35" s="44"/>
      <c r="E35" s="44"/>
      <c r="F35" s="29"/>
      <c r="G35" s="3"/>
      <c r="H35" s="30"/>
      <c r="I35" s="31"/>
      <c r="J35" s="32"/>
      <c r="K35" s="33"/>
      <c r="L35" s="34"/>
      <c r="M35" s="35"/>
      <c r="N35" s="36"/>
      <c r="O35" s="33"/>
      <c r="P35" s="34"/>
      <c r="Q35" s="35"/>
      <c r="R35" s="36"/>
      <c r="S35" s="33"/>
      <c r="T35" s="34"/>
      <c r="U35" s="35"/>
      <c r="V35" s="36"/>
      <c r="W35" s="33"/>
      <c r="X35" s="35"/>
      <c r="Y35" s="35"/>
      <c r="Z35" s="36"/>
      <c r="AA35" s="33"/>
      <c r="AB35" s="34"/>
      <c r="AC35" s="35"/>
      <c r="AD35" s="36"/>
      <c r="AE35" s="33"/>
      <c r="AF35" s="34"/>
      <c r="AG35" s="35"/>
      <c r="AH35" s="36"/>
      <c r="AI35" s="33"/>
      <c r="AJ35" s="34"/>
      <c r="AK35" s="35"/>
      <c r="AL35" s="36"/>
    </row>
    <row r="36" spans="1:38" ht="15" customHeight="1" x14ac:dyDescent="0.25">
      <c r="A36" s="78"/>
      <c r="B36" s="79"/>
      <c r="C36" s="78"/>
      <c r="D36" s="78"/>
      <c r="E36" s="79"/>
      <c r="F36" s="52">
        <f>C32</f>
        <v>0</v>
      </c>
      <c r="G36" s="53" t="s">
        <v>85</v>
      </c>
      <c r="H36" s="71"/>
      <c r="I36" s="71"/>
      <c r="J36" s="71"/>
      <c r="K36" s="71"/>
      <c r="L36" s="71"/>
      <c r="M36" s="71"/>
      <c r="N36" s="71"/>
      <c r="O36" s="71"/>
      <c r="P36" s="71"/>
      <c r="Q36" s="71"/>
      <c r="R36" s="71"/>
      <c r="S36" s="71"/>
      <c r="T36" s="71"/>
      <c r="U36" s="71"/>
      <c r="V36" s="71"/>
      <c r="W36" s="71"/>
      <c r="X36" s="71"/>
    </row>
    <row r="37" spans="1:38" ht="45" x14ac:dyDescent="0.25">
      <c r="A37" s="48"/>
      <c r="B37" s="27" t="s">
        <v>43</v>
      </c>
      <c r="C37" s="48" t="s">
        <v>21</v>
      </c>
      <c r="D37" s="27" t="s">
        <v>16</v>
      </c>
      <c r="E37" s="28" t="s">
        <v>17</v>
      </c>
      <c r="F37" s="41"/>
      <c r="G37" s="41"/>
      <c r="H37" s="71"/>
      <c r="I37" s="71"/>
      <c r="J37" s="71"/>
      <c r="K37" s="38"/>
      <c r="L37" s="38"/>
      <c r="M37" s="38"/>
      <c r="N37" s="38"/>
      <c r="O37" s="38"/>
      <c r="P37" s="38"/>
      <c r="Q37" s="38"/>
      <c r="R37" s="38"/>
      <c r="S37" s="38"/>
      <c r="T37" s="38"/>
      <c r="U37" s="38"/>
      <c r="V37" s="38"/>
      <c r="W37" s="38"/>
      <c r="X37" s="38"/>
    </row>
    <row r="38" spans="1:38" x14ac:dyDescent="0.25">
      <c r="A38" s="80"/>
      <c r="B38" s="81" t="s">
        <v>44</v>
      </c>
      <c r="C38" s="82"/>
      <c r="D38" s="83"/>
      <c r="E38" s="83"/>
      <c r="F38" s="41"/>
      <c r="G38" s="41"/>
      <c r="H38" s="71"/>
      <c r="I38" s="71"/>
      <c r="J38" s="71"/>
      <c r="K38" s="76"/>
      <c r="L38" s="76"/>
      <c r="M38" s="76"/>
      <c r="N38" s="76"/>
      <c r="O38" s="76"/>
      <c r="P38" s="76"/>
      <c r="Q38" s="76"/>
      <c r="R38" s="76"/>
      <c r="S38" s="76"/>
      <c r="T38" s="76"/>
      <c r="U38" s="76"/>
      <c r="V38" s="76"/>
      <c r="W38" s="76"/>
      <c r="X38" s="76"/>
    </row>
    <row r="39" spans="1:38" x14ac:dyDescent="0.25">
      <c r="A39" s="76"/>
      <c r="B39" s="76"/>
      <c r="C39" s="76"/>
      <c r="D39" s="76"/>
      <c r="E39" s="79"/>
      <c r="F39" s="41"/>
      <c r="G39" s="41"/>
      <c r="H39" s="71"/>
      <c r="I39" s="71"/>
      <c r="J39" s="71"/>
      <c r="K39" s="71"/>
      <c r="L39" s="71"/>
      <c r="M39" s="71"/>
      <c r="N39" s="71"/>
      <c r="O39" s="71"/>
      <c r="P39" s="71"/>
      <c r="Q39" s="71"/>
      <c r="R39" s="71"/>
      <c r="S39" s="71"/>
      <c r="T39" s="71"/>
      <c r="U39" s="71"/>
      <c r="V39" s="71"/>
      <c r="W39" s="71"/>
      <c r="X39" s="71"/>
    </row>
    <row r="40" spans="1:38" s="76" customFormat="1" ht="15" customHeight="1" x14ac:dyDescent="0.25">
      <c r="A40" s="3"/>
      <c r="B40" s="3"/>
      <c r="C40" s="3"/>
      <c r="D40" s="3"/>
      <c r="E40" s="85" t="s">
        <v>45</v>
      </c>
      <c r="F40" s="70"/>
      <c r="G40" s="71"/>
      <c r="H40" s="71"/>
      <c r="I40" s="71"/>
      <c r="J40" s="71"/>
      <c r="K40" s="3"/>
      <c r="L40" s="3"/>
      <c r="M40" s="3"/>
      <c r="N40" s="3"/>
      <c r="O40" s="3"/>
      <c r="P40" s="3"/>
      <c r="Q40" s="3"/>
      <c r="R40" s="3"/>
      <c r="S40" s="3"/>
      <c r="T40" s="3"/>
      <c r="U40" s="3"/>
      <c r="V40" s="3"/>
      <c r="W40" s="3"/>
      <c r="X40" s="3"/>
    </row>
    <row r="41" spans="1:38" s="37" customFormat="1" ht="34.15" customHeight="1" x14ac:dyDescent="0.25">
      <c r="A41" s="3"/>
      <c r="B41" s="3"/>
      <c r="C41" s="3"/>
      <c r="D41" s="3"/>
      <c r="E41" s="86"/>
      <c r="F41" s="29"/>
      <c r="G41" s="3"/>
      <c r="H41" s="30"/>
      <c r="I41" s="31"/>
      <c r="J41" s="32"/>
      <c r="K41" s="33"/>
      <c r="L41" s="34"/>
      <c r="M41" s="35"/>
      <c r="N41" s="36"/>
      <c r="O41" s="33"/>
      <c r="P41" s="34"/>
      <c r="Q41" s="35"/>
      <c r="R41" s="36"/>
      <c r="S41" s="33"/>
      <c r="T41" s="34"/>
      <c r="U41" s="35"/>
      <c r="V41" s="36"/>
      <c r="W41" s="33"/>
      <c r="X41" s="35"/>
      <c r="Y41" s="35"/>
      <c r="Z41" s="36"/>
      <c r="AA41" s="33"/>
      <c r="AB41" s="34"/>
      <c r="AC41" s="35"/>
      <c r="AD41" s="36"/>
      <c r="AE41" s="33"/>
      <c r="AF41" s="34"/>
      <c r="AG41" s="35"/>
      <c r="AH41" s="36"/>
      <c r="AI41" s="33"/>
      <c r="AJ41" s="34"/>
      <c r="AK41" s="35"/>
      <c r="AL41" s="36"/>
    </row>
    <row r="42" spans="1:38" ht="15" customHeight="1" x14ac:dyDescent="0.25">
      <c r="F42" s="52">
        <f>C38</f>
        <v>0</v>
      </c>
      <c r="G42" s="53" t="s">
        <v>86</v>
      </c>
      <c r="H42" s="71"/>
      <c r="I42" s="71"/>
      <c r="J42" s="71"/>
    </row>
    <row r="43" spans="1:38" s="76" customFormat="1" ht="15" customHeight="1" x14ac:dyDescent="0.25">
      <c r="A43" s="3"/>
      <c r="B43" s="3"/>
      <c r="C43" s="3"/>
      <c r="D43" s="3"/>
      <c r="E43" s="86"/>
      <c r="F43" s="84"/>
      <c r="G43" s="3"/>
      <c r="H43" s="3"/>
      <c r="I43" s="3"/>
      <c r="J43" s="3"/>
      <c r="K43" s="3"/>
      <c r="L43" s="3"/>
      <c r="M43" s="3"/>
      <c r="N43" s="3"/>
      <c r="O43" s="3"/>
      <c r="P43" s="3"/>
      <c r="Q43" s="3"/>
      <c r="R43" s="3"/>
      <c r="S43" s="3"/>
      <c r="T43" s="3"/>
      <c r="U43" s="3"/>
      <c r="V43" s="3"/>
      <c r="W43" s="3"/>
      <c r="X43" s="3"/>
    </row>
    <row r="44" spans="1:38" ht="15" customHeight="1" x14ac:dyDescent="0.25"/>
  </sheetData>
  <sheetProtection password="DC05" sheet="1" objects="1" scenarios="1"/>
  <mergeCells count="16">
    <mergeCell ref="B1:E1"/>
    <mergeCell ref="F1:F3"/>
    <mergeCell ref="G1:G3"/>
    <mergeCell ref="H1:H3"/>
    <mergeCell ref="I1:I3"/>
    <mergeCell ref="C2:E2"/>
    <mergeCell ref="B10:C10"/>
    <mergeCell ref="J2:J3"/>
    <mergeCell ref="C3:E3"/>
    <mergeCell ref="C4:E4"/>
    <mergeCell ref="A5:E5"/>
    <mergeCell ref="B6:C6"/>
    <mergeCell ref="A2:A4"/>
    <mergeCell ref="B7:C7"/>
    <mergeCell ref="B8:C8"/>
    <mergeCell ref="B9:C9"/>
  </mergeCells>
  <hyperlinks>
    <hyperlink ref="E40" location="'Annex B'!A1" display="Anar al full Annex 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9</vt:i4>
      </vt:variant>
    </vt:vector>
  </HeadingPairs>
  <TitlesOfParts>
    <vt:vector size="9" baseType="lpstr">
      <vt:lpstr>Anexo B</vt:lpstr>
      <vt:lpstr>2133010100</vt:lpstr>
      <vt:lpstr>2156250500</vt:lpstr>
      <vt:lpstr>2130010800</vt:lpstr>
      <vt:lpstr>2130100100</vt:lpstr>
      <vt:lpstr>2160070100</vt:lpstr>
      <vt:lpstr>2160020100</vt:lpstr>
      <vt:lpstr>2210100200</vt:lpstr>
      <vt:lpstr>2125010100</vt:lpstr>
    </vt:vector>
  </TitlesOfParts>
  <Manager/>
  <Company>Fujitsu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Sanchez Navarro, Lourdes</dc:creator>
  <cp:keywords/>
  <dc:description/>
  <cp:lastModifiedBy>Pagès, Xavier</cp:lastModifiedBy>
  <cp:revision/>
  <dcterms:created xsi:type="dcterms:W3CDTF">2023-05-23T14:28:00Z</dcterms:created>
  <dcterms:modified xsi:type="dcterms:W3CDTF">2024-06-19T13:08:57Z</dcterms:modified>
  <cp:category/>
  <cp:contentStatus/>
</cp:coreProperties>
</file>