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15 Equips ventilació de Drager (NO PUB) CR\INICI\"/>
    </mc:Choice>
  </mc:AlternateContent>
  <bookViews>
    <workbookView xWindow="4350" yWindow="225" windowWidth="18795" windowHeight="11955"/>
  </bookViews>
  <sheets>
    <sheet name="Oferta econòmica+ objectiva" sheetId="2" r:id="rId1"/>
  </sheets>
  <calcPr calcId="152511"/>
</workbook>
</file>

<file path=xl/calcChain.xml><?xml version="1.0" encoding="utf-8"?>
<calcChain xmlns="http://schemas.openxmlformats.org/spreadsheetml/2006/main">
  <c r="I75" i="2" l="1"/>
  <c r="I71" i="2"/>
  <c r="I74" i="2" l="1"/>
  <c r="I65" i="2"/>
  <c r="I69" i="2" l="1"/>
  <c r="F65" i="2"/>
  <c r="I70" i="2" s="1"/>
  <c r="I73" i="2" l="1"/>
</calcChain>
</file>

<file path=xl/sharedStrings.xml><?xml version="1.0" encoding="utf-8"?>
<sst xmlns="http://schemas.openxmlformats.org/spreadsheetml/2006/main" count="336" uniqueCount="128">
  <si>
    <t>Nom del licitador</t>
  </si>
  <si>
    <t xml:space="preserve"> Temps de resposta en hores laborables des de l’avís d’averia, des de Electromedicina del CSI, per mitjà d’un correu electrònic al adjudicatari del present concurs
(com a màxim 8 hores laborables amb presencia física, el temps de resposta proposat no podrà ser inferior a 2 hores) </t>
  </si>
  <si>
    <t xml:space="preserve">Temps de resolució en hores laborables des de l’avís d’averia, des de Electromedicina del CSI, per mitjà d’un correu electrònic al adjudicatari del present concurs
(com a màxim 24 hores  laborables, el temps de resolució proposat no podrà ser inferior a 4 hores) </t>
  </si>
  <si>
    <t>EQUIP</t>
  </si>
  <si>
    <t>MODEL</t>
  </si>
  <si>
    <t>NºSERIE</t>
  </si>
  <si>
    <t>NUMERO D'EQUIP EN  SAP</t>
  </si>
  <si>
    <t>TIPUS DE CONTRACTE</t>
  </si>
  <si>
    <t>IMPORT MAXIM DE LICITACIÓ ANUAL</t>
  </si>
  <si>
    <t>REVISIONS PREVENTIVES ANUALS MINIMES</t>
  </si>
  <si>
    <t>CENTRE</t>
  </si>
  <si>
    <t>IMPORT OFERTAT</t>
  </si>
  <si>
    <t>VENTILADOR NEONATAL</t>
  </si>
  <si>
    <t>Babylog  8000</t>
  </si>
  <si>
    <t>ARZF-0021</t>
  </si>
  <si>
    <t>10016355</t>
  </si>
  <si>
    <t>Preventiu</t>
  </si>
  <si>
    <t>HGH</t>
  </si>
  <si>
    <t>VENTILADOR D'INTENSIUS</t>
  </si>
  <si>
    <t>EVITA XL</t>
  </si>
  <si>
    <t>ARZH-0178</t>
  </si>
  <si>
    <t>10027179</t>
  </si>
  <si>
    <t>Integral</t>
  </si>
  <si>
    <t>HBL</t>
  </si>
  <si>
    <t>MODUL DE GASOS</t>
  </si>
  <si>
    <t>SCIO FOUR</t>
  </si>
  <si>
    <t>ASAM-0003</t>
  </si>
  <si>
    <t>ASAM-0004</t>
  </si>
  <si>
    <t>ASAM-0005</t>
  </si>
  <si>
    <t>ASAM-0006</t>
  </si>
  <si>
    <t>ASAM-0007</t>
  </si>
  <si>
    <t>10027175</t>
  </si>
  <si>
    <t>ASAM-0008</t>
  </si>
  <si>
    <t>10027538</t>
  </si>
  <si>
    <t>ASAM-0010</t>
  </si>
  <si>
    <t>10027177</t>
  </si>
  <si>
    <t>ASAM-0012</t>
  </si>
  <si>
    <t>10027176</t>
  </si>
  <si>
    <t>VENTILADOR D'ANESTESIA</t>
  </si>
  <si>
    <t>FABIUS TIRO</t>
  </si>
  <si>
    <t>ASAM-0121</t>
  </si>
  <si>
    <t>10027092</t>
  </si>
  <si>
    <t>ASAM-0122</t>
  </si>
  <si>
    <t>10027095</t>
  </si>
  <si>
    <t>ASAM-0123</t>
  </si>
  <si>
    <t>10027094</t>
  </si>
  <si>
    <t>ASAM-0124</t>
  </si>
  <si>
    <t>10027093</t>
  </si>
  <si>
    <t>FABIUS MRI</t>
  </si>
  <si>
    <t>ASAN-0002</t>
  </si>
  <si>
    <t>10026104</t>
  </si>
  <si>
    <t>PRIMUS</t>
  </si>
  <si>
    <t>ASAN-0003</t>
  </si>
  <si>
    <t>10025898</t>
  </si>
  <si>
    <t>ASAN-0004</t>
  </si>
  <si>
    <t>10025915</t>
  </si>
  <si>
    <t>ASAN-0005</t>
  </si>
  <si>
    <t>10025838</t>
  </si>
  <si>
    <t>ASAN-0007</t>
  </si>
  <si>
    <t>10025924</t>
  </si>
  <si>
    <t>ASAN-0008</t>
  </si>
  <si>
    <t>10025854</t>
  </si>
  <si>
    <t>ASAN-0009</t>
  </si>
  <si>
    <t>10025677</t>
  </si>
  <si>
    <t>ASAN-0012</t>
  </si>
  <si>
    <t>10025830</t>
  </si>
  <si>
    <t>ASAN-0013</t>
  </si>
  <si>
    <t>10025906</t>
  </si>
  <si>
    <t>ASAN-0014</t>
  </si>
  <si>
    <t>10025603</t>
  </si>
  <si>
    <t>ASAN-0015</t>
  </si>
  <si>
    <t>10025846</t>
  </si>
  <si>
    <t>ASAN-0275</t>
  </si>
  <si>
    <t>10027178</t>
  </si>
  <si>
    <t>ASAN-0276</t>
  </si>
  <si>
    <t>ASAN-0310</t>
  </si>
  <si>
    <t>10027174</t>
  </si>
  <si>
    <t>EVITA 4</t>
  </si>
  <si>
    <t>ASAN-0311</t>
  </si>
  <si>
    <t>ASAN-0312</t>
  </si>
  <si>
    <t>ASAN-0313</t>
  </si>
  <si>
    <t>ASAN-0314</t>
  </si>
  <si>
    <t>ASBD-0069</t>
  </si>
  <si>
    <t>VENTILADOR NO INVASIU</t>
  </si>
  <si>
    <t>CARINA</t>
  </si>
  <si>
    <t>ASBD-0246</t>
  </si>
  <si>
    <t>ASBD-0248</t>
  </si>
  <si>
    <t>ASDA-0169</t>
  </si>
  <si>
    <t>10054542</t>
  </si>
  <si>
    <t>ASEN-0083</t>
  </si>
  <si>
    <t>10055529</t>
  </si>
  <si>
    <t>ATLAN A350</t>
  </si>
  <si>
    <t>ASND-0235</t>
  </si>
  <si>
    <t>ASND-0236</t>
  </si>
  <si>
    <t>EVITA V600</t>
  </si>
  <si>
    <t>ASNH-0015</t>
  </si>
  <si>
    <t>ASNH-0026</t>
  </si>
  <si>
    <t>ASNH-0027</t>
  </si>
  <si>
    <t>ASNH-0038</t>
  </si>
  <si>
    <t>ASNH-0042</t>
  </si>
  <si>
    <t>ASNH-0074</t>
  </si>
  <si>
    <t>ASNH-0113</t>
  </si>
  <si>
    <t>INCUBADORA</t>
  </si>
  <si>
    <t>ISOLETTE 8000</t>
  </si>
  <si>
    <t>GU03060</t>
  </si>
  <si>
    <t>MONITOR DE RM</t>
  </si>
  <si>
    <t>TESLA</t>
  </si>
  <si>
    <t>MIMG090249</t>
  </si>
  <si>
    <t>SRZA-0093</t>
  </si>
  <si>
    <t>SSAJ-0058</t>
  </si>
  <si>
    <t>SSAJ-0061</t>
  </si>
  <si>
    <t>SSAJ-0062</t>
  </si>
  <si>
    <t>SSAJ-0072</t>
  </si>
  <si>
    <t>SSAJ-0073</t>
  </si>
  <si>
    <t>SSAL-0006</t>
  </si>
  <si>
    <t>SSAL-0022</t>
  </si>
  <si>
    <t>SX00681</t>
  </si>
  <si>
    <t>BRESSOL TERMIC</t>
  </si>
  <si>
    <t>RESUSCITAIRE</t>
  </si>
  <si>
    <t>WT04592</t>
  </si>
  <si>
    <t>OFERTA PROVEIDOR</t>
  </si>
  <si>
    <t>Expedient: CSI2024015</t>
  </si>
  <si>
    <t>Total anual</t>
  </si>
  <si>
    <t xml:space="preserve">Oferta licitador anual s/iva </t>
  </si>
  <si>
    <t>Pressupost màxim anual s/iva</t>
  </si>
  <si>
    <t>Diferència (import s/iva)</t>
  </si>
  <si>
    <t>Oferta licitador total s/iva (2 anys)</t>
  </si>
  <si>
    <t xml:space="preserve">Pressupost màxim de licitació s/iva (2 anys)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</si>
</sst>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_€_-;\-* #,##0\ _€_-;_-* &quot;-&quot;??\ _€_-;_-@_-"/>
    <numFmt numFmtId="166" formatCode="#,##0_ ;\-#,##0\ "/>
    <numFmt numFmtId="167" formatCode="#,##0.0000"/>
  </numFmts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theme="4" tint="-0.49998474074526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10"/>
      <name val="TradeGothic"/>
      <family val="2"/>
    </font>
    <font>
      <sz val="10"/>
      <color theme="1"/>
      <name val="Trade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3" borderId="1" xfId="0" applyFont="1" applyFill="1" applyBorder="1"/>
    <xf numFmtId="0" fontId="1" fillId="3" borderId="4" xfId="0" applyFont="1" applyFill="1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/>
    <xf numFmtId="9" fontId="6" fillId="4" borderId="6" xfId="3" applyFont="1" applyFill="1" applyBorder="1" applyAlignment="1" applyProtection="1">
      <alignment horizontal="center" vertical="center" wrapText="1"/>
    </xf>
    <xf numFmtId="44" fontId="6" fillId="4" borderId="6" xfId="2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8" fillId="5" borderId="6" xfId="0" applyFont="1" applyFill="1" applyBorder="1" applyAlignment="1">
      <alignment horizontal="center"/>
    </xf>
    <xf numFmtId="49" fontId="9" fillId="5" borderId="6" xfId="0" applyNumberFormat="1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0" borderId="6" xfId="0" applyBorder="1"/>
    <xf numFmtId="164" fontId="0" fillId="0" borderId="7" xfId="0" applyNumberFormat="1" applyBorder="1"/>
    <xf numFmtId="9" fontId="8" fillId="0" borderId="6" xfId="3" applyFont="1" applyFill="1" applyBorder="1" applyAlignment="1" applyProtection="1"/>
    <xf numFmtId="0" fontId="8" fillId="5" borderId="6" xfId="3" applyNumberFormat="1" applyFont="1" applyFill="1" applyBorder="1" applyAlignment="1" applyProtection="1">
      <alignment horizontal="center"/>
    </xf>
    <xf numFmtId="0" fontId="9" fillId="5" borderId="6" xfId="0" applyFont="1" applyFill="1" applyBorder="1" applyAlignment="1">
      <alignment horizontal="center"/>
    </xf>
    <xf numFmtId="164" fontId="0" fillId="0" borderId="9" xfId="0" applyNumberFormat="1" applyBorder="1"/>
    <xf numFmtId="0" fontId="2" fillId="0" borderId="1" xfId="0" applyFont="1" applyBorder="1" applyAlignment="1">
      <alignment horizontal="center" vertical="center" wrapText="1"/>
    </xf>
    <xf numFmtId="4" fontId="8" fillId="6" borderId="6" xfId="2" applyNumberFormat="1" applyFont="1" applyFill="1" applyBorder="1" applyAlignment="1" applyProtection="1">
      <alignment horizontal="center"/>
    </xf>
    <xf numFmtId="165" fontId="8" fillId="6" borderId="6" xfId="1" applyNumberFormat="1" applyFont="1" applyFill="1" applyBorder="1" applyAlignment="1" applyProtection="1">
      <alignment horizontal="center"/>
    </xf>
    <xf numFmtId="166" fontId="8" fillId="6" borderId="6" xfId="1" applyNumberFormat="1" applyFont="1" applyFill="1" applyBorder="1" applyAlignment="1" applyProtection="1">
      <alignment horizontal="center"/>
    </xf>
    <xf numFmtId="164" fontId="11" fillId="2" borderId="6" xfId="2" applyNumberFormat="1" applyFont="1" applyFill="1" applyBorder="1" applyAlignment="1" applyProtection="1">
      <alignment horizontal="right"/>
    </xf>
    <xf numFmtId="164" fontId="11" fillId="2" borderId="8" xfId="2" applyNumberFormat="1" applyFont="1" applyFill="1" applyBorder="1" applyAlignment="1" applyProtection="1">
      <alignment horizontal="right"/>
    </xf>
    <xf numFmtId="0" fontId="8" fillId="0" borderId="8" xfId="0" applyFont="1" applyBorder="1"/>
    <xf numFmtId="0" fontId="8" fillId="5" borderId="8" xfId="0" applyFont="1" applyFill="1" applyBorder="1" applyAlignment="1">
      <alignment horizontal="center"/>
    </xf>
    <xf numFmtId="4" fontId="8" fillId="6" borderId="8" xfId="2" applyNumberFormat="1" applyFont="1" applyFill="1" applyBorder="1" applyAlignment="1" applyProtection="1">
      <alignment horizontal="center"/>
    </xf>
    <xf numFmtId="0" fontId="9" fillId="0" borderId="8" xfId="0" applyFont="1" applyBorder="1" applyAlignment="1">
      <alignment horizontal="center"/>
    </xf>
    <xf numFmtId="0" fontId="0" fillId="0" borderId="8" xfId="0" applyBorder="1"/>
    <xf numFmtId="0" fontId="10" fillId="0" borderId="0" xfId="0" applyFont="1" applyBorder="1"/>
    <xf numFmtId="0" fontId="0" fillId="0" borderId="0" xfId="0" applyBorder="1"/>
    <xf numFmtId="164" fontId="0" fillId="0" borderId="6" xfId="0" applyNumberFormat="1" applyBorder="1"/>
    <xf numFmtId="0" fontId="8" fillId="0" borderId="0" xfId="0" applyFont="1" applyAlignment="1" applyProtection="1">
      <alignment vertical="center" wrapText="1"/>
      <protection locked="0"/>
    </xf>
    <xf numFmtId="167" fontId="8" fillId="0" borderId="0" xfId="0" applyNumberFormat="1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9" fontId="8" fillId="0" borderId="10" xfId="0" applyNumberFormat="1" applyFont="1" applyBorder="1" applyAlignment="1" applyProtection="1">
      <alignment horizontal="left" vertical="center"/>
      <protection locked="0"/>
    </xf>
    <xf numFmtId="9" fontId="8" fillId="0" borderId="11" xfId="0" applyNumberFormat="1" applyFont="1" applyBorder="1" applyAlignment="1" applyProtection="1">
      <alignment horizontal="left" vertical="center"/>
      <protection locked="0"/>
    </xf>
    <xf numFmtId="9" fontId="8" fillId="0" borderId="12" xfId="0" applyNumberFormat="1" applyFont="1" applyBorder="1" applyAlignment="1" applyProtection="1">
      <alignment horizontal="left" vertical="center"/>
      <protection locked="0"/>
    </xf>
    <xf numFmtId="4" fontId="12" fillId="0" borderId="6" xfId="0" applyNumberFormat="1" applyFont="1" applyBorder="1" applyAlignment="1" applyProtection="1">
      <alignment vertical="center"/>
    </xf>
    <xf numFmtId="164" fontId="9" fillId="7" borderId="12" xfId="0" applyNumberFormat="1" applyFont="1" applyFill="1" applyBorder="1" applyAlignment="1" applyProtection="1">
      <alignment horizontal="left" vertical="center" wrapText="1"/>
      <protection locked="0"/>
    </xf>
    <xf numFmtId="4" fontId="13" fillId="7" borderId="6" xfId="0" applyNumberFormat="1" applyFont="1" applyFill="1" applyBorder="1" applyAlignment="1" applyProtection="1">
      <alignment vertical="center" wrapText="1"/>
      <protection locked="0"/>
    </xf>
    <xf numFmtId="9" fontId="8" fillId="0" borderId="10" xfId="0" applyNumberFormat="1" applyFont="1" applyBorder="1" applyAlignment="1" applyProtection="1">
      <alignment vertical="center"/>
      <protection locked="0"/>
    </xf>
    <xf numFmtId="9" fontId="8" fillId="0" borderId="11" xfId="0" applyNumberFormat="1" applyFont="1" applyBorder="1" applyAlignment="1" applyProtection="1">
      <alignment vertical="center"/>
      <protection locked="0"/>
    </xf>
    <xf numFmtId="9" fontId="8" fillId="0" borderId="12" xfId="0" applyNumberFormat="1" applyFont="1" applyBorder="1" applyAlignment="1" applyProtection="1">
      <alignment vertical="center"/>
      <protection locked="0"/>
    </xf>
    <xf numFmtId="4" fontId="12" fillId="0" borderId="6" xfId="0" applyNumberFormat="1" applyFont="1" applyBorder="1" applyAlignment="1" applyProtection="1">
      <alignment vertical="center"/>
      <protection locked="0"/>
    </xf>
    <xf numFmtId="9" fontId="8" fillId="0" borderId="10" xfId="0" applyNumberFormat="1" applyFont="1" applyBorder="1" applyAlignment="1" applyProtection="1">
      <alignment horizontal="left" vertical="center"/>
      <protection locked="0"/>
    </xf>
    <xf numFmtId="9" fontId="8" fillId="0" borderId="11" xfId="0" applyNumberFormat="1" applyFont="1" applyBorder="1" applyAlignment="1" applyProtection="1">
      <alignment horizontal="left" vertical="center"/>
      <protection locked="0"/>
    </xf>
    <xf numFmtId="9" fontId="8" fillId="0" borderId="12" xfId="0" applyNumberFormat="1" applyFont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/>
    </xf>
    <xf numFmtId="164" fontId="9" fillId="7" borderId="10" xfId="0" applyNumberFormat="1" applyFont="1" applyFill="1" applyBorder="1" applyAlignment="1" applyProtection="1">
      <alignment horizontal="left" vertical="center" wrapText="1"/>
      <protection locked="0"/>
    </xf>
    <xf numFmtId="164" fontId="9" fillId="7" borderId="11" xfId="0" applyNumberFormat="1" applyFont="1" applyFill="1" applyBorder="1" applyAlignment="1" applyProtection="1">
      <alignment horizontal="left" vertical="center" wrapText="1"/>
      <protection locked="0"/>
    </xf>
    <xf numFmtId="164" fontId="9" fillId="7" borderId="12" xfId="0" applyNumberFormat="1" applyFont="1" applyFill="1" applyBorder="1" applyAlignment="1" applyProtection="1">
      <alignment horizontal="left" vertical="center" wrapText="1"/>
      <protection locked="0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439420</xdr:colOff>
      <xdr:row>2</xdr:row>
      <xdr:rowOff>790575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361950"/>
          <a:ext cx="213487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82"/>
  <sheetViews>
    <sheetView showGridLines="0" tabSelected="1" topLeftCell="B58" workbookViewId="0">
      <selection activeCell="J64" sqref="J64"/>
    </sheetView>
  </sheetViews>
  <sheetFormatPr baseColWidth="10" defaultRowHeight="14.25"/>
  <cols>
    <col min="1" max="1" width="25.42578125" style="1" bestFit="1" customWidth="1"/>
    <col min="2" max="2" width="40.42578125" style="1" customWidth="1"/>
    <col min="3" max="3" width="22" style="1" customWidth="1"/>
    <col min="4" max="4" width="15.42578125" style="1" customWidth="1"/>
    <col min="5" max="5" width="17.5703125" style="1" customWidth="1"/>
    <col min="6" max="6" width="15.140625" style="1" customWidth="1"/>
    <col min="7" max="7" width="15.85546875" style="1" customWidth="1"/>
    <col min="8" max="8" width="11.42578125" style="1"/>
    <col min="9" max="9" width="13.42578125" style="1" bestFit="1" customWidth="1"/>
    <col min="10" max="16384" width="11.42578125" style="1"/>
  </cols>
  <sheetData>
    <row r="3" spans="1:9" ht="63" customHeight="1"/>
    <row r="4" spans="1:9" ht="15.75" thickBot="1">
      <c r="A4" s="7" t="s">
        <v>0</v>
      </c>
      <c r="B4" s="4"/>
      <c r="C4" s="4"/>
      <c r="D4" s="4"/>
      <c r="E4" s="6"/>
      <c r="F4" s="6"/>
    </row>
    <row r="5" spans="1:9" ht="15">
      <c r="A5" s="8" t="s">
        <v>121</v>
      </c>
      <c r="B5" s="5"/>
      <c r="C5" s="5"/>
      <c r="D5" s="5"/>
    </row>
    <row r="6" spans="1:9" ht="51">
      <c r="A6" s="10" t="s">
        <v>3</v>
      </c>
      <c r="B6" s="10" t="s">
        <v>4</v>
      </c>
      <c r="C6" s="10" t="s">
        <v>5</v>
      </c>
      <c r="D6" s="10" t="s">
        <v>6</v>
      </c>
      <c r="E6" s="10" t="s">
        <v>7</v>
      </c>
      <c r="F6" s="11" t="s">
        <v>8</v>
      </c>
      <c r="G6" s="12" t="s">
        <v>9</v>
      </c>
      <c r="H6" s="12" t="s">
        <v>10</v>
      </c>
      <c r="I6" s="12" t="s">
        <v>11</v>
      </c>
    </row>
    <row r="7" spans="1:9" ht="24.95" customHeight="1">
      <c r="A7" s="13" t="s">
        <v>12</v>
      </c>
      <c r="B7" s="13" t="s">
        <v>13</v>
      </c>
      <c r="C7" s="14" t="s">
        <v>14</v>
      </c>
      <c r="D7" s="15" t="s">
        <v>15</v>
      </c>
      <c r="E7" s="24" t="s">
        <v>16</v>
      </c>
      <c r="F7" s="27">
        <v>1256.1199999999999</v>
      </c>
      <c r="G7" s="16">
        <v>2</v>
      </c>
      <c r="H7" s="17" t="s">
        <v>17</v>
      </c>
      <c r="I7" s="18"/>
    </row>
    <row r="8" spans="1:9" ht="24.95" customHeight="1">
      <c r="A8" s="13" t="s">
        <v>18</v>
      </c>
      <c r="B8" s="13" t="s">
        <v>19</v>
      </c>
      <c r="C8" s="14" t="s">
        <v>20</v>
      </c>
      <c r="D8" s="15" t="s">
        <v>21</v>
      </c>
      <c r="E8" s="24" t="s">
        <v>22</v>
      </c>
      <c r="F8" s="27">
        <v>2179.44</v>
      </c>
      <c r="G8" s="16">
        <v>2</v>
      </c>
      <c r="H8" s="17" t="s">
        <v>23</v>
      </c>
      <c r="I8" s="18"/>
    </row>
    <row r="9" spans="1:9" ht="24.95" customHeight="1">
      <c r="A9" s="13" t="s">
        <v>24</v>
      </c>
      <c r="B9" s="13" t="s">
        <v>25</v>
      </c>
      <c r="C9" s="14" t="s">
        <v>26</v>
      </c>
      <c r="D9" s="14"/>
      <c r="E9" s="24" t="s">
        <v>16</v>
      </c>
      <c r="F9" s="27">
        <v>209.45</v>
      </c>
      <c r="G9" s="16">
        <v>1</v>
      </c>
      <c r="H9" s="17" t="s">
        <v>23</v>
      </c>
      <c r="I9" s="18"/>
    </row>
    <row r="10" spans="1:9" ht="24.95" customHeight="1">
      <c r="A10" s="13" t="s">
        <v>24</v>
      </c>
      <c r="B10" s="13" t="s">
        <v>25</v>
      </c>
      <c r="C10" s="14" t="s">
        <v>27</v>
      </c>
      <c r="D10" s="14"/>
      <c r="E10" s="24" t="s">
        <v>16</v>
      </c>
      <c r="F10" s="27">
        <v>209.45</v>
      </c>
      <c r="G10" s="16">
        <v>1</v>
      </c>
      <c r="H10" s="17" t="s">
        <v>23</v>
      </c>
      <c r="I10" s="18"/>
    </row>
    <row r="11" spans="1:9" ht="24.95" customHeight="1">
      <c r="A11" s="13" t="s">
        <v>24</v>
      </c>
      <c r="B11" s="13" t="s">
        <v>25</v>
      </c>
      <c r="C11" s="14" t="s">
        <v>28</v>
      </c>
      <c r="D11" s="14"/>
      <c r="E11" s="24" t="s">
        <v>16</v>
      </c>
      <c r="F11" s="27">
        <v>209.45</v>
      </c>
      <c r="G11" s="16">
        <v>1</v>
      </c>
      <c r="H11" s="17" t="s">
        <v>23</v>
      </c>
      <c r="I11" s="18"/>
    </row>
    <row r="12" spans="1:9" ht="24.95" customHeight="1">
      <c r="A12" s="13" t="s">
        <v>24</v>
      </c>
      <c r="B12" s="13" t="s">
        <v>25</v>
      </c>
      <c r="C12" s="14" t="s">
        <v>29</v>
      </c>
      <c r="D12" s="14"/>
      <c r="E12" s="24" t="s">
        <v>16</v>
      </c>
      <c r="F12" s="27">
        <v>209.45</v>
      </c>
      <c r="G12" s="16">
        <v>1</v>
      </c>
      <c r="H12" s="17" t="s">
        <v>23</v>
      </c>
      <c r="I12" s="18"/>
    </row>
    <row r="13" spans="1:9" ht="24.95" customHeight="1">
      <c r="A13" s="13" t="s">
        <v>18</v>
      </c>
      <c r="B13" s="13" t="s">
        <v>19</v>
      </c>
      <c r="C13" s="14" t="s">
        <v>30</v>
      </c>
      <c r="D13" s="15" t="s">
        <v>31</v>
      </c>
      <c r="E13" s="24" t="s">
        <v>22</v>
      </c>
      <c r="F13" s="27">
        <v>2179.44</v>
      </c>
      <c r="G13" s="16">
        <v>2</v>
      </c>
      <c r="H13" s="17" t="s">
        <v>23</v>
      </c>
      <c r="I13" s="18"/>
    </row>
    <row r="14" spans="1:9" ht="24.95" customHeight="1">
      <c r="A14" s="13" t="s">
        <v>18</v>
      </c>
      <c r="B14" s="13" t="s">
        <v>19</v>
      </c>
      <c r="C14" s="14" t="s">
        <v>32</v>
      </c>
      <c r="D14" s="15" t="s">
        <v>33</v>
      </c>
      <c r="E14" s="24" t="s">
        <v>22</v>
      </c>
      <c r="F14" s="27">
        <v>2179.44</v>
      </c>
      <c r="G14" s="16">
        <v>2</v>
      </c>
      <c r="H14" s="17" t="s">
        <v>23</v>
      </c>
      <c r="I14" s="18"/>
    </row>
    <row r="15" spans="1:9" ht="24.95" customHeight="1">
      <c r="A15" s="13" t="s">
        <v>18</v>
      </c>
      <c r="B15" s="13" t="s">
        <v>19</v>
      </c>
      <c r="C15" s="14" t="s">
        <v>34</v>
      </c>
      <c r="D15" s="15" t="s">
        <v>35</v>
      </c>
      <c r="E15" s="24" t="s">
        <v>22</v>
      </c>
      <c r="F15" s="27">
        <v>2179.44</v>
      </c>
      <c r="G15" s="16">
        <v>2</v>
      </c>
      <c r="H15" s="17" t="s">
        <v>23</v>
      </c>
      <c r="I15" s="18"/>
    </row>
    <row r="16" spans="1:9" ht="24.95" customHeight="1">
      <c r="A16" s="13" t="s">
        <v>18</v>
      </c>
      <c r="B16" s="13" t="s">
        <v>19</v>
      </c>
      <c r="C16" s="14" t="s">
        <v>36</v>
      </c>
      <c r="D16" s="15" t="s">
        <v>37</v>
      </c>
      <c r="E16" s="24" t="s">
        <v>22</v>
      </c>
      <c r="F16" s="27">
        <v>2179.44</v>
      </c>
      <c r="G16" s="16">
        <v>2</v>
      </c>
      <c r="H16" s="17" t="s">
        <v>23</v>
      </c>
      <c r="I16" s="18"/>
    </row>
    <row r="17" spans="1:9" ht="24.95" customHeight="1">
      <c r="A17" s="13" t="s">
        <v>38</v>
      </c>
      <c r="B17" s="13" t="s">
        <v>39</v>
      </c>
      <c r="C17" s="14" t="s">
        <v>40</v>
      </c>
      <c r="D17" s="15" t="s">
        <v>41</v>
      </c>
      <c r="E17" s="24" t="s">
        <v>16</v>
      </c>
      <c r="F17" s="27">
        <v>1574.2</v>
      </c>
      <c r="G17" s="16">
        <v>2</v>
      </c>
      <c r="H17" s="17" t="s">
        <v>23</v>
      </c>
      <c r="I17" s="18"/>
    </row>
    <row r="18" spans="1:9" ht="24.95" customHeight="1">
      <c r="A18" s="13" t="s">
        <v>38</v>
      </c>
      <c r="B18" s="13" t="s">
        <v>39</v>
      </c>
      <c r="C18" s="14" t="s">
        <v>42</v>
      </c>
      <c r="D18" s="15" t="s">
        <v>43</v>
      </c>
      <c r="E18" s="24" t="s">
        <v>16</v>
      </c>
      <c r="F18" s="27">
        <v>1574.2</v>
      </c>
      <c r="G18" s="16">
        <v>2</v>
      </c>
      <c r="H18" s="17" t="s">
        <v>23</v>
      </c>
      <c r="I18" s="18"/>
    </row>
    <row r="19" spans="1:9" ht="24.95" customHeight="1">
      <c r="A19" s="13" t="s">
        <v>38</v>
      </c>
      <c r="B19" s="13" t="s">
        <v>39</v>
      </c>
      <c r="C19" s="14" t="s">
        <v>44</v>
      </c>
      <c r="D19" s="15" t="s">
        <v>45</v>
      </c>
      <c r="E19" s="24" t="s">
        <v>16</v>
      </c>
      <c r="F19" s="27">
        <v>1574.2</v>
      </c>
      <c r="G19" s="16">
        <v>2</v>
      </c>
      <c r="H19" s="17" t="s">
        <v>23</v>
      </c>
      <c r="I19" s="18"/>
    </row>
    <row r="20" spans="1:9" ht="24.95" customHeight="1">
      <c r="A20" s="13" t="s">
        <v>38</v>
      </c>
      <c r="B20" s="13" t="s">
        <v>39</v>
      </c>
      <c r="C20" s="14" t="s">
        <v>46</v>
      </c>
      <c r="D20" s="15" t="s">
        <v>47</v>
      </c>
      <c r="E20" s="24" t="s">
        <v>16</v>
      </c>
      <c r="F20" s="27">
        <v>1574.2</v>
      </c>
      <c r="G20" s="16">
        <v>2</v>
      </c>
      <c r="H20" s="17" t="s">
        <v>23</v>
      </c>
      <c r="I20" s="18"/>
    </row>
    <row r="21" spans="1:9" ht="24.95" customHeight="1">
      <c r="A21" s="13" t="s">
        <v>38</v>
      </c>
      <c r="B21" s="13" t="s">
        <v>48</v>
      </c>
      <c r="C21" s="14" t="s">
        <v>49</v>
      </c>
      <c r="D21" s="15" t="s">
        <v>50</v>
      </c>
      <c r="E21" s="24" t="s">
        <v>16</v>
      </c>
      <c r="F21" s="27">
        <v>1361.79</v>
      </c>
      <c r="G21" s="16">
        <v>2</v>
      </c>
      <c r="H21" s="17" t="s">
        <v>23</v>
      </c>
      <c r="I21" s="18"/>
    </row>
    <row r="22" spans="1:9" ht="24.95" customHeight="1">
      <c r="A22" s="13" t="s">
        <v>38</v>
      </c>
      <c r="B22" s="13" t="s">
        <v>51</v>
      </c>
      <c r="C22" s="14" t="s">
        <v>52</v>
      </c>
      <c r="D22" s="15" t="s">
        <v>53</v>
      </c>
      <c r="E22" s="24" t="s">
        <v>22</v>
      </c>
      <c r="F22" s="27">
        <v>3238.46</v>
      </c>
      <c r="G22" s="16">
        <v>2</v>
      </c>
      <c r="H22" s="17" t="s">
        <v>23</v>
      </c>
      <c r="I22" s="18"/>
    </row>
    <row r="23" spans="1:9" ht="24.95" customHeight="1">
      <c r="A23" s="13" t="s">
        <v>38</v>
      </c>
      <c r="B23" s="13" t="s">
        <v>51</v>
      </c>
      <c r="C23" s="14" t="s">
        <v>54</v>
      </c>
      <c r="D23" s="15" t="s">
        <v>55</v>
      </c>
      <c r="E23" s="24" t="s">
        <v>22</v>
      </c>
      <c r="F23" s="27">
        <v>3238.46</v>
      </c>
      <c r="G23" s="16">
        <v>2</v>
      </c>
      <c r="H23" s="17" t="s">
        <v>23</v>
      </c>
      <c r="I23" s="18"/>
    </row>
    <row r="24" spans="1:9" ht="24.95" customHeight="1">
      <c r="A24" s="13" t="s">
        <v>38</v>
      </c>
      <c r="B24" s="13" t="s">
        <v>51</v>
      </c>
      <c r="C24" s="14" t="s">
        <v>56</v>
      </c>
      <c r="D24" s="15" t="s">
        <v>57</v>
      </c>
      <c r="E24" s="24" t="s">
        <v>22</v>
      </c>
      <c r="F24" s="27">
        <v>3238.46</v>
      </c>
      <c r="G24" s="16">
        <v>2</v>
      </c>
      <c r="H24" s="17" t="s">
        <v>23</v>
      </c>
      <c r="I24" s="18"/>
    </row>
    <row r="25" spans="1:9" ht="24.95" customHeight="1">
      <c r="A25" s="13" t="s">
        <v>38</v>
      </c>
      <c r="B25" s="13" t="s">
        <v>51</v>
      </c>
      <c r="C25" s="14" t="s">
        <v>58</v>
      </c>
      <c r="D25" s="15" t="s">
        <v>59</v>
      </c>
      <c r="E25" s="24" t="s">
        <v>22</v>
      </c>
      <c r="F25" s="27">
        <v>3238.46</v>
      </c>
      <c r="G25" s="16">
        <v>2</v>
      </c>
      <c r="H25" s="17" t="s">
        <v>23</v>
      </c>
      <c r="I25" s="18"/>
    </row>
    <row r="26" spans="1:9" ht="24.95" customHeight="1">
      <c r="A26" s="13" t="s">
        <v>38</v>
      </c>
      <c r="B26" s="13" t="s">
        <v>51</v>
      </c>
      <c r="C26" s="14" t="s">
        <v>60</v>
      </c>
      <c r="D26" s="15" t="s">
        <v>61</v>
      </c>
      <c r="E26" s="24" t="s">
        <v>22</v>
      </c>
      <c r="F26" s="27">
        <v>3238.46</v>
      </c>
      <c r="G26" s="16">
        <v>2</v>
      </c>
      <c r="H26" s="17" t="s">
        <v>23</v>
      </c>
      <c r="I26" s="18"/>
    </row>
    <row r="27" spans="1:9" ht="24.95" customHeight="1">
      <c r="A27" s="13" t="s">
        <v>38</v>
      </c>
      <c r="B27" s="13" t="s">
        <v>51</v>
      </c>
      <c r="C27" s="14" t="s">
        <v>62</v>
      </c>
      <c r="D27" s="15" t="s">
        <v>63</v>
      </c>
      <c r="E27" s="24" t="s">
        <v>22</v>
      </c>
      <c r="F27" s="27">
        <v>3238.46</v>
      </c>
      <c r="G27" s="16">
        <v>2</v>
      </c>
      <c r="H27" s="17" t="s">
        <v>23</v>
      </c>
      <c r="I27" s="18"/>
    </row>
    <row r="28" spans="1:9" ht="24.95" customHeight="1">
      <c r="A28" s="13" t="s">
        <v>38</v>
      </c>
      <c r="B28" s="13" t="s">
        <v>51</v>
      </c>
      <c r="C28" s="14" t="s">
        <v>64</v>
      </c>
      <c r="D28" s="15" t="s">
        <v>65</v>
      </c>
      <c r="E28" s="24" t="s">
        <v>22</v>
      </c>
      <c r="F28" s="27">
        <v>3238.46</v>
      </c>
      <c r="G28" s="16">
        <v>2</v>
      </c>
      <c r="H28" s="17" t="s">
        <v>23</v>
      </c>
      <c r="I28" s="18"/>
    </row>
    <row r="29" spans="1:9" ht="24.95" customHeight="1">
      <c r="A29" s="13" t="s">
        <v>38</v>
      </c>
      <c r="B29" s="13" t="s">
        <v>51</v>
      </c>
      <c r="C29" s="14" t="s">
        <v>66</v>
      </c>
      <c r="D29" s="15" t="s">
        <v>67</v>
      </c>
      <c r="E29" s="24" t="s">
        <v>22</v>
      </c>
      <c r="F29" s="27">
        <v>3238.46</v>
      </c>
      <c r="G29" s="16">
        <v>2</v>
      </c>
      <c r="H29" s="17" t="s">
        <v>23</v>
      </c>
      <c r="I29" s="18"/>
    </row>
    <row r="30" spans="1:9" ht="24.95" customHeight="1">
      <c r="A30" s="13" t="s">
        <v>38</v>
      </c>
      <c r="B30" s="13" t="s">
        <v>51</v>
      </c>
      <c r="C30" s="14" t="s">
        <v>68</v>
      </c>
      <c r="D30" s="15" t="s">
        <v>69</v>
      </c>
      <c r="E30" s="24" t="s">
        <v>22</v>
      </c>
      <c r="F30" s="27">
        <v>3238.46</v>
      </c>
      <c r="G30" s="16">
        <v>2</v>
      </c>
      <c r="H30" s="17" t="s">
        <v>23</v>
      </c>
      <c r="I30" s="18"/>
    </row>
    <row r="31" spans="1:9" ht="24.95" customHeight="1">
      <c r="A31" s="13" t="s">
        <v>38</v>
      </c>
      <c r="B31" s="13" t="s">
        <v>51</v>
      </c>
      <c r="C31" s="14" t="s">
        <v>70</v>
      </c>
      <c r="D31" s="15" t="s">
        <v>71</v>
      </c>
      <c r="E31" s="24" t="s">
        <v>22</v>
      </c>
      <c r="F31" s="27">
        <v>3238.46</v>
      </c>
      <c r="G31" s="16">
        <v>2</v>
      </c>
      <c r="H31" s="17" t="s">
        <v>23</v>
      </c>
      <c r="I31" s="18"/>
    </row>
    <row r="32" spans="1:9" ht="24.95" customHeight="1">
      <c r="A32" s="13" t="s">
        <v>18</v>
      </c>
      <c r="B32" s="13" t="s">
        <v>19</v>
      </c>
      <c r="C32" s="14" t="s">
        <v>72</v>
      </c>
      <c r="D32" s="15" t="s">
        <v>73</v>
      </c>
      <c r="E32" s="24" t="s">
        <v>22</v>
      </c>
      <c r="F32" s="27">
        <v>2179.44</v>
      </c>
      <c r="G32" s="16">
        <v>2</v>
      </c>
      <c r="H32" s="17" t="s">
        <v>23</v>
      </c>
      <c r="I32" s="18"/>
    </row>
    <row r="33" spans="1:9" ht="24.95" customHeight="1">
      <c r="A33" s="13" t="s">
        <v>18</v>
      </c>
      <c r="B33" s="13" t="s">
        <v>19</v>
      </c>
      <c r="C33" s="14" t="s">
        <v>74</v>
      </c>
      <c r="D33" s="14">
        <v>10027551</v>
      </c>
      <c r="E33" s="24" t="s">
        <v>22</v>
      </c>
      <c r="F33" s="27">
        <v>2179.44</v>
      </c>
      <c r="G33" s="16">
        <v>2</v>
      </c>
      <c r="H33" s="17" t="s">
        <v>23</v>
      </c>
      <c r="I33" s="18"/>
    </row>
    <row r="34" spans="1:9" ht="24.95" customHeight="1">
      <c r="A34" s="13" t="s">
        <v>18</v>
      </c>
      <c r="B34" s="13" t="s">
        <v>19</v>
      </c>
      <c r="C34" s="14" t="s">
        <v>75</v>
      </c>
      <c r="D34" s="15" t="s">
        <v>76</v>
      </c>
      <c r="E34" s="24" t="s">
        <v>22</v>
      </c>
      <c r="F34" s="27">
        <v>2179.44</v>
      </c>
      <c r="G34" s="16">
        <v>2</v>
      </c>
      <c r="H34" s="17" t="s">
        <v>23</v>
      </c>
      <c r="I34" s="18"/>
    </row>
    <row r="35" spans="1:9" ht="24.95" customHeight="1">
      <c r="A35" s="13" t="s">
        <v>18</v>
      </c>
      <c r="B35" s="13" t="s">
        <v>77</v>
      </c>
      <c r="C35" s="14" t="s">
        <v>78</v>
      </c>
      <c r="D35" s="14">
        <v>10027180</v>
      </c>
      <c r="E35" s="24" t="s">
        <v>22</v>
      </c>
      <c r="F35" s="27">
        <v>2179.44</v>
      </c>
      <c r="G35" s="16">
        <v>2</v>
      </c>
      <c r="H35" s="17" t="s">
        <v>23</v>
      </c>
      <c r="I35" s="18"/>
    </row>
    <row r="36" spans="1:9" ht="24.95" customHeight="1">
      <c r="A36" s="13" t="s">
        <v>18</v>
      </c>
      <c r="B36" s="13" t="s">
        <v>77</v>
      </c>
      <c r="C36" s="14" t="s">
        <v>79</v>
      </c>
      <c r="D36" s="14">
        <v>10027181</v>
      </c>
      <c r="E36" s="24" t="s">
        <v>22</v>
      </c>
      <c r="F36" s="27">
        <v>2179.44</v>
      </c>
      <c r="G36" s="16">
        <v>2</v>
      </c>
      <c r="H36" s="17" t="s">
        <v>23</v>
      </c>
      <c r="I36" s="18"/>
    </row>
    <row r="37" spans="1:9" ht="24.95" customHeight="1">
      <c r="A37" s="13" t="s">
        <v>18</v>
      </c>
      <c r="B37" s="13" t="s">
        <v>77</v>
      </c>
      <c r="C37" s="14" t="s">
        <v>80</v>
      </c>
      <c r="D37" s="14">
        <v>10026035</v>
      </c>
      <c r="E37" s="24" t="s">
        <v>22</v>
      </c>
      <c r="F37" s="27">
        <v>2179.44</v>
      </c>
      <c r="G37" s="16">
        <v>2</v>
      </c>
      <c r="H37" s="17" t="s">
        <v>23</v>
      </c>
      <c r="I37" s="18"/>
    </row>
    <row r="38" spans="1:9" ht="24.95" customHeight="1">
      <c r="A38" s="13" t="s">
        <v>18</v>
      </c>
      <c r="B38" s="13" t="s">
        <v>77</v>
      </c>
      <c r="C38" s="14" t="s">
        <v>81</v>
      </c>
      <c r="D38" s="14">
        <v>10026034</v>
      </c>
      <c r="E38" s="24" t="s">
        <v>22</v>
      </c>
      <c r="F38" s="27">
        <v>2179.44</v>
      </c>
      <c r="G38" s="16">
        <v>2</v>
      </c>
      <c r="H38" s="17" t="s">
        <v>23</v>
      </c>
      <c r="I38" s="18"/>
    </row>
    <row r="39" spans="1:9" ht="24.95" customHeight="1">
      <c r="A39" s="13" t="s">
        <v>38</v>
      </c>
      <c r="B39" s="13" t="s">
        <v>51</v>
      </c>
      <c r="C39" s="14" t="s">
        <v>82</v>
      </c>
      <c r="D39" s="14">
        <v>10042671</v>
      </c>
      <c r="E39" s="24" t="s">
        <v>22</v>
      </c>
      <c r="F39" s="27">
        <v>3238.46</v>
      </c>
      <c r="G39" s="16">
        <v>2</v>
      </c>
      <c r="H39" s="17" t="s">
        <v>23</v>
      </c>
      <c r="I39" s="18"/>
    </row>
    <row r="40" spans="1:9" ht="24.95" customHeight="1">
      <c r="A40" s="13" t="s">
        <v>83</v>
      </c>
      <c r="B40" s="13" t="s">
        <v>84</v>
      </c>
      <c r="C40" s="14" t="s">
        <v>85</v>
      </c>
      <c r="D40" s="14">
        <v>10033161</v>
      </c>
      <c r="E40" s="24" t="s">
        <v>22</v>
      </c>
      <c r="F40" s="27">
        <v>916.19</v>
      </c>
      <c r="G40" s="16">
        <v>1</v>
      </c>
      <c r="H40" s="17" t="s">
        <v>23</v>
      </c>
      <c r="I40" s="18"/>
    </row>
    <row r="41" spans="1:9" ht="24.95" customHeight="1">
      <c r="A41" s="13" t="s">
        <v>83</v>
      </c>
      <c r="B41" s="13" t="s">
        <v>84</v>
      </c>
      <c r="C41" s="14" t="s">
        <v>86</v>
      </c>
      <c r="D41" s="14">
        <v>10036907</v>
      </c>
      <c r="E41" s="24" t="s">
        <v>22</v>
      </c>
      <c r="F41" s="27">
        <v>916.19</v>
      </c>
      <c r="G41" s="16">
        <v>1</v>
      </c>
      <c r="H41" s="17" t="s">
        <v>23</v>
      </c>
      <c r="I41" s="18"/>
    </row>
    <row r="42" spans="1:9" ht="24.95" customHeight="1">
      <c r="A42" s="13" t="s">
        <v>18</v>
      </c>
      <c r="B42" s="13" t="s">
        <v>19</v>
      </c>
      <c r="C42" s="14" t="s">
        <v>87</v>
      </c>
      <c r="D42" s="15" t="s">
        <v>88</v>
      </c>
      <c r="E42" s="24" t="s">
        <v>22</v>
      </c>
      <c r="F42" s="27">
        <v>2179.44</v>
      </c>
      <c r="G42" s="16">
        <v>2</v>
      </c>
      <c r="H42" s="17" t="s">
        <v>23</v>
      </c>
      <c r="I42" s="18"/>
    </row>
    <row r="43" spans="1:9" ht="24.95" customHeight="1">
      <c r="A43" s="13" t="s">
        <v>18</v>
      </c>
      <c r="B43" s="13" t="s">
        <v>19</v>
      </c>
      <c r="C43" s="14" t="s">
        <v>89</v>
      </c>
      <c r="D43" s="15" t="s">
        <v>90</v>
      </c>
      <c r="E43" s="24" t="s">
        <v>22</v>
      </c>
      <c r="F43" s="27">
        <v>2179.44</v>
      </c>
      <c r="G43" s="16">
        <v>2</v>
      </c>
      <c r="H43" s="17" t="s">
        <v>23</v>
      </c>
      <c r="I43" s="18"/>
    </row>
    <row r="44" spans="1:9" ht="24.95" customHeight="1">
      <c r="A44" s="13" t="s">
        <v>38</v>
      </c>
      <c r="B44" s="13" t="s">
        <v>91</v>
      </c>
      <c r="C44" s="14" t="s">
        <v>92</v>
      </c>
      <c r="D44" s="14">
        <v>10106716</v>
      </c>
      <c r="E44" s="24" t="s">
        <v>22</v>
      </c>
      <c r="F44" s="27">
        <v>2702.16</v>
      </c>
      <c r="G44" s="16">
        <v>1</v>
      </c>
      <c r="H44" s="17" t="s">
        <v>23</v>
      </c>
      <c r="I44" s="18"/>
    </row>
    <row r="45" spans="1:9" ht="24.95" customHeight="1">
      <c r="A45" s="13" t="s">
        <v>38</v>
      </c>
      <c r="B45" s="13" t="s">
        <v>91</v>
      </c>
      <c r="C45" s="14" t="s">
        <v>93</v>
      </c>
      <c r="D45" s="14">
        <v>10107075</v>
      </c>
      <c r="E45" s="24" t="s">
        <v>22</v>
      </c>
      <c r="F45" s="27">
        <v>2702.16</v>
      </c>
      <c r="G45" s="16">
        <v>1</v>
      </c>
      <c r="H45" s="17" t="s">
        <v>23</v>
      </c>
      <c r="I45" s="18"/>
    </row>
    <row r="46" spans="1:9" ht="24.95" customHeight="1">
      <c r="A46" s="13" t="s">
        <v>18</v>
      </c>
      <c r="B46" s="13" t="s">
        <v>94</v>
      </c>
      <c r="C46" s="14" t="s">
        <v>95</v>
      </c>
      <c r="D46" s="14">
        <v>10097815</v>
      </c>
      <c r="E46" s="24" t="s">
        <v>22</v>
      </c>
      <c r="F46" s="27">
        <v>1686.7</v>
      </c>
      <c r="G46" s="16">
        <v>1</v>
      </c>
      <c r="H46" s="17" t="s">
        <v>23</v>
      </c>
      <c r="I46" s="18"/>
    </row>
    <row r="47" spans="1:9" ht="24.95" customHeight="1">
      <c r="A47" s="13" t="s">
        <v>18</v>
      </c>
      <c r="B47" s="13" t="s">
        <v>94</v>
      </c>
      <c r="C47" s="14" t="s">
        <v>96</v>
      </c>
      <c r="D47" s="14">
        <v>10097814</v>
      </c>
      <c r="E47" s="24" t="s">
        <v>22</v>
      </c>
      <c r="F47" s="27">
        <v>1686.7</v>
      </c>
      <c r="G47" s="16">
        <v>1</v>
      </c>
      <c r="H47" s="17" t="s">
        <v>23</v>
      </c>
      <c r="I47" s="18"/>
    </row>
    <row r="48" spans="1:9" ht="24.95" customHeight="1">
      <c r="A48" s="13" t="s">
        <v>18</v>
      </c>
      <c r="B48" s="13" t="s">
        <v>94</v>
      </c>
      <c r="C48" s="14" t="s">
        <v>97</v>
      </c>
      <c r="D48" s="14">
        <v>10097813</v>
      </c>
      <c r="E48" s="24" t="s">
        <v>22</v>
      </c>
      <c r="F48" s="27">
        <v>1686.7</v>
      </c>
      <c r="G48" s="16">
        <v>1</v>
      </c>
      <c r="H48" s="17" t="s">
        <v>23</v>
      </c>
      <c r="I48" s="18"/>
    </row>
    <row r="49" spans="1:9" ht="24.95" customHeight="1">
      <c r="A49" s="13" t="s">
        <v>18</v>
      </c>
      <c r="B49" s="13" t="s">
        <v>94</v>
      </c>
      <c r="C49" s="14" t="s">
        <v>98</v>
      </c>
      <c r="D49" s="14">
        <v>10097812</v>
      </c>
      <c r="E49" s="24" t="s">
        <v>22</v>
      </c>
      <c r="F49" s="27">
        <v>1686.7</v>
      </c>
      <c r="G49" s="16">
        <v>1</v>
      </c>
      <c r="H49" s="17" t="s">
        <v>23</v>
      </c>
      <c r="I49" s="18"/>
    </row>
    <row r="50" spans="1:9" ht="24.95" customHeight="1">
      <c r="A50" s="13" t="s">
        <v>18</v>
      </c>
      <c r="B50" s="13" t="s">
        <v>94</v>
      </c>
      <c r="C50" s="14" t="s">
        <v>99</v>
      </c>
      <c r="D50" s="14">
        <v>10097811</v>
      </c>
      <c r="E50" s="24" t="s">
        <v>22</v>
      </c>
      <c r="F50" s="27">
        <v>1686.7</v>
      </c>
      <c r="G50" s="16">
        <v>1</v>
      </c>
      <c r="H50" s="17" t="s">
        <v>23</v>
      </c>
      <c r="I50" s="18"/>
    </row>
    <row r="51" spans="1:9" ht="24.95" customHeight="1">
      <c r="A51" s="13" t="s">
        <v>18</v>
      </c>
      <c r="B51" s="13" t="s">
        <v>94</v>
      </c>
      <c r="C51" s="14" t="s">
        <v>100</v>
      </c>
      <c r="D51" s="14">
        <v>10097935</v>
      </c>
      <c r="E51" s="24" t="s">
        <v>22</v>
      </c>
      <c r="F51" s="27">
        <v>1686.7</v>
      </c>
      <c r="G51" s="16">
        <v>1</v>
      </c>
      <c r="H51" s="17" t="s">
        <v>23</v>
      </c>
      <c r="I51" s="18"/>
    </row>
    <row r="52" spans="1:9" ht="24.95" customHeight="1">
      <c r="A52" s="13" t="s">
        <v>18</v>
      </c>
      <c r="B52" s="13" t="s">
        <v>94</v>
      </c>
      <c r="C52" s="14" t="s">
        <v>101</v>
      </c>
      <c r="D52" s="14">
        <v>10097936</v>
      </c>
      <c r="E52" s="24" t="s">
        <v>22</v>
      </c>
      <c r="F52" s="27">
        <v>1686.7</v>
      </c>
      <c r="G52" s="16">
        <v>1</v>
      </c>
      <c r="H52" s="17" t="s">
        <v>23</v>
      </c>
      <c r="I52" s="18"/>
    </row>
    <row r="53" spans="1:9" ht="24.95" customHeight="1">
      <c r="A53" s="13" t="s">
        <v>102</v>
      </c>
      <c r="B53" s="13" t="s">
        <v>103</v>
      </c>
      <c r="C53" s="14" t="s">
        <v>104</v>
      </c>
      <c r="D53" s="14">
        <v>10047875</v>
      </c>
      <c r="E53" s="24" t="s">
        <v>16</v>
      </c>
      <c r="F53" s="27">
        <v>737.67</v>
      </c>
      <c r="G53" s="16">
        <v>1</v>
      </c>
      <c r="H53" s="17" t="s">
        <v>17</v>
      </c>
      <c r="I53" s="18"/>
    </row>
    <row r="54" spans="1:9" ht="24.95" customHeight="1">
      <c r="A54" s="13" t="s">
        <v>105</v>
      </c>
      <c r="B54" s="13" t="s">
        <v>106</v>
      </c>
      <c r="C54" s="14" t="s">
        <v>107</v>
      </c>
      <c r="D54" s="14">
        <v>10098598</v>
      </c>
      <c r="E54" s="24" t="s">
        <v>16</v>
      </c>
      <c r="F54" s="27">
        <v>404.19</v>
      </c>
      <c r="G54" s="16">
        <v>1</v>
      </c>
      <c r="H54" s="17" t="s">
        <v>23</v>
      </c>
      <c r="I54" s="18"/>
    </row>
    <row r="55" spans="1:9" ht="24.95" customHeight="1">
      <c r="A55" s="13" t="s">
        <v>83</v>
      </c>
      <c r="B55" s="13" t="s">
        <v>84</v>
      </c>
      <c r="C55" s="14" t="s">
        <v>108</v>
      </c>
      <c r="D55" s="14">
        <v>10014789</v>
      </c>
      <c r="E55" s="24" t="s">
        <v>22</v>
      </c>
      <c r="F55" s="27">
        <v>916.19</v>
      </c>
      <c r="G55" s="16">
        <v>1</v>
      </c>
      <c r="H55" s="17" t="s">
        <v>23</v>
      </c>
      <c r="I55" s="18"/>
    </row>
    <row r="56" spans="1:9" ht="24.95" customHeight="1">
      <c r="A56" s="13" t="s">
        <v>83</v>
      </c>
      <c r="B56" s="19" t="s">
        <v>84</v>
      </c>
      <c r="C56" s="20" t="s">
        <v>109</v>
      </c>
      <c r="D56" s="20">
        <v>10027555</v>
      </c>
      <c r="E56" s="25" t="s">
        <v>22</v>
      </c>
      <c r="F56" s="27">
        <v>916.19</v>
      </c>
      <c r="G56" s="16">
        <v>1</v>
      </c>
      <c r="H56" s="17" t="s">
        <v>23</v>
      </c>
      <c r="I56" s="18"/>
    </row>
    <row r="57" spans="1:9" ht="24.95" customHeight="1">
      <c r="A57" s="13" t="s">
        <v>83</v>
      </c>
      <c r="B57" s="19" t="s">
        <v>84</v>
      </c>
      <c r="C57" s="20" t="s">
        <v>110</v>
      </c>
      <c r="D57" s="20">
        <v>10027324</v>
      </c>
      <c r="E57" s="26" t="s">
        <v>22</v>
      </c>
      <c r="F57" s="27">
        <v>916.19</v>
      </c>
      <c r="G57" s="16">
        <v>1</v>
      </c>
      <c r="H57" s="17" t="s">
        <v>23</v>
      </c>
      <c r="I57" s="18"/>
    </row>
    <row r="58" spans="1:9" ht="24.95" customHeight="1">
      <c r="A58" s="13" t="s">
        <v>83</v>
      </c>
      <c r="B58" s="19" t="s">
        <v>84</v>
      </c>
      <c r="C58" s="20" t="s">
        <v>111</v>
      </c>
      <c r="D58" s="20">
        <v>10027554</v>
      </c>
      <c r="E58" s="26" t="s">
        <v>22</v>
      </c>
      <c r="F58" s="27">
        <v>916.19</v>
      </c>
      <c r="G58" s="16">
        <v>1</v>
      </c>
      <c r="H58" s="17" t="s">
        <v>23</v>
      </c>
      <c r="I58" s="18"/>
    </row>
    <row r="59" spans="1:9" ht="24.95" customHeight="1">
      <c r="A59" s="13" t="s">
        <v>83</v>
      </c>
      <c r="B59" s="19" t="s">
        <v>84</v>
      </c>
      <c r="C59" s="20" t="s">
        <v>112</v>
      </c>
      <c r="D59" s="20">
        <v>10027326</v>
      </c>
      <c r="E59" s="26" t="s">
        <v>22</v>
      </c>
      <c r="F59" s="27">
        <v>916.19</v>
      </c>
      <c r="G59" s="16">
        <v>1</v>
      </c>
      <c r="H59" s="17" t="s">
        <v>23</v>
      </c>
      <c r="I59" s="18"/>
    </row>
    <row r="60" spans="1:9" ht="24.95" customHeight="1">
      <c r="A60" s="13" t="s">
        <v>83</v>
      </c>
      <c r="B60" s="19" t="s">
        <v>84</v>
      </c>
      <c r="C60" s="21" t="s">
        <v>113</v>
      </c>
      <c r="D60" s="21">
        <v>10027556</v>
      </c>
      <c r="E60" s="26" t="s">
        <v>22</v>
      </c>
      <c r="F60" s="27">
        <v>916.19</v>
      </c>
      <c r="G60" s="16">
        <v>1</v>
      </c>
      <c r="H60" s="17" t="s">
        <v>23</v>
      </c>
      <c r="I60" s="18"/>
    </row>
    <row r="61" spans="1:9" ht="24.95" customHeight="1">
      <c r="A61" s="13" t="s">
        <v>83</v>
      </c>
      <c r="B61" s="13" t="s">
        <v>84</v>
      </c>
      <c r="C61" s="14" t="s">
        <v>114</v>
      </c>
      <c r="D61" s="14">
        <v>10027325</v>
      </c>
      <c r="E61" s="24" t="s">
        <v>22</v>
      </c>
      <c r="F61" s="27">
        <v>916.19</v>
      </c>
      <c r="G61" s="16">
        <v>1</v>
      </c>
      <c r="H61" s="17" t="s">
        <v>23</v>
      </c>
      <c r="I61" s="18"/>
    </row>
    <row r="62" spans="1:9" ht="24.95" customHeight="1">
      <c r="A62" s="13" t="s">
        <v>83</v>
      </c>
      <c r="B62" s="13" t="s">
        <v>84</v>
      </c>
      <c r="C62" s="14" t="s">
        <v>115</v>
      </c>
      <c r="D62" s="14">
        <v>10027323</v>
      </c>
      <c r="E62" s="24" t="s">
        <v>22</v>
      </c>
      <c r="F62" s="27">
        <v>916.19</v>
      </c>
      <c r="G62" s="16">
        <v>1</v>
      </c>
      <c r="H62" s="17" t="s">
        <v>23</v>
      </c>
      <c r="I62" s="18"/>
    </row>
    <row r="63" spans="1:9" ht="24.95" customHeight="1">
      <c r="A63" s="13" t="s">
        <v>102</v>
      </c>
      <c r="B63" s="13" t="s">
        <v>103</v>
      </c>
      <c r="C63" s="14" t="s">
        <v>116</v>
      </c>
      <c r="D63" s="14">
        <v>10031147</v>
      </c>
      <c r="E63" s="24" t="s">
        <v>16</v>
      </c>
      <c r="F63" s="27">
        <v>737.67</v>
      </c>
      <c r="G63" s="16">
        <v>1</v>
      </c>
      <c r="H63" s="17" t="s">
        <v>17</v>
      </c>
      <c r="I63" s="18"/>
    </row>
    <row r="64" spans="1:9" ht="24.95" customHeight="1">
      <c r="A64" s="29" t="s">
        <v>117</v>
      </c>
      <c r="B64" s="29" t="s">
        <v>118</v>
      </c>
      <c r="C64" s="30" t="s">
        <v>119</v>
      </c>
      <c r="D64" s="30">
        <v>10013389</v>
      </c>
      <c r="E64" s="31" t="s">
        <v>16</v>
      </c>
      <c r="F64" s="28">
        <v>553.42999999999995</v>
      </c>
      <c r="G64" s="32">
        <v>1</v>
      </c>
      <c r="H64" s="33" t="s">
        <v>17</v>
      </c>
      <c r="I64" s="22"/>
    </row>
    <row r="65" spans="1:9" ht="24.95" customHeight="1">
      <c r="A65" s="55" t="s">
        <v>122</v>
      </c>
      <c r="B65" s="55"/>
      <c r="C65" s="55"/>
      <c r="D65" s="55"/>
      <c r="E65" s="55"/>
      <c r="F65" s="36">
        <f>SUM(F7:F64)</f>
        <v>104693.81000000003</v>
      </c>
      <c r="G65" s="34"/>
      <c r="H65" s="35"/>
      <c r="I65" s="36">
        <f>SUM(I7:I64)</f>
        <v>0</v>
      </c>
    </row>
    <row r="66" spans="1:9">
      <c r="A66" s="5"/>
      <c r="B66" s="5"/>
      <c r="C66" s="5"/>
      <c r="D66" s="5"/>
    </row>
    <row r="67" spans="1:9">
      <c r="A67" s="5"/>
      <c r="B67" s="5"/>
      <c r="C67" s="5"/>
      <c r="D67" s="5"/>
    </row>
    <row r="68" spans="1:9">
      <c r="A68" s="5"/>
      <c r="B68" s="5"/>
      <c r="C68" s="5"/>
      <c r="D68" s="5"/>
    </row>
    <row r="69" spans="1:9">
      <c r="A69" s="5"/>
      <c r="B69" s="5"/>
      <c r="C69" s="40" t="s">
        <v>123</v>
      </c>
      <c r="D69" s="41"/>
      <c r="E69" s="41"/>
      <c r="F69" s="41"/>
      <c r="G69" s="41"/>
      <c r="H69" s="42"/>
      <c r="I69" s="43">
        <f>I65</f>
        <v>0</v>
      </c>
    </row>
    <row r="70" spans="1:9" ht="15" customHeight="1">
      <c r="A70" s="5"/>
      <c r="B70" s="5"/>
      <c r="C70" s="56" t="s">
        <v>124</v>
      </c>
      <c r="D70" s="57"/>
      <c r="E70" s="57"/>
      <c r="F70" s="57"/>
      <c r="G70" s="57"/>
      <c r="H70" s="44"/>
      <c r="I70" s="45">
        <f>F65</f>
        <v>104693.81000000003</v>
      </c>
    </row>
    <row r="71" spans="1:9">
      <c r="A71" s="5"/>
      <c r="B71" s="5"/>
      <c r="C71" s="46" t="s">
        <v>125</v>
      </c>
      <c r="D71" s="47"/>
      <c r="E71" s="47"/>
      <c r="F71" s="47"/>
      <c r="G71" s="47"/>
      <c r="H71" s="48"/>
      <c r="I71" s="49">
        <f>I69-I70</f>
        <v>-104693.81000000003</v>
      </c>
    </row>
    <row r="72" spans="1:9">
      <c r="A72" s="5"/>
      <c r="B72" s="5"/>
      <c r="C72" s="37"/>
      <c r="D72" s="37"/>
      <c r="E72" s="37"/>
      <c r="F72" s="37"/>
      <c r="G72" s="37"/>
      <c r="H72" s="38"/>
      <c r="I72" s="39"/>
    </row>
    <row r="73" spans="1:9">
      <c r="A73" s="5"/>
      <c r="B73" s="5"/>
      <c r="C73" s="50" t="s">
        <v>126</v>
      </c>
      <c r="D73" s="51"/>
      <c r="E73" s="51"/>
      <c r="F73" s="51"/>
      <c r="G73" s="51"/>
      <c r="H73" s="52"/>
      <c r="I73" s="43">
        <f>I69*2</f>
        <v>0</v>
      </c>
    </row>
    <row r="74" spans="1:9" ht="15" customHeight="1">
      <c r="A74" s="5"/>
      <c r="B74" s="5"/>
      <c r="C74" s="56" t="s">
        <v>127</v>
      </c>
      <c r="D74" s="57"/>
      <c r="E74" s="57"/>
      <c r="F74" s="57"/>
      <c r="G74" s="57"/>
      <c r="H74" s="58"/>
      <c r="I74" s="45">
        <f>F65*2</f>
        <v>209387.62000000005</v>
      </c>
    </row>
    <row r="75" spans="1:9">
      <c r="A75" s="9"/>
      <c r="B75" s="9"/>
      <c r="C75" s="50" t="s">
        <v>125</v>
      </c>
      <c r="D75" s="51"/>
      <c r="E75" s="51"/>
      <c r="F75" s="51"/>
      <c r="G75" s="51"/>
      <c r="H75" s="52"/>
      <c r="I75" s="49">
        <f>I73-I74</f>
        <v>-209387.62000000005</v>
      </c>
    </row>
    <row r="76" spans="1:9">
      <c r="A76" s="9"/>
      <c r="B76" s="9"/>
      <c r="C76" s="9"/>
      <c r="D76" s="9"/>
      <c r="E76" s="9"/>
      <c r="F76" s="9"/>
      <c r="G76" s="9"/>
    </row>
    <row r="77" spans="1:9">
      <c r="A77" s="9"/>
      <c r="B77" s="9"/>
      <c r="C77" s="9"/>
      <c r="D77" s="9"/>
      <c r="E77" s="9"/>
      <c r="F77" s="9"/>
      <c r="G77" s="9"/>
    </row>
    <row r="78" spans="1:9" ht="15" thickBot="1">
      <c r="A78" s="9"/>
      <c r="B78" s="9"/>
      <c r="C78" s="9"/>
      <c r="D78" s="9"/>
      <c r="E78" s="9"/>
      <c r="F78" s="9"/>
      <c r="G78" s="9"/>
    </row>
    <row r="79" spans="1:9" ht="43.5" customHeight="1" thickBot="1">
      <c r="A79" s="5"/>
      <c r="B79" s="5"/>
      <c r="C79" s="23" t="s">
        <v>120</v>
      </c>
      <c r="D79" s="5"/>
    </row>
    <row r="80" spans="1:9" ht="75" customHeight="1" thickBot="1">
      <c r="A80" s="53" t="s">
        <v>1</v>
      </c>
      <c r="B80" s="54"/>
      <c r="C80" s="2"/>
      <c r="D80" s="5"/>
    </row>
    <row r="81" spans="1:4" ht="75" customHeight="1" thickBot="1">
      <c r="A81" s="53" t="s">
        <v>2</v>
      </c>
      <c r="B81" s="54"/>
      <c r="C81" s="3"/>
      <c r="D81" s="5"/>
    </row>
    <row r="82" spans="1:4">
      <c r="A82" s="5"/>
      <c r="B82" s="5"/>
      <c r="C82" s="5"/>
      <c r="D82" s="5"/>
    </row>
  </sheetData>
  <protectedRanges>
    <protectedRange sqref="E7:E64" name="Servicio Intervalo Ubicacion_1_2"/>
    <protectedRange sqref="A7:C64" name="Equipamiento_1_2"/>
    <protectedRange sqref="D7:D64" name="Altas Bajas_1_2"/>
  </protectedRanges>
  <mergeCells count="7">
    <mergeCell ref="C75:H75"/>
    <mergeCell ref="A80:B80"/>
    <mergeCell ref="A81:B81"/>
    <mergeCell ref="A65:E65"/>
    <mergeCell ref="C70:G70"/>
    <mergeCell ref="C73:H73"/>
    <mergeCell ref="C74:H74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>
    <oddHeader>&amp;R&amp;F</oddHeader>
    <oddFooter>&amp;RNom de qui signar
Càrrec
LLoc i Data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econòmica+ objectiva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Gabriela Rodriguez Garcia</cp:lastModifiedBy>
  <cp:lastPrinted>2018-12-17T10:37:48Z</cp:lastPrinted>
  <dcterms:created xsi:type="dcterms:W3CDTF">2016-03-30T09:44:16Z</dcterms:created>
  <dcterms:modified xsi:type="dcterms:W3CDTF">2024-03-28T09:11:05Z</dcterms:modified>
</cp:coreProperties>
</file>