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ONCURSOS\CONCURSOS 2024\00 EN CURS\03 CS-AH02-1101375628-23-PS Mobiliari pla17 Bellvitge 19-01 14h00\ADMINISTRATIVA\"/>
    </mc:Choice>
  </mc:AlternateContent>
  <bookViews>
    <workbookView xWindow="0" yWindow="0" windowWidth="19368" windowHeight="9216"/>
  </bookViews>
  <sheets>
    <sheet name="oferta econ 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H16" i="1" s="1"/>
  <c r="G17" i="1"/>
  <c r="H17" i="1" s="1"/>
  <c r="G18" i="1"/>
  <c r="H18" i="1" s="1"/>
  <c r="G19" i="1"/>
  <c r="H19" i="1" s="1"/>
  <c r="G14" i="1" l="1"/>
  <c r="H14" i="1" s="1"/>
  <c r="G15" i="1"/>
  <c r="H15" i="1" s="1"/>
  <c r="H20" i="1" l="1"/>
  <c r="G20" i="1"/>
</calcChain>
</file>

<file path=xl/sharedStrings.xml><?xml version="1.0" encoding="utf-8"?>
<sst xmlns="http://schemas.openxmlformats.org/spreadsheetml/2006/main" count="28" uniqueCount="27">
  <si>
    <t>EMPRESA:</t>
  </si>
  <si>
    <t>NIF:</t>
  </si>
  <si>
    <t>*Cal emplenar només la casella en groc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</si>
  <si>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</si>
  <si>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</si>
  <si>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</si>
  <si>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</si>
  <si>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</si>
  <si>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</si>
  <si>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</si>
  <si>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</si>
  <si>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</si>
  <si>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</si>
  <si>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 xml:space="preserve">A.1 PREU </t>
  </si>
  <si>
    <t>Preu total del LOT ofertat A/IVA</t>
  </si>
  <si>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</si>
  <si>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</si>
  <si>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Butaca individual en polipell</t>
  </si>
  <si>
    <t>Cadira plàstic sense braços</t>
  </si>
  <si>
    <t>Cadira polipell amb braços</t>
  </si>
  <si>
    <t>Cadira amb reposabraços i amb rodes POLIPELL</t>
  </si>
  <si>
    <t>Cadira plegable</t>
  </si>
  <si>
    <t>Cadira amb reposabraços i amb rodes TELA</t>
  </si>
  <si>
    <t>LOT 2 - CADIRES</t>
  </si>
  <si>
    <t>INSTAL.LACIONS INTEGRALS I EQUIPAMENT PER L'HÀBITAT, S.L. - KAUSA</t>
  </si>
  <si>
    <t>B62865472</t>
  </si>
  <si>
    <t xml:space="preserve">60 mesos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</si>
</sst>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0" fillId="2" borderId="0" xfId="0" applyFill="1" applyBorder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8" fillId="2" borderId="0" xfId="0" applyFont="1" applyFill="1" applyBorder="1"/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9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0" fontId="8" fillId="4" borderId="4" xfId="0" applyFont="1" applyFill="1" applyBorder="1"/>
    <xf numFmtId="0" fontId="0" fillId="7" borderId="0" xfId="0" applyFill="1" applyAlignment="1"/>
    <xf numFmtId="0" fontId="10" fillId="4" borderId="2" xfId="0" applyFont="1" applyFill="1" applyBorder="1"/>
    <xf numFmtId="4" fontId="0" fillId="4" borderId="9" xfId="0" applyNumberFormat="1" applyFill="1" applyBorder="1" applyAlignment="1">
      <alignment vertical="center" wrapText="1"/>
    </xf>
    <xf numFmtId="4" fontId="0" fillId="4" borderId="15" xfId="0" applyNumberFormat="1" applyFill="1" applyBorder="1" applyAlignment="1">
      <alignment vertical="center" wrapText="1"/>
    </xf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tabSelected="1" topLeftCell="D1" zoomScale="85" zoomScaleNormal="85" workbookViewId="0">
      <selection activeCell="F23" sqref="F23"/>
    </sheetView>
  </sheetViews>
  <sheetFormatPr baseColWidth="10" defaultColWidth="9.109375" defaultRowHeight="14.4" x14ac:dyDescent="0.3"/>
  <cols>
    <col min="2" max="2" width="17.5546875" style="22" bestFit="1" customWidth="1"/>
    <col min="3" max="3" width="74.33203125" customWidth="1"/>
    <col min="4" max="4" width="13" customWidth="1"/>
    <col min="5" max="5" width="23.5546875" customWidth="1"/>
    <col min="6" max="6" width="18.109375" customWidth="1"/>
    <col min="7" max="7" width="21.33203125" customWidth="1"/>
    <col min="8" max="8" width="20.5546875" customWidth="1"/>
  </cols>
  <sheetData>
    <row r="1" spans="2:9" x14ac:dyDescent="0.3">
      <c r="B1" s="15"/>
      <c r="C1" s="1"/>
      <c r="D1" s="1"/>
      <c r="E1" s="1"/>
      <c r="F1" s="1"/>
      <c r="G1" s="1"/>
      <c r="H1" s="1"/>
      <c r="I1" s="1"/>
    </row>
    <row r="2" spans="2:9" x14ac:dyDescent="0.3">
      <c r="B2" s="15"/>
      <c r="C2" s="1"/>
      <c r="D2" s="1"/>
      <c r="E2" s="1"/>
      <c r="F2" s="1"/>
      <c r="G2" s="1"/>
      <c r="H2" s="1"/>
      <c r="I2" s="1"/>
    </row>
    <row r="3" spans="2:9" ht="36" customHeight="1" x14ac:dyDescent="0.3">
      <c r="B3" s="15"/>
      <c r="C3" s="1"/>
      <c r="D3" s="1"/>
      <c r="E3" s="1"/>
      <c r="F3" s="1"/>
      <c r="G3" s="1"/>
      <c r="H3" s="1"/>
      <c r="I3" s="1"/>
    </row>
    <row r="4" spans="2:9" s="6" customFormat="1" ht="27" customHeight="1" x14ac:dyDescent="0.35">
      <c r="B4" s="35" t="s">
        <v>15</v>
      </c>
      <c r="C4" s="35"/>
      <c r="D4" s="35"/>
      <c r="E4" s="35"/>
      <c r="F4" s="35"/>
      <c r="G4" s="35"/>
      <c r="H4" s="35"/>
    </row>
    <row r="5" spans="2:9" s="6" customFormat="1" ht="27" customHeight="1" thickBot="1" x14ac:dyDescent="0.4">
      <c r="B5" s="34" t="s">
        <v>16</v>
      </c>
      <c r="C5" s="34"/>
      <c r="D5" s="34"/>
      <c r="E5" s="34"/>
      <c r="F5" s="34"/>
      <c r="G5" s="34"/>
      <c r="H5" s="34"/>
    </row>
    <row r="6" spans="2:9" s="6" customFormat="1" ht="18" x14ac:dyDescent="0.35">
      <c r="B6" s="16" t="s">
        <v>0</v>
      </c>
      <c r="C6" s="31" t="s">
        <v>24</v>
      </c>
      <c r="D6" s="5"/>
      <c r="E6" s="5"/>
      <c r="F6" s="5"/>
      <c r="G6" s="5"/>
    </row>
    <row r="7" spans="2:9" s="6" customFormat="1" ht="18.600000000000001" thickBot="1" x14ac:dyDescent="0.4">
      <c r="B7" s="17" t="s">
        <v>1</v>
      </c>
      <c r="C7" s="29" t="s">
        <v>25</v>
      </c>
      <c r="D7" s="5"/>
      <c r="E7" s="5"/>
      <c r="F7" s="5"/>
      <c r="G7" s="5"/>
    </row>
    <row r="8" spans="2:9" s="6" customFormat="1" ht="18" x14ac:dyDescent="0.35">
      <c r="B8" s="18"/>
      <c r="C8" s="7"/>
      <c r="D8" s="5"/>
      <c r="E8" s="5"/>
      <c r="F8" s="5"/>
      <c r="G8" s="5"/>
    </row>
    <row r="9" spans="2:9" s="6" customFormat="1" ht="21" x14ac:dyDescent="0.4">
      <c r="B9" s="36" t="s">
        <v>23</v>
      </c>
      <c r="C9" s="36"/>
      <c r="D9" s="36"/>
      <c r="E9" s="36"/>
      <c r="F9" s="36"/>
      <c r="G9" s="36"/>
      <c r="H9" s="36"/>
    </row>
    <row r="10" spans="2:9" x14ac:dyDescent="0.3">
      <c r="B10" s="19"/>
      <c r="C10" s="2"/>
      <c r="D10" s="2"/>
      <c r="E10" s="2"/>
      <c r="F10" s="2"/>
      <c r="G10" s="1"/>
    </row>
    <row r="11" spans="2:9" ht="31.5" customHeight="1" thickBot="1" x14ac:dyDescent="0.35">
      <c r="B11" s="30" t="s">
        <v>2</v>
      </c>
      <c r="C11" s="30"/>
      <c r="D11" s="1"/>
      <c r="E11" s="1"/>
      <c r="F11" s="1"/>
      <c r="G11" s="1"/>
    </row>
    <row r="12" spans="2:9" ht="15" thickBot="1" x14ac:dyDescent="0.35">
      <c r="B12" s="41" t="s">
        <v>13</v>
      </c>
      <c r="C12" s="42"/>
      <c r="D12" s="1"/>
      <c r="E12" s="1"/>
      <c r="F12" s="1"/>
      <c r="G12" s="1"/>
    </row>
    <row r="13" spans="2:9" ht="27.6" x14ac:dyDescent="0.3">
      <c r="B13" s="10" t="s">
        <v>3</v>
      </c>
      <c r="C13" s="11" t="s">
        <v>4</v>
      </c>
      <c r="D13" s="11" t="s">
        <v>5</v>
      </c>
      <c r="E13" s="11" t="s">
        <v>6</v>
      </c>
      <c r="F13" s="11" t="s">
        <v>7</v>
      </c>
      <c r="G13" s="11" t="s">
        <v>8</v>
      </c>
      <c r="H13" s="12" t="s">
        <v>14</v>
      </c>
    </row>
    <row r="14" spans="2:9" x14ac:dyDescent="0.3">
      <c r="B14" s="20">
        <v>140000037</v>
      </c>
      <c r="C14" s="8" t="s">
        <v>17</v>
      </c>
      <c r="D14" s="23">
        <v>7</v>
      </c>
      <c r="E14" s="9">
        <v>470</v>
      </c>
      <c r="F14" s="32">
        <v>226</v>
      </c>
      <c r="G14" s="25">
        <f>+F14*D14</f>
        <v>1582</v>
      </c>
      <c r="H14" s="26">
        <f>+G14*1.21</f>
        <v>1914.22</v>
      </c>
    </row>
    <row r="15" spans="2:9" x14ac:dyDescent="0.3">
      <c r="B15" s="20">
        <v>140000254</v>
      </c>
      <c r="C15" s="8" t="s">
        <v>18</v>
      </c>
      <c r="D15" s="23">
        <v>6</v>
      </c>
      <c r="E15" s="9">
        <v>76</v>
      </c>
      <c r="F15" s="32">
        <v>30.5</v>
      </c>
      <c r="G15" s="25">
        <f>+F15*D15</f>
        <v>183</v>
      </c>
      <c r="H15" s="26">
        <f>+G15*1.21</f>
        <v>221.43</v>
      </c>
    </row>
    <row r="16" spans="2:9" x14ac:dyDescent="0.3">
      <c r="B16" s="20">
        <v>140000261</v>
      </c>
      <c r="C16" s="8" t="s">
        <v>19</v>
      </c>
      <c r="D16" s="23">
        <v>82</v>
      </c>
      <c r="E16" s="9">
        <v>165</v>
      </c>
      <c r="F16" s="32">
        <v>51</v>
      </c>
      <c r="G16" s="25">
        <f t="shared" ref="G16:G19" si="0">+F16*D16</f>
        <v>4182</v>
      </c>
      <c r="H16" s="26">
        <f t="shared" ref="H16:H19" si="1">+G16*1.21</f>
        <v>5060.22</v>
      </c>
    </row>
    <row r="17" spans="2:8" x14ac:dyDescent="0.3">
      <c r="B17" s="20">
        <v>140000277</v>
      </c>
      <c r="C17" s="8" t="s">
        <v>20</v>
      </c>
      <c r="D17" s="23">
        <v>42</v>
      </c>
      <c r="E17" s="9">
        <v>240</v>
      </c>
      <c r="F17" s="32">
        <v>196</v>
      </c>
      <c r="G17" s="25">
        <f t="shared" si="0"/>
        <v>8232</v>
      </c>
      <c r="H17" s="26">
        <f t="shared" si="1"/>
        <v>9960.7199999999993</v>
      </c>
    </row>
    <row r="18" spans="2:8" x14ac:dyDescent="0.3">
      <c r="B18" s="20">
        <v>140000281</v>
      </c>
      <c r="C18" s="8" t="s">
        <v>21</v>
      </c>
      <c r="D18" s="23">
        <v>5</v>
      </c>
      <c r="E18" s="9">
        <v>50</v>
      </c>
      <c r="F18" s="32">
        <v>37</v>
      </c>
      <c r="G18" s="25">
        <f t="shared" si="0"/>
        <v>185</v>
      </c>
      <c r="H18" s="26">
        <f t="shared" si="1"/>
        <v>223.85</v>
      </c>
    </row>
    <row r="19" spans="2:8" ht="15" thickBot="1" x14ac:dyDescent="0.35">
      <c r="B19" s="21">
        <v>140000881</v>
      </c>
      <c r="C19" s="13" t="s">
        <v>22</v>
      </c>
      <c r="D19" s="24">
        <v>67</v>
      </c>
      <c r="E19" s="14">
        <v>290</v>
      </c>
      <c r="F19" s="33">
        <v>192</v>
      </c>
      <c r="G19" s="27">
        <f t="shared" si="0"/>
        <v>12864</v>
      </c>
      <c r="H19" s="28">
        <f t="shared" si="1"/>
        <v>15565.439999999999</v>
      </c>
    </row>
    <row r="20" spans="2:8" ht="15" thickBot="1" x14ac:dyDescent="0.35">
      <c r="B20" s="15"/>
      <c r="C20" s="1"/>
      <c r="D20" s="1"/>
      <c r="E20" s="43" t="s">
        <v>9</v>
      </c>
      <c r="F20" s="44"/>
      <c r="G20" s="3">
        <f>SUM(G14:G19)</f>
        <v>27228</v>
      </c>
      <c r="H20" s="3">
        <f>SUM(H14:H19)</f>
        <v>32945.879999999997</v>
      </c>
    </row>
    <row r="21" spans="2:8" ht="15" thickBot="1" x14ac:dyDescent="0.35">
      <c r="B21" s="15"/>
      <c r="C21" s="1"/>
      <c r="D21" s="1"/>
      <c r="E21" s="4"/>
      <c r="F21" s="4"/>
      <c r="G21" s="1"/>
    </row>
    <row r="22" spans="2:8" ht="15" thickBot="1" x14ac:dyDescent="0.35">
      <c r="B22" s="41" t="s">
        <v>10</v>
      </c>
      <c r="C22" s="42"/>
      <c r="D22" s="4"/>
      <c r="E22" s="4"/>
      <c r="F22" s="4"/>
      <c r="G22" s="1"/>
    </row>
    <row r="23" spans="2:8" ht="57" customHeight="1" thickBot="1" x14ac:dyDescent="0.35">
      <c r="B23" s="45" t="s">
        <v>11</v>
      </c>
      <c r="C23" s="46"/>
      <c r="D23" s="47" t="s">
        <v>12</v>
      </c>
      <c r="E23" s="48"/>
      <c r="F23" s="4"/>
      <c r="G23" s="1"/>
    </row>
    <row r="24" spans="2:8" ht="35.25" customHeight="1" thickBot="1" x14ac:dyDescent="0.35">
      <c r="B24" s="37" t="s">
        <v>11</v>
      </c>
      <c r="C24" s="38"/>
      <c r="D24" s="39" t="s">
        <v>26</v>
      </c>
      <c r="E24" s="40"/>
      <c r="F24" s="4"/>
      <c r="G24" s="1"/>
    </row>
    <row r="25" spans="2:8" x14ac:dyDescent="0.3">
      <c r="B25" s="15"/>
      <c r="C25" s="1"/>
      <c r="D25" s="1"/>
      <c r="E25" s="1"/>
      <c r="F25" s="1"/>
      <c r="G25" s="1"/>
    </row>
  </sheetData>
  <mergeCells count="10">
    <mergeCell ref="B5:H5"/>
    <mergeCell ref="B4:H4"/>
    <mergeCell ref="B9:H9"/>
    <mergeCell ref="B24:C24"/>
    <mergeCell ref="D24:E24"/>
    <mergeCell ref="B12:C12"/>
    <mergeCell ref="E20:F20"/>
    <mergeCell ref="B22:C22"/>
    <mergeCell ref="B23:C23"/>
    <mergeCell ref="D23:E2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6BE916-AB2E-4AFB-A92C-DB1C12822604}">
  <ds:schemaRefs>
    <ds:schemaRef ds:uri="2a5e8433-c55b-4007-a5ce-6d322001648e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4c019fb8-a4e5-44a9-98f0-e9308f18663e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A8B7036-CB99-4FF8-B1DF-F1794E0824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5e8433-c55b-4007-a5ce-6d322001648e"/>
    <ds:schemaRef ds:uri="4c019fb8-a4e5-44a9-98f0-e9308f1866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9EA770-F56E-4FFB-AE3D-6808A65E68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 LOT 2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 Quilez, Anna</dc:creator>
  <cp:lastModifiedBy>morros</cp:lastModifiedBy>
  <dcterms:created xsi:type="dcterms:W3CDTF">2023-04-20T08:31:26Z</dcterms:created>
  <dcterms:modified xsi:type="dcterms:W3CDTF">2024-01-19T10:34:00Z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