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INFRAESTRUCTURES\comu\B-DOCUMENTACIÓ TÈCNICA\10-Licitacions\INSPECCIONS OCA'S\2024\2 - Documents a presentar\"/>
    </mc:Choice>
  </mc:AlternateContent>
  <xr:revisionPtr revIDLastSave="0" documentId="8_{B0B721D1-3F01-452B-BCA6-4AE23F8E42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_FilterDatabase" localSheetId="0" hidden="1">Hoja1!$A$3:$G$69</definedName>
    <definedName name="_xlnm.Print_Area" localSheetId="0">Hoja1!$A$1:$M$68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I5" i="1"/>
  <c r="H5" i="1"/>
  <c r="G46" i="1" l="1"/>
  <c r="G27" i="1" l="1"/>
  <c r="G28" i="1" l="1"/>
  <c r="G29" i="1" l="1"/>
  <c r="G30" i="1" l="1"/>
  <c r="G31" i="1" l="1"/>
  <c r="G32" i="1" l="1"/>
  <c r="G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cnavarro</author>
    <author>mayor</author>
  </authors>
  <commentList>
    <comment ref="E22" authorId="0" shapeId="0" xr:uid="{05C329BD-0FC3-4492-BD7C-E9F27861FD55}">
      <text>
        <r>
          <rPr>
            <b/>
            <sz val="9"/>
            <color indexed="81"/>
            <rFont val="Tahoma"/>
            <family val="2"/>
          </rPr>
          <t>cnavarro:</t>
        </r>
        <r>
          <rPr>
            <sz val="9"/>
            <color indexed="81"/>
            <rFont val="Tahoma"/>
            <family val="2"/>
          </rPr>
          <t xml:space="preserve">
98-2015-1000032952</t>
        </r>
      </text>
    </comment>
    <comment ref="D35" authorId="1" shapeId="0" xr:uid="{4A34C42F-B601-4244-87B6-7578E0F2ADF0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D36" authorId="1" shapeId="0" xr:uid="{FAD0DB53-CE7A-4AD8-99DC-3CB45E381EF5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D37" authorId="1" shapeId="0" xr:uid="{5A3D7CC4-416E-4447-B662-E0CAD4AD203B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D39" authorId="1" shapeId="0" xr:uid="{64F738BE-4973-4F93-859F-AB48325E4CCE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D40" authorId="1" shapeId="0" xr:uid="{4ED6032E-1B15-4DF4-A15C-BA00D4D1F6C2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D41" authorId="1" shapeId="0" xr:uid="{1BF16E06-81FB-460C-B301-2C420F32E05B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D42" authorId="1" shapeId="0" xr:uid="{99B0F397-374E-442A-93AC-0B1C0516C06B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E65" authorId="0" shapeId="0" xr:uid="{43432240-433E-4C20-913E-C549B8C4A5F5}">
      <text>
        <r>
          <rPr>
            <b/>
            <sz val="9"/>
            <color indexed="81"/>
            <rFont val="Tahoma"/>
            <family val="2"/>
          </rPr>
          <t>cnavarro:</t>
        </r>
        <r>
          <rPr>
            <sz val="9"/>
            <color indexed="81"/>
            <rFont val="Tahoma"/>
            <family val="2"/>
          </rPr>
          <t xml:space="preserve">
Hi ha un expedient anterior 470087/09</t>
        </r>
      </text>
    </comment>
  </commentList>
</comments>
</file>

<file path=xl/sharedStrings.xml><?xml version="1.0" encoding="utf-8"?>
<sst xmlns="http://schemas.openxmlformats.org/spreadsheetml/2006/main" count="287" uniqueCount="158">
  <si>
    <t>EDIFICI</t>
  </si>
  <si>
    <t>INSTAL·LACIÓ</t>
  </si>
  <si>
    <t>IDENTIFICACIÓ</t>
  </si>
  <si>
    <t xml:space="preserve">MB FLOR </t>
  </si>
  <si>
    <t>GENERAL</t>
  </si>
  <si>
    <t>ITE</t>
  </si>
  <si>
    <t>99-2017-0000037676</t>
  </si>
  <si>
    <t>APARCAMENT P1</t>
  </si>
  <si>
    <t>ASCENSOR</t>
  </si>
  <si>
    <t>RAE 1-080125023</t>
  </si>
  <si>
    <t>RAE 1-080125510</t>
  </si>
  <si>
    <t>BT</t>
  </si>
  <si>
    <t>BT-08-086389</t>
  </si>
  <si>
    <t>99-2016-0000018911</t>
  </si>
  <si>
    <t>APARCAMENT P2</t>
  </si>
  <si>
    <t>RAE-14-1000797-Q</t>
  </si>
  <si>
    <t>RAE-14-1000798-Q</t>
  </si>
  <si>
    <t>BT-980037332-C</t>
  </si>
  <si>
    <t>BT-14-2012070-Q</t>
  </si>
  <si>
    <t>ET</t>
  </si>
  <si>
    <t>AT-14-1000027-Q</t>
  </si>
  <si>
    <t>CENTRE DIRECTIU</t>
  </si>
  <si>
    <t>RAE 1-080023725</t>
  </si>
  <si>
    <t>RAE 1-080023727</t>
  </si>
  <si>
    <t>RAE 1-080023739</t>
  </si>
  <si>
    <t>EDIFICI OFICINES</t>
  </si>
  <si>
    <t>vestíbul A</t>
  </si>
  <si>
    <t>BT-980077736-J</t>
  </si>
  <si>
    <t>98-2017-1000143225</t>
  </si>
  <si>
    <t>vestíbul B</t>
  </si>
  <si>
    <t>BT-980077735-H</t>
  </si>
  <si>
    <t>98-2017-1000143224</t>
  </si>
  <si>
    <t>vestíbul C</t>
  </si>
  <si>
    <t>BT-980077737-R</t>
  </si>
  <si>
    <t>98-2017-1000143226</t>
  </si>
  <si>
    <t>LONGITUDINAL 4</t>
  </si>
  <si>
    <t>RAE  1-14-2002980-Q</t>
  </si>
  <si>
    <t xml:space="preserve">MERCAT PEIX </t>
  </si>
  <si>
    <t>CIP</t>
  </si>
  <si>
    <t>RAE-1-990003001-E</t>
  </si>
  <si>
    <t>98-2016-1000084987</t>
  </si>
  <si>
    <t>CAMARA DECOMIS</t>
  </si>
  <si>
    <t>BT-08-S003121</t>
  </si>
  <si>
    <t>99-2017-0000003563</t>
  </si>
  <si>
    <t>INSPECCIO SANITARIA</t>
  </si>
  <si>
    <t>BT-08-S003122</t>
  </si>
  <si>
    <t>99-2017-0000003565</t>
  </si>
  <si>
    <t>OFICINES DIRECCIO</t>
  </si>
  <si>
    <t>BT-08-S003123</t>
  </si>
  <si>
    <t>99-2017-0000003564</t>
  </si>
  <si>
    <t>SERVEIS COMUNS</t>
  </si>
  <si>
    <t>BT-08-034191</t>
  </si>
  <si>
    <t>99-2015-0000029245</t>
  </si>
  <si>
    <t>OFICINES PAV.G</t>
  </si>
  <si>
    <t>COSTAT PRAT</t>
  </si>
  <si>
    <t>RAE 1-080062301</t>
  </si>
  <si>
    <t>COSTAT BCN</t>
  </si>
  <si>
    <t>RAE-990004483-U</t>
  </si>
  <si>
    <t>LAVABOS PONT 1</t>
  </si>
  <si>
    <t>BT-08-S003114</t>
  </si>
  <si>
    <t>99-2017-0000003557</t>
  </si>
  <si>
    <t>LAVABOS PONT 2</t>
  </si>
  <si>
    <t>BT-08-S003115</t>
  </si>
  <si>
    <t>99-2017-0000003558</t>
  </si>
  <si>
    <t>LAVABOS PONT 3</t>
  </si>
  <si>
    <t>BT-08-S003116</t>
  </si>
  <si>
    <t>99-2017-0000003559</t>
  </si>
  <si>
    <t>LAVABOS PONT 4</t>
  </si>
  <si>
    <t>BT-08-S003117</t>
  </si>
  <si>
    <t>99-2017-0000003560</t>
  </si>
  <si>
    <t>MB FLOR</t>
  </si>
  <si>
    <t>RAE-1-080139603</t>
  </si>
  <si>
    <t>RAE-1-080139601</t>
  </si>
  <si>
    <t>RAE-1-080139602</t>
  </si>
  <si>
    <t>RAE-1-080139599</t>
  </si>
  <si>
    <t>RAT 13719</t>
  </si>
  <si>
    <t>98-2016-1000102241</t>
  </si>
  <si>
    <t>EDAR</t>
  </si>
  <si>
    <t>EQUIPS A PRESSIÓ</t>
  </si>
  <si>
    <t>COMPRESSOR EPI-14-1005003-Q</t>
  </si>
  <si>
    <t>PUNT VERD</t>
  </si>
  <si>
    <t>BT-980051317-D</t>
  </si>
  <si>
    <t>98-2016-1000090416</t>
  </si>
  <si>
    <t>99-2017-0000039560</t>
  </si>
  <si>
    <t>CAA</t>
  </si>
  <si>
    <t>CIF-14-2000600-Q</t>
  </si>
  <si>
    <t xml:space="preserve">ESCORXADOR </t>
  </si>
  <si>
    <t>AT-D1-04-658943</t>
  </si>
  <si>
    <t>ENLLUMENAT PÚBLIC</t>
  </si>
  <si>
    <t>CUP1</t>
  </si>
  <si>
    <t>CUP2</t>
  </si>
  <si>
    <t>CUP3</t>
  </si>
  <si>
    <t>CUP4</t>
  </si>
  <si>
    <t>CUP5</t>
  </si>
  <si>
    <t>CUP6</t>
  </si>
  <si>
    <t>CUP7</t>
  </si>
  <si>
    <t>CUP8</t>
  </si>
  <si>
    <t>MITSUBISHI (RITE-08-091004-S1 002)
6 BOMBAS DE CALOR</t>
  </si>
  <si>
    <t>NIVEL A</t>
  </si>
  <si>
    <t>NIVEL B</t>
  </si>
  <si>
    <t>NIVEL C</t>
  </si>
  <si>
    <t>APARELLS ELEVADORS</t>
  </si>
  <si>
    <t>BT -14-1190903-Q</t>
  </si>
  <si>
    <t>CAMBRA FRIGORÍFICA</t>
  </si>
  <si>
    <t>OFICINES</t>
  </si>
  <si>
    <t>BIOMARKET</t>
  </si>
  <si>
    <t>RSIF</t>
  </si>
  <si>
    <t>68-2019-0000000831</t>
  </si>
  <si>
    <t>68-2019-0000000832</t>
  </si>
  <si>
    <t>68-2019-0000000833</t>
  </si>
  <si>
    <t>68-2019-0000000865</t>
  </si>
  <si>
    <t>INST. FRIG. CIF-08-026824-S1</t>
  </si>
  <si>
    <t>68-2019-0000000866</t>
  </si>
  <si>
    <t>68-2019-0000000867</t>
  </si>
  <si>
    <t>68-2019-0000000868</t>
  </si>
  <si>
    <t>68-2019-0000000869</t>
  </si>
  <si>
    <t>SSCC - GE</t>
  </si>
  <si>
    <t>BT-1-11250543363 / BT-1-11250543367</t>
  </si>
  <si>
    <t xml:space="preserve">99-2020-0000005998 / 99-2020-0000005999 </t>
  </si>
  <si>
    <t>ESTACIÓ BOMBEIG
MERCAT
ENLL. EXTERIOR</t>
  </si>
  <si>
    <t>98-2016-1000093162
98-2016-1000093163
98-2016-1000093164</t>
  </si>
  <si>
    <t>NUM REGISTRE 217889 
NUM REGISTRE 216527
NUM REGISTRE 216858</t>
  </si>
  <si>
    <t>Grup Electrògen
Serveis Comuns
Vestidors i Gimnàs</t>
  </si>
  <si>
    <t>BT-14-1061706-Q
BT-14-1061707-Q
BT-14-1068467-Q</t>
  </si>
  <si>
    <t>68-2018-0000000206
68-2016-0000000150
68-2018-0000000216</t>
  </si>
  <si>
    <t>INSTAL·LACIÓ D'APARELLS ELEVADORS</t>
  </si>
  <si>
    <t>INSTAL·LACIÓ DE BAIXA TENSIÓ</t>
  </si>
  <si>
    <t>INSTAL·LACIONS COMPRESES DINTRE DE RITE</t>
  </si>
  <si>
    <t>SISTEMES FRIGORÍFICS</t>
  </si>
  <si>
    <t>INSTAL·LACIONS DE MITJA TENSIÓ</t>
  </si>
  <si>
    <t>EXTERIOR</t>
  </si>
  <si>
    <t>IDENTIFICACIÓ 2</t>
  </si>
  <si>
    <t>MFiH</t>
  </si>
  <si>
    <t>PAVELLÓ A</t>
  </si>
  <si>
    <t>LINIA D'ENLLAC</t>
  </si>
  <si>
    <t>PAVELLÓ B</t>
  </si>
  <si>
    <t>PAVELLÓ C</t>
  </si>
  <si>
    <t>PAVELLÓ D</t>
  </si>
  <si>
    <t>PAVELLÓ E</t>
  </si>
  <si>
    <t>PAVELLÓ F</t>
  </si>
  <si>
    <t>PAVELLÓ G</t>
  </si>
  <si>
    <t>BT-08-S008142</t>
  </si>
  <si>
    <t>BT-08-S008143</t>
  </si>
  <si>
    <t>BT-08-S008144</t>
  </si>
  <si>
    <t>BT-08-S008145</t>
  </si>
  <si>
    <t>BT-08-S008146</t>
  </si>
  <si>
    <t>BT-08-S008147</t>
  </si>
  <si>
    <t>BT-08-S008148</t>
  </si>
  <si>
    <t>BAIXA TENSIÓ</t>
  </si>
  <si>
    <t>EDIFICI 2</t>
  </si>
  <si>
    <t>% Baixa 
1ª VISITA</t>
  </si>
  <si>
    <t>% Baixa
2ª VISITA</t>
  </si>
  <si>
    <t>TOTAL 
1ª VISITA</t>
  </si>
  <si>
    <t>TOTAL
2ª VISITA</t>
  </si>
  <si>
    <t>IMPORT
1ª VISITA</t>
  </si>
  <si>
    <t>IMPORT
2ª VISITA</t>
  </si>
  <si>
    <t>ANNEX - RELACIÓ D'IMPORTS</t>
  </si>
  <si>
    <r>
      <t xml:space="preserve">x2
</t>
    </r>
    <r>
      <rPr>
        <b/>
        <sz val="9"/>
        <color theme="0"/>
        <rFont val="Calibri"/>
        <family val="2"/>
        <scheme val="minor"/>
      </rPr>
      <t>(2025-2027)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</si>
</sst>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2" borderId="21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19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21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10" xfId="0" applyNumberFormat="1" applyBorder="1" applyAlignment="1">
      <alignment horizontal="right" vertical="center"/>
    </xf>
    <xf numFmtId="164" fontId="0" fillId="0" borderId="16" xfId="0" applyNumberFormat="1" applyBorder="1" applyAlignment="1">
      <alignment vertical="center"/>
    </xf>
    <xf numFmtId="0" fontId="7" fillId="3" borderId="18" xfId="0" applyFont="1" applyFill="1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0" fillId="0" borderId="9" xfId="0" applyNumberFormat="1" applyBorder="1" applyAlignment="1">
      <alignment horizontal="right" vertical="center"/>
    </xf>
    <xf numFmtId="164" fontId="0" fillId="0" borderId="13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7" fillId="3" borderId="21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164" fontId="0" fillId="0" borderId="27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28" xfId="0" applyNumberFormat="1" applyBorder="1" applyAlignment="1">
      <alignment horizontal="right"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8"/>
  <sheetViews>
    <sheetView tabSelected="1" zoomScaleNormal="100" workbookViewId="0">
      <selection activeCell="L8" sqref="L8"/>
    </sheetView>
  </sheetViews>
  <sheetFormatPr baseColWidth="10" defaultRowHeight="15" x14ac:dyDescent="0.25"/>
  <cols>
    <col min="1" max="1" width="19.7109375" bestFit="1" customWidth="1"/>
    <col min="2" max="2" width="20" bestFit="1" customWidth="1"/>
    <col min="3" max="3" width="24.140625" bestFit="1" customWidth="1"/>
    <col min="4" max="4" width="36.85546875" bestFit="1" customWidth="1"/>
    <col min="5" max="5" width="19.140625" bestFit="1" customWidth="1"/>
    <col min="6" max="9" width="9.85546875" customWidth="1"/>
  </cols>
  <sheetData>
    <row r="1" spans="1:13" x14ac:dyDescent="0.25">
      <c r="A1" t="s">
        <v>156</v>
      </c>
    </row>
    <row r="2" spans="1:13" ht="15.75" thickBot="1" x14ac:dyDescent="0.3"/>
    <row r="3" spans="1:13" ht="32.25" thickBot="1" x14ac:dyDescent="0.3">
      <c r="A3" s="1" t="s">
        <v>0</v>
      </c>
      <c r="B3" s="1" t="s">
        <v>149</v>
      </c>
      <c r="C3" s="1" t="s">
        <v>1</v>
      </c>
      <c r="D3" s="1" t="s">
        <v>2</v>
      </c>
      <c r="E3" s="1" t="s">
        <v>131</v>
      </c>
      <c r="F3" s="1" t="s">
        <v>154</v>
      </c>
      <c r="G3" s="7" t="s">
        <v>155</v>
      </c>
      <c r="H3" s="7" t="s">
        <v>157</v>
      </c>
      <c r="I3" s="7" t="s">
        <v>157</v>
      </c>
      <c r="J3" s="1" t="s">
        <v>150</v>
      </c>
      <c r="K3" s="1" t="s">
        <v>151</v>
      </c>
      <c r="L3" s="1" t="s">
        <v>152</v>
      </c>
      <c r="M3" s="1" t="s">
        <v>153</v>
      </c>
    </row>
    <row r="4" spans="1:13" ht="16.149999999999999" customHeight="1" thickBot="1" x14ac:dyDescent="0.3">
      <c r="A4" s="47" t="s">
        <v>125</v>
      </c>
      <c r="B4" s="48"/>
      <c r="C4" s="48"/>
      <c r="D4" s="48"/>
      <c r="E4" s="49"/>
      <c r="F4" s="25"/>
      <c r="G4" s="25"/>
      <c r="H4" s="25"/>
      <c r="I4" s="25"/>
      <c r="J4" s="24"/>
      <c r="K4" s="26"/>
      <c r="L4" s="24"/>
      <c r="M4" s="26"/>
    </row>
    <row r="5" spans="1:13" x14ac:dyDescent="0.25">
      <c r="A5" s="13" t="s">
        <v>7</v>
      </c>
      <c r="B5" s="14"/>
      <c r="C5" s="22" t="s">
        <v>101</v>
      </c>
      <c r="D5" s="14" t="s">
        <v>8</v>
      </c>
      <c r="E5" s="27" t="s">
        <v>9</v>
      </c>
      <c r="F5" s="15">
        <v>204.6</v>
      </c>
      <c r="G5" s="32">
        <v>154.56</v>
      </c>
      <c r="H5" s="50">
        <f>+F5*2</f>
        <v>409.2</v>
      </c>
      <c r="I5" s="56">
        <f>+G5*2</f>
        <v>309.12</v>
      </c>
      <c r="J5" s="36"/>
      <c r="K5" s="37"/>
      <c r="L5" s="36"/>
      <c r="M5" s="37"/>
    </row>
    <row r="6" spans="1:13" x14ac:dyDescent="0.25">
      <c r="A6" s="5" t="s">
        <v>7</v>
      </c>
      <c r="B6" s="4"/>
      <c r="C6" s="4" t="s">
        <v>101</v>
      </c>
      <c r="D6" s="4" t="s">
        <v>8</v>
      </c>
      <c r="E6" s="6" t="s">
        <v>10</v>
      </c>
      <c r="F6" s="3">
        <v>204.6</v>
      </c>
      <c r="G6" s="8">
        <v>154.56</v>
      </c>
      <c r="H6" s="51">
        <f t="shared" ref="H6:H19" si="0">+F6*2</f>
        <v>409.2</v>
      </c>
      <c r="I6" s="57">
        <f t="shared" ref="I6:I19" si="1">+G6*2</f>
        <v>309.12</v>
      </c>
      <c r="J6" s="38"/>
      <c r="K6" s="39"/>
      <c r="L6" s="38"/>
      <c r="M6" s="39"/>
    </row>
    <row r="7" spans="1:13" x14ac:dyDescent="0.25">
      <c r="A7" s="5" t="s">
        <v>14</v>
      </c>
      <c r="B7" s="4"/>
      <c r="C7" s="4" t="s">
        <v>101</v>
      </c>
      <c r="D7" s="4" t="s">
        <v>8</v>
      </c>
      <c r="E7" s="6" t="s">
        <v>15</v>
      </c>
      <c r="F7" s="3">
        <v>204.6</v>
      </c>
      <c r="G7" s="8">
        <v>154.56</v>
      </c>
      <c r="H7" s="51">
        <f t="shared" si="0"/>
        <v>409.2</v>
      </c>
      <c r="I7" s="57">
        <f t="shared" si="1"/>
        <v>309.12</v>
      </c>
      <c r="J7" s="38"/>
      <c r="K7" s="39"/>
      <c r="L7" s="38"/>
      <c r="M7" s="39"/>
    </row>
    <row r="8" spans="1:13" x14ac:dyDescent="0.25">
      <c r="A8" s="5" t="s">
        <v>14</v>
      </c>
      <c r="B8" s="4"/>
      <c r="C8" s="4" t="s">
        <v>101</v>
      </c>
      <c r="D8" s="4" t="s">
        <v>8</v>
      </c>
      <c r="E8" s="6" t="s">
        <v>16</v>
      </c>
      <c r="F8" s="3">
        <v>204.6</v>
      </c>
      <c r="G8" s="8">
        <v>154.56</v>
      </c>
      <c r="H8" s="51">
        <f t="shared" si="0"/>
        <v>409.2</v>
      </c>
      <c r="I8" s="57">
        <f t="shared" si="1"/>
        <v>309.12</v>
      </c>
      <c r="J8" s="38"/>
      <c r="K8" s="39"/>
      <c r="L8" s="38"/>
      <c r="M8" s="39"/>
    </row>
    <row r="9" spans="1:13" x14ac:dyDescent="0.25">
      <c r="A9" s="5" t="s">
        <v>21</v>
      </c>
      <c r="B9" s="4"/>
      <c r="C9" s="4" t="s">
        <v>101</v>
      </c>
      <c r="D9" s="4" t="s">
        <v>8</v>
      </c>
      <c r="E9" s="6" t="s">
        <v>22</v>
      </c>
      <c r="F9" s="3">
        <v>204.6</v>
      </c>
      <c r="G9" s="8">
        <v>154.56</v>
      </c>
      <c r="H9" s="51">
        <f t="shared" si="0"/>
        <v>409.2</v>
      </c>
      <c r="I9" s="57">
        <f t="shared" si="1"/>
        <v>309.12</v>
      </c>
      <c r="J9" s="38"/>
      <c r="K9" s="39"/>
      <c r="L9" s="38"/>
      <c r="M9" s="39"/>
    </row>
    <row r="10" spans="1:13" x14ac:dyDescent="0.25">
      <c r="A10" s="5" t="s">
        <v>21</v>
      </c>
      <c r="B10" s="4"/>
      <c r="C10" s="4" t="s">
        <v>101</v>
      </c>
      <c r="D10" s="4" t="s">
        <v>8</v>
      </c>
      <c r="E10" s="6" t="s">
        <v>23</v>
      </c>
      <c r="F10" s="3">
        <v>204.6</v>
      </c>
      <c r="G10" s="8">
        <v>154.56</v>
      </c>
      <c r="H10" s="51">
        <f t="shared" si="0"/>
        <v>409.2</v>
      </c>
      <c r="I10" s="57">
        <f t="shared" si="1"/>
        <v>309.12</v>
      </c>
      <c r="J10" s="38"/>
      <c r="K10" s="39"/>
      <c r="L10" s="38"/>
      <c r="M10" s="39"/>
    </row>
    <row r="11" spans="1:13" x14ac:dyDescent="0.25">
      <c r="A11" s="5" t="s">
        <v>21</v>
      </c>
      <c r="B11" s="4"/>
      <c r="C11" s="4" t="s">
        <v>101</v>
      </c>
      <c r="D11" s="4" t="s">
        <v>8</v>
      </c>
      <c r="E11" s="6" t="s">
        <v>24</v>
      </c>
      <c r="F11" s="3">
        <v>204.6</v>
      </c>
      <c r="G11" s="8">
        <v>154.56</v>
      </c>
      <c r="H11" s="51">
        <f t="shared" si="0"/>
        <v>409.2</v>
      </c>
      <c r="I11" s="57">
        <f t="shared" si="1"/>
        <v>309.12</v>
      </c>
      <c r="J11" s="38"/>
      <c r="K11" s="39"/>
      <c r="L11" s="38"/>
      <c r="M11" s="39"/>
    </row>
    <row r="12" spans="1:13" x14ac:dyDescent="0.25">
      <c r="A12" s="5" t="s">
        <v>25</v>
      </c>
      <c r="B12" s="4" t="s">
        <v>35</v>
      </c>
      <c r="C12" s="4" t="s">
        <v>101</v>
      </c>
      <c r="D12" s="4" t="s">
        <v>8</v>
      </c>
      <c r="E12" s="6" t="s">
        <v>36</v>
      </c>
      <c r="F12" s="3">
        <v>204.6</v>
      </c>
      <c r="G12" s="8">
        <v>154.56</v>
      </c>
      <c r="H12" s="51">
        <f t="shared" si="0"/>
        <v>409.2</v>
      </c>
      <c r="I12" s="57">
        <f t="shared" si="1"/>
        <v>309.12</v>
      </c>
      <c r="J12" s="38"/>
      <c r="K12" s="39"/>
      <c r="L12" s="38"/>
      <c r="M12" s="39"/>
    </row>
    <row r="13" spans="1:13" x14ac:dyDescent="0.25">
      <c r="A13" s="5" t="s">
        <v>37</v>
      </c>
      <c r="B13" s="4" t="s">
        <v>38</v>
      </c>
      <c r="C13" s="4" t="s">
        <v>101</v>
      </c>
      <c r="D13" s="4" t="s">
        <v>8</v>
      </c>
      <c r="E13" s="6" t="s">
        <v>39</v>
      </c>
      <c r="F13" s="3">
        <v>204.6</v>
      </c>
      <c r="G13" s="8">
        <v>154.56</v>
      </c>
      <c r="H13" s="51">
        <f t="shared" si="0"/>
        <v>409.2</v>
      </c>
      <c r="I13" s="57">
        <f t="shared" si="1"/>
        <v>309.12</v>
      </c>
      <c r="J13" s="38"/>
      <c r="K13" s="39"/>
      <c r="L13" s="38"/>
      <c r="M13" s="39"/>
    </row>
    <row r="14" spans="1:13" x14ac:dyDescent="0.25">
      <c r="A14" s="5" t="s">
        <v>53</v>
      </c>
      <c r="B14" s="4" t="s">
        <v>54</v>
      </c>
      <c r="C14" s="4" t="s">
        <v>101</v>
      </c>
      <c r="D14" s="4" t="s">
        <v>8</v>
      </c>
      <c r="E14" s="6" t="s">
        <v>55</v>
      </c>
      <c r="F14" s="3">
        <v>204.6</v>
      </c>
      <c r="G14" s="8">
        <v>154.56</v>
      </c>
      <c r="H14" s="51">
        <f t="shared" si="0"/>
        <v>409.2</v>
      </c>
      <c r="I14" s="57">
        <f t="shared" si="1"/>
        <v>309.12</v>
      </c>
      <c r="J14" s="38"/>
      <c r="K14" s="39"/>
      <c r="L14" s="38"/>
      <c r="M14" s="39"/>
    </row>
    <row r="15" spans="1:13" x14ac:dyDescent="0.25">
      <c r="A15" s="5" t="s">
        <v>53</v>
      </c>
      <c r="B15" s="4" t="s">
        <v>56</v>
      </c>
      <c r="C15" s="4" t="s">
        <v>101</v>
      </c>
      <c r="D15" s="4" t="s">
        <v>8</v>
      </c>
      <c r="E15" s="6" t="s">
        <v>57</v>
      </c>
      <c r="F15" s="3">
        <v>204.6</v>
      </c>
      <c r="G15" s="8">
        <v>154.56</v>
      </c>
      <c r="H15" s="51">
        <f t="shared" si="0"/>
        <v>409.2</v>
      </c>
      <c r="I15" s="57">
        <f t="shared" si="1"/>
        <v>309.12</v>
      </c>
      <c r="J15" s="38"/>
      <c r="K15" s="39"/>
      <c r="L15" s="38"/>
      <c r="M15" s="39"/>
    </row>
    <row r="16" spans="1:13" x14ac:dyDescent="0.25">
      <c r="A16" s="5" t="s">
        <v>70</v>
      </c>
      <c r="B16" s="4"/>
      <c r="C16" s="4" t="s">
        <v>101</v>
      </c>
      <c r="D16" s="4" t="s">
        <v>8</v>
      </c>
      <c r="E16" s="6" t="s">
        <v>71</v>
      </c>
      <c r="F16" s="3">
        <v>204.6</v>
      </c>
      <c r="G16" s="8">
        <v>154.56</v>
      </c>
      <c r="H16" s="51">
        <f t="shared" si="0"/>
        <v>409.2</v>
      </c>
      <c r="I16" s="57">
        <f t="shared" si="1"/>
        <v>309.12</v>
      </c>
      <c r="J16" s="38"/>
      <c r="K16" s="39"/>
      <c r="L16" s="38"/>
      <c r="M16" s="39"/>
    </row>
    <row r="17" spans="1:13" x14ac:dyDescent="0.25">
      <c r="A17" s="5" t="s">
        <v>70</v>
      </c>
      <c r="B17" s="4"/>
      <c r="C17" s="4" t="s">
        <v>101</v>
      </c>
      <c r="D17" s="4" t="s">
        <v>8</v>
      </c>
      <c r="E17" s="6" t="s">
        <v>72</v>
      </c>
      <c r="F17" s="3">
        <v>204.6</v>
      </c>
      <c r="G17" s="8">
        <v>154.56</v>
      </c>
      <c r="H17" s="51">
        <f t="shared" si="0"/>
        <v>409.2</v>
      </c>
      <c r="I17" s="57">
        <f t="shared" si="1"/>
        <v>309.12</v>
      </c>
      <c r="J17" s="38"/>
      <c r="K17" s="39"/>
      <c r="L17" s="38"/>
      <c r="M17" s="39"/>
    </row>
    <row r="18" spans="1:13" x14ac:dyDescent="0.25">
      <c r="A18" s="5" t="s">
        <v>70</v>
      </c>
      <c r="B18" s="4"/>
      <c r="C18" s="4" t="s">
        <v>101</v>
      </c>
      <c r="D18" s="4" t="s">
        <v>8</v>
      </c>
      <c r="E18" s="6" t="s">
        <v>73</v>
      </c>
      <c r="F18" s="3">
        <v>204.6</v>
      </c>
      <c r="G18" s="8">
        <v>154.56</v>
      </c>
      <c r="H18" s="51">
        <f t="shared" si="0"/>
        <v>409.2</v>
      </c>
      <c r="I18" s="57">
        <f t="shared" si="1"/>
        <v>309.12</v>
      </c>
      <c r="J18" s="38"/>
      <c r="K18" s="39"/>
      <c r="L18" s="38"/>
      <c r="M18" s="39"/>
    </row>
    <row r="19" spans="1:13" ht="15.75" thickBot="1" x14ac:dyDescent="0.3">
      <c r="A19" s="5" t="s">
        <v>70</v>
      </c>
      <c r="B19" s="4"/>
      <c r="C19" s="4" t="s">
        <v>101</v>
      </c>
      <c r="D19" s="4" t="s">
        <v>8</v>
      </c>
      <c r="E19" s="6" t="s">
        <v>74</v>
      </c>
      <c r="F19" s="3">
        <v>204.6</v>
      </c>
      <c r="G19" s="34">
        <v>154.56</v>
      </c>
      <c r="H19" s="55">
        <f t="shared" si="0"/>
        <v>409.2</v>
      </c>
      <c r="I19" s="58">
        <f t="shared" si="1"/>
        <v>309.12</v>
      </c>
      <c r="J19" s="38"/>
      <c r="K19" s="39"/>
      <c r="L19" s="38"/>
      <c r="M19" s="39"/>
    </row>
    <row r="20" spans="1:13" ht="16.149999999999999" customHeight="1" thickBot="1" x14ac:dyDescent="0.3">
      <c r="A20" s="47" t="s">
        <v>126</v>
      </c>
      <c r="B20" s="48"/>
      <c r="C20" s="48"/>
      <c r="D20" s="48"/>
      <c r="E20" s="49"/>
      <c r="F20" s="25"/>
      <c r="G20" s="25"/>
      <c r="H20" s="25"/>
      <c r="I20" s="25"/>
      <c r="J20" s="24"/>
      <c r="K20" s="26"/>
      <c r="L20" s="24"/>
      <c r="M20" s="26"/>
    </row>
    <row r="21" spans="1:13" x14ac:dyDescent="0.25">
      <c r="A21" s="23" t="s">
        <v>7</v>
      </c>
      <c r="B21" s="2"/>
      <c r="C21" s="2" t="s">
        <v>148</v>
      </c>
      <c r="D21" s="2" t="s">
        <v>12</v>
      </c>
      <c r="E21" s="28" t="s">
        <v>13</v>
      </c>
      <c r="F21" s="11">
        <v>368.4</v>
      </c>
      <c r="G21" s="12">
        <v>214.2</v>
      </c>
      <c r="H21" s="52"/>
      <c r="I21" s="52"/>
      <c r="J21" s="40"/>
      <c r="K21" s="41"/>
      <c r="L21" s="40"/>
      <c r="M21" s="41"/>
    </row>
    <row r="22" spans="1:13" x14ac:dyDescent="0.25">
      <c r="A22" s="5" t="s">
        <v>14</v>
      </c>
      <c r="B22" s="4"/>
      <c r="C22" s="2" t="s">
        <v>148</v>
      </c>
      <c r="D22" s="4" t="s">
        <v>17</v>
      </c>
      <c r="E22" s="6" t="s">
        <v>18</v>
      </c>
      <c r="F22" s="3">
        <v>604.99999999999989</v>
      </c>
      <c r="G22" s="8">
        <v>356.15999999999991</v>
      </c>
      <c r="H22" s="51"/>
      <c r="I22" s="51"/>
      <c r="J22" s="38"/>
      <c r="K22" s="39"/>
      <c r="L22" s="38"/>
      <c r="M22" s="39"/>
    </row>
    <row r="23" spans="1:13" ht="45" x14ac:dyDescent="0.25">
      <c r="A23" s="5" t="s">
        <v>21</v>
      </c>
      <c r="B23" s="16" t="s">
        <v>122</v>
      </c>
      <c r="C23" s="2" t="s">
        <v>148</v>
      </c>
      <c r="D23" s="16" t="s">
        <v>123</v>
      </c>
      <c r="E23" s="29" t="s">
        <v>124</v>
      </c>
      <c r="F23" s="3">
        <v>914.59999999999991</v>
      </c>
      <c r="G23" s="8">
        <v>535.08000000000004</v>
      </c>
      <c r="H23" s="51"/>
      <c r="I23" s="51"/>
      <c r="J23" s="38"/>
      <c r="K23" s="39"/>
      <c r="L23" s="38"/>
      <c r="M23" s="39"/>
    </row>
    <row r="24" spans="1:13" x14ac:dyDescent="0.25">
      <c r="A24" s="5" t="s">
        <v>25</v>
      </c>
      <c r="B24" s="4" t="s">
        <v>26</v>
      </c>
      <c r="C24" s="2" t="s">
        <v>148</v>
      </c>
      <c r="D24" s="4" t="s">
        <v>27</v>
      </c>
      <c r="E24" s="6" t="s">
        <v>28</v>
      </c>
      <c r="F24" s="3">
        <v>397.5</v>
      </c>
      <c r="G24" s="8">
        <v>231.66</v>
      </c>
      <c r="H24" s="51"/>
      <c r="I24" s="51"/>
      <c r="J24" s="38"/>
      <c r="K24" s="39"/>
      <c r="L24" s="38"/>
      <c r="M24" s="39"/>
    </row>
    <row r="25" spans="1:13" x14ac:dyDescent="0.25">
      <c r="A25" s="5" t="s">
        <v>25</v>
      </c>
      <c r="B25" s="4" t="s">
        <v>29</v>
      </c>
      <c r="C25" s="2" t="s">
        <v>148</v>
      </c>
      <c r="D25" s="4" t="s">
        <v>30</v>
      </c>
      <c r="E25" s="6" t="s">
        <v>31</v>
      </c>
      <c r="F25" s="3">
        <v>397.5</v>
      </c>
      <c r="G25" s="8">
        <v>231.66</v>
      </c>
      <c r="H25" s="51"/>
      <c r="I25" s="51"/>
      <c r="J25" s="38"/>
      <c r="K25" s="39"/>
      <c r="L25" s="38"/>
      <c r="M25" s="39"/>
    </row>
    <row r="26" spans="1:13" x14ac:dyDescent="0.25">
      <c r="A26" s="5" t="s">
        <v>25</v>
      </c>
      <c r="B26" s="4" t="s">
        <v>32</v>
      </c>
      <c r="C26" s="2" t="s">
        <v>148</v>
      </c>
      <c r="D26" s="4" t="s">
        <v>33</v>
      </c>
      <c r="E26" s="6" t="s">
        <v>34</v>
      </c>
      <c r="F26" s="3">
        <v>397.5</v>
      </c>
      <c r="G26" s="8">
        <v>231.66</v>
      </c>
      <c r="H26" s="51"/>
      <c r="I26" s="51"/>
      <c r="J26" s="38"/>
      <c r="K26" s="39"/>
      <c r="L26" s="38"/>
      <c r="M26" s="39"/>
    </row>
    <row r="27" spans="1:13" x14ac:dyDescent="0.25">
      <c r="A27" s="5" t="s">
        <v>132</v>
      </c>
      <c r="B27" s="4" t="s">
        <v>133</v>
      </c>
      <c r="C27" s="2" t="s">
        <v>148</v>
      </c>
      <c r="D27" s="4" t="s">
        <v>134</v>
      </c>
      <c r="E27" s="6" t="s">
        <v>141</v>
      </c>
      <c r="F27" s="3">
        <v>285</v>
      </c>
      <c r="G27" s="8">
        <f t="shared" ref="G27:G33" si="2">+G26*F27/F26</f>
        <v>166.09584905660378</v>
      </c>
      <c r="H27" s="51"/>
      <c r="I27" s="51"/>
      <c r="J27" s="38"/>
      <c r="K27" s="39"/>
      <c r="L27" s="38"/>
      <c r="M27" s="39"/>
    </row>
    <row r="28" spans="1:13" x14ac:dyDescent="0.25">
      <c r="A28" s="5" t="s">
        <v>132</v>
      </c>
      <c r="B28" s="4" t="s">
        <v>135</v>
      </c>
      <c r="C28" s="2" t="s">
        <v>148</v>
      </c>
      <c r="D28" s="4" t="s">
        <v>134</v>
      </c>
      <c r="E28" s="6" t="s">
        <v>142</v>
      </c>
      <c r="F28" s="3">
        <v>285</v>
      </c>
      <c r="G28" s="8">
        <f t="shared" si="2"/>
        <v>166.09584905660378</v>
      </c>
      <c r="H28" s="51"/>
      <c r="I28" s="51"/>
      <c r="J28" s="38"/>
      <c r="K28" s="39"/>
      <c r="L28" s="38"/>
      <c r="M28" s="39"/>
    </row>
    <row r="29" spans="1:13" x14ac:dyDescent="0.25">
      <c r="A29" s="5" t="s">
        <v>132</v>
      </c>
      <c r="B29" s="4" t="s">
        <v>136</v>
      </c>
      <c r="C29" s="2" t="s">
        <v>148</v>
      </c>
      <c r="D29" s="4" t="s">
        <v>134</v>
      </c>
      <c r="E29" s="6" t="s">
        <v>143</v>
      </c>
      <c r="F29" s="3">
        <v>285</v>
      </c>
      <c r="G29" s="8">
        <f t="shared" si="2"/>
        <v>166.09584905660378</v>
      </c>
      <c r="H29" s="51"/>
      <c r="I29" s="51"/>
      <c r="J29" s="38"/>
      <c r="K29" s="39"/>
      <c r="L29" s="38"/>
      <c r="M29" s="39"/>
    </row>
    <row r="30" spans="1:13" x14ac:dyDescent="0.25">
      <c r="A30" s="5" t="s">
        <v>132</v>
      </c>
      <c r="B30" s="4" t="s">
        <v>137</v>
      </c>
      <c r="C30" s="2" t="s">
        <v>148</v>
      </c>
      <c r="D30" s="4" t="s">
        <v>134</v>
      </c>
      <c r="E30" s="6" t="s">
        <v>144</v>
      </c>
      <c r="F30" s="3">
        <v>285</v>
      </c>
      <c r="G30" s="8">
        <f t="shared" si="2"/>
        <v>166.09584905660378</v>
      </c>
      <c r="H30" s="51"/>
      <c r="I30" s="51"/>
      <c r="J30" s="38"/>
      <c r="K30" s="39"/>
      <c r="L30" s="38"/>
      <c r="M30" s="39"/>
    </row>
    <row r="31" spans="1:13" x14ac:dyDescent="0.25">
      <c r="A31" s="5" t="s">
        <v>132</v>
      </c>
      <c r="B31" s="4" t="s">
        <v>138</v>
      </c>
      <c r="C31" s="2" t="s">
        <v>148</v>
      </c>
      <c r="D31" s="4" t="s">
        <v>134</v>
      </c>
      <c r="E31" s="6" t="s">
        <v>145</v>
      </c>
      <c r="F31" s="3">
        <v>285</v>
      </c>
      <c r="G31" s="8">
        <f t="shared" si="2"/>
        <v>166.09584905660378</v>
      </c>
      <c r="H31" s="51"/>
      <c r="I31" s="51"/>
      <c r="J31" s="38"/>
      <c r="K31" s="39"/>
      <c r="L31" s="38"/>
      <c r="M31" s="39"/>
    </row>
    <row r="32" spans="1:13" x14ac:dyDescent="0.25">
      <c r="A32" s="5" t="s">
        <v>132</v>
      </c>
      <c r="B32" s="4" t="s">
        <v>139</v>
      </c>
      <c r="C32" s="2" t="s">
        <v>148</v>
      </c>
      <c r="D32" s="4" t="s">
        <v>134</v>
      </c>
      <c r="E32" s="6" t="s">
        <v>146</v>
      </c>
      <c r="F32" s="3">
        <v>285</v>
      </c>
      <c r="G32" s="8">
        <f t="shared" si="2"/>
        <v>166.09584905660378</v>
      </c>
      <c r="H32" s="51"/>
      <c r="I32" s="51"/>
      <c r="J32" s="38"/>
      <c r="K32" s="39"/>
      <c r="L32" s="38"/>
      <c r="M32" s="39"/>
    </row>
    <row r="33" spans="1:13" x14ac:dyDescent="0.25">
      <c r="A33" s="5" t="s">
        <v>132</v>
      </c>
      <c r="B33" s="4" t="s">
        <v>140</v>
      </c>
      <c r="C33" s="2" t="s">
        <v>148</v>
      </c>
      <c r="D33" s="4" t="s">
        <v>134</v>
      </c>
      <c r="E33" s="6" t="s">
        <v>147</v>
      </c>
      <c r="F33" s="3">
        <v>285</v>
      </c>
      <c r="G33" s="8">
        <f t="shared" si="2"/>
        <v>166.09584905660378</v>
      </c>
      <c r="H33" s="51"/>
      <c r="I33" s="51"/>
      <c r="J33" s="38"/>
      <c r="K33" s="39"/>
      <c r="L33" s="38"/>
      <c r="M33" s="39"/>
    </row>
    <row r="34" spans="1:13" x14ac:dyDescent="0.25">
      <c r="A34" s="5" t="s">
        <v>37</v>
      </c>
      <c r="B34" s="4" t="s">
        <v>38</v>
      </c>
      <c r="C34" s="2" t="s">
        <v>148</v>
      </c>
      <c r="D34" s="17">
        <v>272348</v>
      </c>
      <c r="E34" s="6" t="s">
        <v>40</v>
      </c>
      <c r="F34" s="3">
        <v>409.07</v>
      </c>
      <c r="G34" s="8">
        <v>238.602</v>
      </c>
      <c r="H34" s="51"/>
      <c r="I34" s="51"/>
      <c r="J34" s="38"/>
      <c r="K34" s="39"/>
      <c r="L34" s="38"/>
      <c r="M34" s="39"/>
    </row>
    <row r="35" spans="1:13" x14ac:dyDescent="0.25">
      <c r="A35" s="5" t="s">
        <v>37</v>
      </c>
      <c r="B35" s="4" t="s">
        <v>41</v>
      </c>
      <c r="C35" s="2" t="s">
        <v>148</v>
      </c>
      <c r="D35" s="4" t="s">
        <v>42</v>
      </c>
      <c r="E35" s="6" t="s">
        <v>43</v>
      </c>
      <c r="F35" s="3">
        <v>409.07</v>
      </c>
      <c r="G35" s="8">
        <v>238.602</v>
      </c>
      <c r="H35" s="51"/>
      <c r="I35" s="51"/>
      <c r="J35" s="38"/>
      <c r="K35" s="39"/>
      <c r="L35" s="38"/>
      <c r="M35" s="39"/>
    </row>
    <row r="36" spans="1:13" x14ac:dyDescent="0.25">
      <c r="A36" s="5" t="s">
        <v>37</v>
      </c>
      <c r="B36" s="4" t="s">
        <v>44</v>
      </c>
      <c r="C36" s="2" t="s">
        <v>148</v>
      </c>
      <c r="D36" s="4" t="s">
        <v>45</v>
      </c>
      <c r="E36" s="6" t="s">
        <v>46</v>
      </c>
      <c r="F36" s="3">
        <v>264.10000000000002</v>
      </c>
      <c r="G36" s="8">
        <v>151.62</v>
      </c>
      <c r="H36" s="51"/>
      <c r="I36" s="51"/>
      <c r="J36" s="38"/>
      <c r="K36" s="39"/>
      <c r="L36" s="38"/>
      <c r="M36" s="39"/>
    </row>
    <row r="37" spans="1:13" x14ac:dyDescent="0.25">
      <c r="A37" s="5" t="s">
        <v>37</v>
      </c>
      <c r="B37" s="4" t="s">
        <v>47</v>
      </c>
      <c r="C37" s="2" t="s">
        <v>148</v>
      </c>
      <c r="D37" s="4" t="s">
        <v>48</v>
      </c>
      <c r="E37" s="6" t="s">
        <v>49</v>
      </c>
      <c r="F37" s="3">
        <v>264.10000000000002</v>
      </c>
      <c r="G37" s="8">
        <v>151.62</v>
      </c>
      <c r="H37" s="51"/>
      <c r="I37" s="51"/>
      <c r="J37" s="38"/>
      <c r="K37" s="39"/>
      <c r="L37" s="38"/>
      <c r="M37" s="39"/>
    </row>
    <row r="38" spans="1:13" x14ac:dyDescent="0.25">
      <c r="A38" s="5" t="s">
        <v>37</v>
      </c>
      <c r="B38" s="4" t="s">
        <v>50</v>
      </c>
      <c r="C38" s="2" t="s">
        <v>148</v>
      </c>
      <c r="D38" s="4" t="s">
        <v>51</v>
      </c>
      <c r="E38" s="6" t="s">
        <v>52</v>
      </c>
      <c r="F38" s="3">
        <v>397.5</v>
      </c>
      <c r="G38" s="8">
        <v>231.66</v>
      </c>
      <c r="H38" s="51"/>
      <c r="I38" s="51"/>
      <c r="J38" s="38"/>
      <c r="K38" s="39"/>
      <c r="L38" s="38"/>
      <c r="M38" s="39"/>
    </row>
    <row r="39" spans="1:13" x14ac:dyDescent="0.25">
      <c r="A39" s="5" t="s">
        <v>37</v>
      </c>
      <c r="B39" s="4" t="s">
        <v>58</v>
      </c>
      <c r="C39" s="2" t="s">
        <v>148</v>
      </c>
      <c r="D39" s="4" t="s">
        <v>59</v>
      </c>
      <c r="E39" s="6" t="s">
        <v>60</v>
      </c>
      <c r="F39" s="3">
        <v>266.39999999999998</v>
      </c>
      <c r="G39" s="8">
        <v>153</v>
      </c>
      <c r="H39" s="51"/>
      <c r="I39" s="51"/>
      <c r="J39" s="38"/>
      <c r="K39" s="39"/>
      <c r="L39" s="38"/>
      <c r="M39" s="39"/>
    </row>
    <row r="40" spans="1:13" x14ac:dyDescent="0.25">
      <c r="A40" s="5" t="s">
        <v>37</v>
      </c>
      <c r="B40" s="4" t="s">
        <v>61</v>
      </c>
      <c r="C40" s="2" t="s">
        <v>148</v>
      </c>
      <c r="D40" s="4" t="s">
        <v>62</v>
      </c>
      <c r="E40" s="6" t="s">
        <v>63</v>
      </c>
      <c r="F40" s="3">
        <v>266.39999999999998</v>
      </c>
      <c r="G40" s="8">
        <v>153</v>
      </c>
      <c r="H40" s="51"/>
      <c r="I40" s="51"/>
      <c r="J40" s="38"/>
      <c r="K40" s="39"/>
      <c r="L40" s="38"/>
      <c r="M40" s="39"/>
    </row>
    <row r="41" spans="1:13" x14ac:dyDescent="0.25">
      <c r="A41" s="5" t="s">
        <v>37</v>
      </c>
      <c r="B41" s="4" t="s">
        <v>64</v>
      </c>
      <c r="C41" s="2" t="s">
        <v>148</v>
      </c>
      <c r="D41" s="4" t="s">
        <v>65</v>
      </c>
      <c r="E41" s="6" t="s">
        <v>66</v>
      </c>
      <c r="F41" s="9">
        <v>266.39999999999998</v>
      </c>
      <c r="G41" s="10">
        <v>153</v>
      </c>
      <c r="H41" s="53"/>
      <c r="I41" s="53"/>
      <c r="J41" s="42"/>
      <c r="K41" s="43"/>
      <c r="L41" s="42"/>
      <c r="M41" s="43"/>
    </row>
    <row r="42" spans="1:13" x14ac:dyDescent="0.25">
      <c r="A42" s="5" t="s">
        <v>37</v>
      </c>
      <c r="B42" s="4" t="s">
        <v>67</v>
      </c>
      <c r="C42" s="2" t="s">
        <v>148</v>
      </c>
      <c r="D42" s="4" t="s">
        <v>68</v>
      </c>
      <c r="E42" s="6" t="s">
        <v>69</v>
      </c>
      <c r="F42" s="3">
        <v>266.39999999999998</v>
      </c>
      <c r="G42" s="8">
        <v>153</v>
      </c>
      <c r="H42" s="51"/>
      <c r="I42" s="51"/>
      <c r="J42" s="38"/>
      <c r="K42" s="39"/>
      <c r="L42" s="38"/>
      <c r="M42" s="39"/>
    </row>
    <row r="43" spans="1:13" x14ac:dyDescent="0.25">
      <c r="A43" s="5" t="s">
        <v>53</v>
      </c>
      <c r="B43" s="4" t="s">
        <v>104</v>
      </c>
      <c r="C43" s="2" t="s">
        <v>148</v>
      </c>
      <c r="D43" s="18"/>
      <c r="E43" s="6"/>
      <c r="F43" s="3">
        <v>266.39999999999998</v>
      </c>
      <c r="G43" s="8">
        <v>153</v>
      </c>
      <c r="H43" s="51"/>
      <c r="I43" s="51"/>
      <c r="J43" s="38"/>
      <c r="K43" s="39"/>
      <c r="L43" s="38"/>
      <c r="M43" s="39"/>
    </row>
    <row r="44" spans="1:13" ht="45" x14ac:dyDescent="0.25">
      <c r="A44" s="5" t="s">
        <v>70</v>
      </c>
      <c r="B44" s="16" t="s">
        <v>119</v>
      </c>
      <c r="C44" s="2" t="s">
        <v>148</v>
      </c>
      <c r="D44" s="16" t="s">
        <v>121</v>
      </c>
      <c r="E44" s="29" t="s">
        <v>120</v>
      </c>
      <c r="F44" s="3">
        <v>1131.4000000000001</v>
      </c>
      <c r="G44" s="8">
        <v>672</v>
      </c>
      <c r="H44" s="51"/>
      <c r="I44" s="51"/>
      <c r="J44" s="38"/>
      <c r="K44" s="39"/>
      <c r="L44" s="38"/>
      <c r="M44" s="39"/>
    </row>
    <row r="45" spans="1:13" x14ac:dyDescent="0.25">
      <c r="A45" s="5" t="s">
        <v>80</v>
      </c>
      <c r="B45" s="4"/>
      <c r="C45" s="2" t="s">
        <v>148</v>
      </c>
      <c r="D45" s="4" t="s">
        <v>81</v>
      </c>
      <c r="E45" s="6" t="s">
        <v>82</v>
      </c>
      <c r="F45" s="3">
        <v>505.4</v>
      </c>
      <c r="G45" s="8">
        <v>296.39999999999998</v>
      </c>
      <c r="H45" s="51"/>
      <c r="I45" s="51"/>
      <c r="J45" s="38"/>
      <c r="K45" s="39"/>
      <c r="L45" s="38"/>
      <c r="M45" s="39"/>
    </row>
    <row r="46" spans="1:13" x14ac:dyDescent="0.25">
      <c r="A46" s="5" t="s">
        <v>105</v>
      </c>
      <c r="B46" s="4" t="s">
        <v>116</v>
      </c>
      <c r="C46" s="2" t="s">
        <v>148</v>
      </c>
      <c r="D46" s="4" t="s">
        <v>117</v>
      </c>
      <c r="E46" s="6" t="s">
        <v>118</v>
      </c>
      <c r="F46" s="3">
        <v>459.4</v>
      </c>
      <c r="G46" s="8">
        <f>+G45*F46/F45</f>
        <v>269.42255639097738</v>
      </c>
      <c r="H46" s="51"/>
      <c r="I46" s="51"/>
      <c r="J46" s="38"/>
      <c r="K46" s="39"/>
      <c r="L46" s="38"/>
      <c r="M46" s="39"/>
    </row>
    <row r="47" spans="1:13" x14ac:dyDescent="0.25">
      <c r="A47" s="5" t="s">
        <v>84</v>
      </c>
      <c r="B47" s="4" t="s">
        <v>11</v>
      </c>
      <c r="C47" s="2" t="s">
        <v>148</v>
      </c>
      <c r="D47" s="4" t="s">
        <v>102</v>
      </c>
      <c r="E47" s="6"/>
      <c r="F47" s="3">
        <v>264.10000000000002</v>
      </c>
      <c r="G47" s="8">
        <v>151.62</v>
      </c>
      <c r="H47" s="51"/>
      <c r="I47" s="51"/>
      <c r="J47" s="38"/>
      <c r="K47" s="39"/>
      <c r="L47" s="38"/>
      <c r="M47" s="39"/>
    </row>
    <row r="48" spans="1:13" x14ac:dyDescent="0.25">
      <c r="A48" s="5" t="s">
        <v>130</v>
      </c>
      <c r="B48" s="4" t="s">
        <v>89</v>
      </c>
      <c r="C48" s="2" t="s">
        <v>148</v>
      </c>
      <c r="D48" s="4" t="s">
        <v>88</v>
      </c>
      <c r="E48" s="30" t="s">
        <v>109</v>
      </c>
      <c r="F48" s="3">
        <v>361.4</v>
      </c>
      <c r="G48" s="33">
        <v>210</v>
      </c>
      <c r="H48" s="54"/>
      <c r="I48" s="54"/>
      <c r="J48" s="38"/>
      <c r="K48" s="44"/>
      <c r="L48" s="38"/>
      <c r="M48" s="44"/>
    </row>
    <row r="49" spans="1:13" x14ac:dyDescent="0.25">
      <c r="A49" s="5" t="s">
        <v>130</v>
      </c>
      <c r="B49" s="4" t="s">
        <v>90</v>
      </c>
      <c r="C49" s="2" t="s">
        <v>148</v>
      </c>
      <c r="D49" s="4" t="s">
        <v>88</v>
      </c>
      <c r="E49" s="30" t="s">
        <v>115</v>
      </c>
      <c r="F49" s="3">
        <v>361.4</v>
      </c>
      <c r="G49" s="33">
        <v>210</v>
      </c>
      <c r="H49" s="54"/>
      <c r="I49" s="54"/>
      <c r="J49" s="38"/>
      <c r="K49" s="44"/>
      <c r="L49" s="38"/>
      <c r="M49" s="44"/>
    </row>
    <row r="50" spans="1:13" x14ac:dyDescent="0.25">
      <c r="A50" s="5" t="s">
        <v>130</v>
      </c>
      <c r="B50" s="4" t="s">
        <v>91</v>
      </c>
      <c r="C50" s="2" t="s">
        <v>148</v>
      </c>
      <c r="D50" s="4" t="s">
        <v>88</v>
      </c>
      <c r="E50" s="30" t="s">
        <v>112</v>
      </c>
      <c r="F50" s="3">
        <v>361.4</v>
      </c>
      <c r="G50" s="33">
        <v>210</v>
      </c>
      <c r="H50" s="54"/>
      <c r="I50" s="54"/>
      <c r="J50" s="38"/>
      <c r="K50" s="44"/>
      <c r="L50" s="38"/>
      <c r="M50" s="44"/>
    </row>
    <row r="51" spans="1:13" x14ac:dyDescent="0.25">
      <c r="A51" s="5" t="s">
        <v>130</v>
      </c>
      <c r="B51" s="4" t="s">
        <v>92</v>
      </c>
      <c r="C51" s="2" t="s">
        <v>148</v>
      </c>
      <c r="D51" s="4" t="s">
        <v>88</v>
      </c>
      <c r="E51" s="30" t="s">
        <v>110</v>
      </c>
      <c r="F51" s="3">
        <v>361.4</v>
      </c>
      <c r="G51" s="33">
        <v>210</v>
      </c>
      <c r="H51" s="54"/>
      <c r="I51" s="54"/>
      <c r="J51" s="38"/>
      <c r="K51" s="44"/>
      <c r="L51" s="38"/>
      <c r="M51" s="44"/>
    </row>
    <row r="52" spans="1:13" x14ac:dyDescent="0.25">
      <c r="A52" s="5" t="s">
        <v>130</v>
      </c>
      <c r="B52" s="4" t="s">
        <v>93</v>
      </c>
      <c r="C52" s="2" t="s">
        <v>148</v>
      </c>
      <c r="D52" s="4" t="s">
        <v>88</v>
      </c>
      <c r="E52" s="30" t="s">
        <v>114</v>
      </c>
      <c r="F52" s="3">
        <v>361.4</v>
      </c>
      <c r="G52" s="33">
        <v>210</v>
      </c>
      <c r="H52" s="54"/>
      <c r="I52" s="54"/>
      <c r="J52" s="38"/>
      <c r="K52" s="44"/>
      <c r="L52" s="38"/>
      <c r="M52" s="44"/>
    </row>
    <row r="53" spans="1:13" x14ac:dyDescent="0.25">
      <c r="A53" s="5" t="s">
        <v>130</v>
      </c>
      <c r="B53" s="4" t="s">
        <v>94</v>
      </c>
      <c r="C53" s="2" t="s">
        <v>148</v>
      </c>
      <c r="D53" s="4" t="s">
        <v>88</v>
      </c>
      <c r="E53" s="30" t="s">
        <v>113</v>
      </c>
      <c r="F53" s="3">
        <v>361.4</v>
      </c>
      <c r="G53" s="33">
        <v>210</v>
      </c>
      <c r="H53" s="54"/>
      <c r="I53" s="54"/>
      <c r="J53" s="38"/>
      <c r="K53" s="44"/>
      <c r="L53" s="38"/>
      <c r="M53" s="44"/>
    </row>
    <row r="54" spans="1:13" x14ac:dyDescent="0.25">
      <c r="A54" s="5" t="s">
        <v>130</v>
      </c>
      <c r="B54" s="4" t="s">
        <v>95</v>
      </c>
      <c r="C54" s="2" t="s">
        <v>148</v>
      </c>
      <c r="D54" s="4" t="s">
        <v>88</v>
      </c>
      <c r="E54" s="30" t="s">
        <v>107</v>
      </c>
      <c r="F54" s="3">
        <v>361.4</v>
      </c>
      <c r="G54" s="33">
        <v>210</v>
      </c>
      <c r="H54" s="54"/>
      <c r="I54" s="54"/>
      <c r="J54" s="38"/>
      <c r="K54" s="44"/>
      <c r="L54" s="38"/>
      <c r="M54" s="44"/>
    </row>
    <row r="55" spans="1:13" ht="15.75" thickBot="1" x14ac:dyDescent="0.3">
      <c r="A55" s="5" t="s">
        <v>130</v>
      </c>
      <c r="B55" s="4" t="s">
        <v>96</v>
      </c>
      <c r="C55" s="2" t="s">
        <v>148</v>
      </c>
      <c r="D55" s="19" t="s">
        <v>88</v>
      </c>
      <c r="E55" s="30" t="s">
        <v>108</v>
      </c>
      <c r="F55" s="3">
        <v>361.4</v>
      </c>
      <c r="G55" s="33">
        <v>210</v>
      </c>
      <c r="H55" s="54"/>
      <c r="I55" s="54"/>
      <c r="J55" s="38"/>
      <c r="K55" s="44"/>
      <c r="L55" s="38"/>
      <c r="M55" s="44"/>
    </row>
    <row r="56" spans="1:13" ht="16.5" thickBot="1" x14ac:dyDescent="0.3">
      <c r="A56" s="24" t="s">
        <v>78</v>
      </c>
      <c r="B56" s="25"/>
      <c r="C56" s="25"/>
      <c r="D56" s="35"/>
      <c r="E56" s="26"/>
      <c r="F56" s="25"/>
      <c r="G56" s="25"/>
      <c r="H56" s="25"/>
      <c r="I56" s="25"/>
      <c r="J56" s="24"/>
      <c r="K56" s="26"/>
      <c r="L56" s="24"/>
      <c r="M56" s="26"/>
    </row>
    <row r="57" spans="1:13" x14ac:dyDescent="0.25">
      <c r="A57" s="5" t="s">
        <v>77</v>
      </c>
      <c r="B57" s="4"/>
      <c r="C57" s="4" t="s">
        <v>78</v>
      </c>
      <c r="D57" s="4" t="s">
        <v>79</v>
      </c>
      <c r="E57" s="6" t="s">
        <v>98</v>
      </c>
      <c r="F57" s="3">
        <v>208</v>
      </c>
      <c r="G57" s="8">
        <v>166.4</v>
      </c>
      <c r="H57" s="51"/>
      <c r="I57" s="51"/>
      <c r="J57" s="38"/>
      <c r="K57" s="39"/>
      <c r="L57" s="38"/>
      <c r="M57" s="39"/>
    </row>
    <row r="58" spans="1:13" x14ac:dyDescent="0.25">
      <c r="A58" s="5" t="s">
        <v>77</v>
      </c>
      <c r="B58" s="4"/>
      <c r="C58" s="4" t="s">
        <v>78</v>
      </c>
      <c r="D58" s="4" t="s">
        <v>79</v>
      </c>
      <c r="E58" s="6" t="s">
        <v>99</v>
      </c>
      <c r="F58" s="3">
        <v>298.7</v>
      </c>
      <c r="G58" s="8">
        <v>229.84000000000003</v>
      </c>
      <c r="H58" s="51"/>
      <c r="I58" s="51"/>
      <c r="J58" s="38"/>
      <c r="K58" s="39"/>
      <c r="L58" s="38"/>
      <c r="M58" s="39"/>
    </row>
    <row r="59" spans="1:13" ht="15.75" thickBot="1" x14ac:dyDescent="0.3">
      <c r="A59" s="5" t="s">
        <v>77</v>
      </c>
      <c r="B59" s="4"/>
      <c r="C59" s="4" t="s">
        <v>78</v>
      </c>
      <c r="D59" s="4" t="s">
        <v>79</v>
      </c>
      <c r="E59" s="6" t="s">
        <v>100</v>
      </c>
      <c r="F59" s="3">
        <v>428.7</v>
      </c>
      <c r="G59" s="8">
        <v>333.84000000000003</v>
      </c>
      <c r="H59" s="51"/>
      <c r="I59" s="51"/>
      <c r="J59" s="38"/>
      <c r="K59" s="39"/>
      <c r="L59" s="38"/>
      <c r="M59" s="39"/>
    </row>
    <row r="60" spans="1:13" ht="16.149999999999999" customHeight="1" thickBot="1" x14ac:dyDescent="0.3">
      <c r="A60" s="47" t="s">
        <v>129</v>
      </c>
      <c r="B60" s="48"/>
      <c r="C60" s="48"/>
      <c r="D60" s="48"/>
      <c r="E60" s="49"/>
      <c r="F60" s="25"/>
      <c r="G60" s="25"/>
      <c r="H60" s="25"/>
      <c r="I60" s="25"/>
      <c r="J60" s="24"/>
      <c r="K60" s="26"/>
      <c r="L60" s="24"/>
      <c r="M60" s="26"/>
    </row>
    <row r="61" spans="1:13" x14ac:dyDescent="0.25">
      <c r="A61" s="5" t="s">
        <v>14</v>
      </c>
      <c r="B61" s="4"/>
      <c r="C61" s="4" t="s">
        <v>19</v>
      </c>
      <c r="D61" s="4"/>
      <c r="E61" s="6" t="s">
        <v>20</v>
      </c>
      <c r="F61" s="3">
        <v>520.02500000000009</v>
      </c>
      <c r="G61" s="8">
        <v>254.31250000000003</v>
      </c>
      <c r="H61" s="51"/>
      <c r="I61" s="51"/>
      <c r="J61" s="38"/>
      <c r="K61" s="39"/>
      <c r="L61" s="38"/>
      <c r="M61" s="39"/>
    </row>
    <row r="62" spans="1:13" x14ac:dyDescent="0.25">
      <c r="A62" s="5" t="s">
        <v>3</v>
      </c>
      <c r="B62" s="4"/>
      <c r="C62" s="4" t="s">
        <v>19</v>
      </c>
      <c r="D62" s="17" t="s">
        <v>75</v>
      </c>
      <c r="E62" s="6" t="s">
        <v>76</v>
      </c>
      <c r="F62" s="3">
        <v>710.15</v>
      </c>
      <c r="G62" s="8">
        <v>349.375</v>
      </c>
      <c r="H62" s="51"/>
      <c r="I62" s="51"/>
      <c r="J62" s="38"/>
      <c r="K62" s="39"/>
      <c r="L62" s="38"/>
      <c r="M62" s="39"/>
    </row>
    <row r="63" spans="1:13" ht="15.75" thickBot="1" x14ac:dyDescent="0.3">
      <c r="A63" s="5" t="s">
        <v>86</v>
      </c>
      <c r="B63" s="4"/>
      <c r="C63" s="4" t="s">
        <v>19</v>
      </c>
      <c r="D63" s="4"/>
      <c r="E63" s="6" t="s">
        <v>87</v>
      </c>
      <c r="F63" s="3">
        <v>520.02500000000009</v>
      </c>
      <c r="G63" s="33">
        <v>254.31250000000003</v>
      </c>
      <c r="H63" s="54"/>
      <c r="I63" s="54"/>
      <c r="J63" s="38"/>
      <c r="K63" s="44"/>
      <c r="L63" s="38"/>
      <c r="M63" s="44"/>
    </row>
    <row r="64" spans="1:13" ht="16.149999999999999" customHeight="1" thickBot="1" x14ac:dyDescent="0.3">
      <c r="A64" s="47" t="s">
        <v>127</v>
      </c>
      <c r="B64" s="48"/>
      <c r="C64" s="48"/>
      <c r="D64" s="48"/>
      <c r="E64" s="49"/>
      <c r="F64" s="25"/>
      <c r="G64" s="25"/>
      <c r="H64" s="25"/>
      <c r="I64" s="25"/>
      <c r="J64" s="24"/>
      <c r="K64" s="26"/>
      <c r="L64" s="24"/>
      <c r="M64" s="26"/>
    </row>
    <row r="65" spans="1:13" ht="30.75" thickBot="1" x14ac:dyDescent="0.3">
      <c r="A65" s="5" t="s">
        <v>3</v>
      </c>
      <c r="B65" s="4" t="s">
        <v>4</v>
      </c>
      <c r="C65" s="4" t="s">
        <v>5</v>
      </c>
      <c r="D65" s="16" t="s">
        <v>97</v>
      </c>
      <c r="E65" s="6" t="s">
        <v>6</v>
      </c>
      <c r="F65" s="3">
        <v>1051.8</v>
      </c>
      <c r="G65" s="8">
        <v>624.2399999999999</v>
      </c>
      <c r="H65" s="51"/>
      <c r="I65" s="51"/>
      <c r="J65" s="38"/>
      <c r="K65" s="39"/>
      <c r="L65" s="38"/>
      <c r="M65" s="39"/>
    </row>
    <row r="66" spans="1:13" ht="16.149999999999999" customHeight="1" thickBot="1" x14ac:dyDescent="0.3">
      <c r="A66" s="47" t="s">
        <v>128</v>
      </c>
      <c r="B66" s="48"/>
      <c r="C66" s="48"/>
      <c r="D66" s="48"/>
      <c r="E66" s="49"/>
      <c r="F66" s="25"/>
      <c r="G66" s="25"/>
      <c r="H66" s="25"/>
      <c r="I66" s="25"/>
      <c r="J66" s="24"/>
      <c r="K66" s="26"/>
      <c r="L66" s="24"/>
      <c r="M66" s="26"/>
    </row>
    <row r="67" spans="1:13" x14ac:dyDescent="0.25">
      <c r="A67" s="5" t="s">
        <v>70</v>
      </c>
      <c r="B67" s="4"/>
      <c r="C67" s="4" t="s">
        <v>106</v>
      </c>
      <c r="D67" s="4" t="s">
        <v>111</v>
      </c>
      <c r="E67" s="6" t="s">
        <v>83</v>
      </c>
      <c r="F67" s="3">
        <v>557.4</v>
      </c>
      <c r="G67" s="8">
        <v>327.59999999999997</v>
      </c>
      <c r="H67" s="51"/>
      <c r="I67" s="51"/>
      <c r="J67" s="38"/>
      <c r="K67" s="39"/>
      <c r="L67" s="38"/>
      <c r="M67" s="39"/>
    </row>
    <row r="68" spans="1:13" ht="15.75" thickBot="1" x14ac:dyDescent="0.3">
      <c r="A68" s="20" t="s">
        <v>84</v>
      </c>
      <c r="B68" s="19"/>
      <c r="C68" s="19" t="s">
        <v>106</v>
      </c>
      <c r="D68" s="19" t="s">
        <v>103</v>
      </c>
      <c r="E68" s="31" t="s">
        <v>85</v>
      </c>
      <c r="F68" s="21">
        <v>627.4</v>
      </c>
      <c r="G68" s="34">
        <v>369.6</v>
      </c>
      <c r="H68" s="55"/>
      <c r="I68" s="55"/>
      <c r="J68" s="45"/>
      <c r="K68" s="46"/>
      <c r="L68" s="45"/>
      <c r="M68" s="46"/>
    </row>
  </sheetData>
  <autoFilter ref="A3:G69" xr:uid="{00000000-0001-0000-0000-000000000000}">
    <sortState xmlns:xlrd2="http://schemas.microsoft.com/office/spreadsheetml/2017/richdata2" ref="A4:G69">
      <sortCondition ref="C3:C69"/>
    </sortState>
  </autoFilter>
  <mergeCells count="5">
    <mergeCell ref="A4:E4"/>
    <mergeCell ref="A20:E20"/>
    <mergeCell ref="A60:E60"/>
    <mergeCell ref="A64:E64"/>
    <mergeCell ref="A66:E66"/>
  </mergeCells>
  <pageMargins left="0.7" right="0.7" top="0.75" bottom="0.75" header="0.3" footer="0.3"/>
  <pageSetup paperSize="9" scale="70" fitToHeight="0" orientation="landscape" r:id="rId1"/>
  <headerFooter>
    <oddFooter>&amp;C_x000D_&amp;1#&amp;"Calibri"&amp;10&amp;K000000 Bureau Veritas Group | C2 - 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Navarro</dc:creator>
  <cp:lastModifiedBy>Carlos Navarro</cp:lastModifiedBy>
  <cp:lastPrinted>2024-02-08T12:24:30Z</cp:lastPrinted>
  <dcterms:created xsi:type="dcterms:W3CDTF">2015-06-05T18:19:34Z</dcterms:created>
  <dcterms:modified xsi:type="dcterms:W3CDTF">2024-04-19T10:17:49Z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903d81-26ea-446d-9b9f-b42e2424be19_Enabled">
    <vt:lpwstr>true</vt:lpwstr>
  </property>
  <property fmtid="{D5CDD505-2E9C-101B-9397-08002B2CF9AE}" pid="3" name="MSIP_Label_39903d81-26ea-446d-9b9f-b42e2424be19_SetDate">
    <vt:lpwstr>2023-11-30T05:34:52Z</vt:lpwstr>
  </property>
  <property fmtid="{D5CDD505-2E9C-101B-9397-08002B2CF9AE}" pid="4" name="MSIP_Label_39903d81-26ea-446d-9b9f-b42e2424be19_Method">
    <vt:lpwstr>Standard</vt:lpwstr>
  </property>
  <property fmtid="{D5CDD505-2E9C-101B-9397-08002B2CF9AE}" pid="5" name="MSIP_Label_39903d81-26ea-446d-9b9f-b42e2424be19_Name">
    <vt:lpwstr>C2 Internal SWE</vt:lpwstr>
  </property>
  <property fmtid="{D5CDD505-2E9C-101B-9397-08002B2CF9AE}" pid="6" name="MSIP_Label_39903d81-26ea-446d-9b9f-b42e2424be19_SiteId">
    <vt:lpwstr>fffad414-b6a3-4f32-a9bd-42d28fc811f1</vt:lpwstr>
  </property>
  <property fmtid="{D5CDD505-2E9C-101B-9397-08002B2CF9AE}" pid="7" name="MSIP_Label_39903d81-26ea-446d-9b9f-b42e2424be19_ActionId">
    <vt:lpwstr>6f9a7cf5-33e9-4808-9228-c6eee01059a8</vt:lpwstr>
  </property>
  <property fmtid="{D5CDD505-2E9C-101B-9397-08002B2CF9AE}" pid="8" name="MSIP_Label_39903d81-26ea-446d-9b9f-b42e2424be19_ContentBits">
    <vt:lpwstr>2</vt:lpwstr>
  </property>
</Properties>
</file>