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FISICS\HOME\DTE\GEEC\2024\SCS-2024-421 Concurs Otoscopis per a l'augment de resolució dels CAP (MINAP)\"/>
    </mc:Choice>
  </mc:AlternateContent>
  <bookViews>
    <workbookView xWindow="0" yWindow="0" windowWidth="19200" windowHeight="6255"/>
  </bookViews>
  <sheets>
    <sheet name="Annex B" sheetId="6" r:id="rId1"/>
    <sheet name="1290260200" sheetId="3" r:id="rId2"/>
    <sheet name="Llegenda grup de criteri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3" l="1"/>
  <c r="A28" i="3" s="1"/>
  <c r="A20" i="3"/>
  <c r="D36" i="3" l="1"/>
  <c r="E9" i="3"/>
  <c r="D12" i="3" l="1"/>
  <c r="C4" i="3" l="1"/>
  <c r="C3" i="3"/>
  <c r="C2" i="3"/>
  <c r="A2" i="3"/>
  <c r="A15" i="3" l="1"/>
  <c r="A16" i="3" s="1"/>
  <c r="A17" i="3" s="1"/>
  <c r="A18" i="3" s="1"/>
  <c r="A22" i="3" s="1"/>
  <c r="A24" i="3" s="1"/>
  <c r="A25" i="3" l="1"/>
  <c r="A26" i="3" s="1"/>
  <c r="A29" i="3" l="1"/>
  <c r="A30" i="3" s="1"/>
  <c r="A31" i="3" s="1"/>
  <c r="A32" i="3" l="1"/>
  <c r="A33" i="3" s="1"/>
  <c r="A34" i="3" s="1"/>
  <c r="A35" i="3" s="1"/>
  <c r="A38" i="3" s="1"/>
  <c r="A39" i="3" s="1"/>
  <c r="A40" i="3" s="1"/>
  <c r="A45" i="3" s="1"/>
  <c r="A46" i="3" s="1"/>
</calcChain>
</file>

<file path=xl/sharedStrings.xml><?xml version="1.0" encoding="utf-8"?>
<sst xmlns="http://schemas.openxmlformats.org/spreadsheetml/2006/main" count="107" uniqueCount="81">
  <si>
    <t>EMPRESA</t>
  </si>
  <si>
    <t>NIF</t>
  </si>
  <si>
    <t>Correu electrònic</t>
  </si>
  <si>
    <r>
      <rPr>
        <b/>
        <sz val="9"/>
        <color indexed="8"/>
        <rFont val="Arial"/>
        <family val="2"/>
      </rPr>
      <t xml:space="preserve">Nota: </t>
    </r>
    <r>
      <rPr>
        <sz val="9"/>
        <color indexed="8"/>
        <rFont val="Arial"/>
        <family val="2"/>
      </rPr>
      <t>a la columna</t>
    </r>
    <r>
      <rPr>
        <b/>
        <sz val="9"/>
        <color indexed="8"/>
        <rFont val="Arial"/>
        <family val="2"/>
      </rPr>
      <t xml:space="preserve"> "Índex documental"</t>
    </r>
    <r>
      <rPr>
        <sz val="9"/>
        <color indexed="8"/>
        <rFont val="Arial"/>
        <family val="2"/>
      </rPr>
      <t>, cal indicar la ubicació exacta a la documentació aportada (full, apartat, etc.) on es troben les característiques tècniques així com, si es requereix, el servei tècnic i les condicions de manteniment. A la columna</t>
    </r>
    <r>
      <rPr>
        <b/>
        <sz val="9"/>
        <color indexed="8"/>
        <rFont val="Arial"/>
        <family val="2"/>
      </rPr>
      <t xml:space="preserve"> "Característiques específiques (Descripció breu)"</t>
    </r>
    <r>
      <rPr>
        <sz val="9"/>
        <color indexed="8"/>
        <rFont val="Arial"/>
        <family val="2"/>
      </rPr>
      <t xml:space="preserve"> cal afegir una breu descripció i els valors, rangs o quantitats que demana cada ítem de la fitxa tècnica.</t>
    </r>
  </si>
  <si>
    <t>Definició</t>
  </si>
  <si>
    <t>Característiques específiques
(Descripció breu)</t>
  </si>
  <si>
    <t>Índex documental</t>
  </si>
  <si>
    <t>Prestacions tècniques i funcionals</t>
  </si>
  <si>
    <t>Puntuació màxima</t>
  </si>
  <si>
    <t>Característiques d'obligat compliment: les ofertes que no compleixin tots els requisits obligatoris quedaran excloses</t>
  </si>
  <si>
    <t>Característiques a valorar</t>
  </si>
  <si>
    <t>Ergonomia</t>
  </si>
  <si>
    <t>Servei tècnic durant el període de garantia</t>
  </si>
  <si>
    <t>Veure Annex T1. Condicions de garantia, reposició i formació.</t>
  </si>
  <si>
    <t>Veure Annex T2. Condicions d'instal·lació</t>
  </si>
  <si>
    <t>Anar al full Annex B</t>
  </si>
  <si>
    <t>Transformador-portainstruments muntat a paret amb sistema antirobatori de capçals</t>
  </si>
  <si>
    <t>Arxiu d'imatge RAW Data per al post-processament de les imatges</t>
  </si>
  <si>
    <t xml:space="preserve">Integració amb l'ecap, Worklist, DICOM </t>
  </si>
  <si>
    <t>Valoració segons nivell DICOM de capacitat d'emmagatzematge. Imatges DICOM  o convertible a DICOM</t>
  </si>
  <si>
    <t>Element dispensador o caixa d'espèculums adossat o incorporat al suport mural</t>
  </si>
  <si>
    <t>Adaptador a escollir</t>
  </si>
  <si>
    <t xml:space="preserve">Nivell d'integració o emmagatzematge d'imatges </t>
  </si>
  <si>
    <t>Otoscopi amb registre d'imatge</t>
  </si>
  <si>
    <t>Otoscopi</t>
  </si>
  <si>
    <t>Il·luminació per fibra òptica i làmpada LED</t>
  </si>
  <si>
    <t>Augment del camp visual x 2,2 mínim</t>
  </si>
  <si>
    <t>Capçal de plàstic rígid i inalterable, o de material més resistent</t>
  </si>
  <si>
    <t>Espèculums d'un sol ús</t>
  </si>
  <si>
    <t>Bombeta de recanvi</t>
  </si>
  <si>
    <t xml:space="preserve">Mànec </t>
  </si>
  <si>
    <t>Mànec fabricat en material rígid inalterable.</t>
  </si>
  <si>
    <t>Captació d'imatge</t>
  </si>
  <si>
    <t>Adaptador per a obtenir imatges i poder ser emmagatzemades al PACS o sistema complet d'imatge que permeti el seu emmagatzematge al PACS</t>
  </si>
  <si>
    <t>Augment del camp visual de l'otoscopi superior al demanat</t>
  </si>
  <si>
    <t>Connexió d'insuflador integrada per a prova pneumàtica del timpà</t>
  </si>
  <si>
    <t xml:space="preserve">Grup de criteri </t>
  </si>
  <si>
    <t>FTA</t>
  </si>
  <si>
    <t>CP</t>
  </si>
  <si>
    <t>CSI</t>
  </si>
  <si>
    <t>E</t>
  </si>
  <si>
    <t>FTA/CP</t>
  </si>
  <si>
    <t>FTA/CSI</t>
  </si>
  <si>
    <t>Indicador de l'estat de la bateria</t>
  </si>
  <si>
    <t>Sistema complet d'imatge amb pantalla de visualització integrada o smartphone</t>
  </si>
  <si>
    <t>Codi</t>
  </si>
  <si>
    <t>Descripció</t>
  </si>
  <si>
    <t>Quantitat</t>
  </si>
  <si>
    <t>EXPEDIENT</t>
  </si>
  <si>
    <t>Nom a emplenar per l'empresa</t>
  </si>
  <si>
    <t>NIF a emplenar per l'empresa</t>
  </si>
  <si>
    <t>Correu electrònic a emplenar per l'empresa</t>
  </si>
  <si>
    <t>Nº de lot</t>
  </si>
  <si>
    <t>Nom del lot</t>
  </si>
  <si>
    <t>Marca/model</t>
  </si>
  <si>
    <t>Lot 1</t>
  </si>
  <si>
    <t>Marca/Model a emplenar per l'empresa</t>
  </si>
  <si>
    <t>Anar a la llegenda de grups de criteris a valorar</t>
  </si>
  <si>
    <t>Grups de criteri a valorar</t>
  </si>
  <si>
    <t xml:space="preserve">Funcionalitat tècnica i assistencial dels equips </t>
  </si>
  <si>
    <t>Confort del pacient i/o professional</t>
  </si>
  <si>
    <t>Instal·lació i adequació a l'espai</t>
  </si>
  <si>
    <t>IAE</t>
  </si>
  <si>
    <t>Indicar marca/model</t>
  </si>
  <si>
    <t>Grup de criteri</t>
  </si>
  <si>
    <t>1.1. Característiques tècniques i funcionals</t>
  </si>
  <si>
    <t>Servei tècnic durant el període de garantia comercial</t>
  </si>
  <si>
    <t>ATENCIÓ: Al sobre B NO s'ha de mencionar la informació relativa als criteris que s'avaluen al sobre C</t>
  </si>
  <si>
    <t>Connectivitat de l’equip als sistemes informàtics</t>
  </si>
  <si>
    <t>E, IAE</t>
  </si>
  <si>
    <t>1.2. Valoració de la mostra</t>
  </si>
  <si>
    <t>Ergonomia del disseny</t>
  </si>
  <si>
    <t xml:space="preserve">Instrumentació per a practicar l'examen visual de l'orella externa i el timpà amb adaptador o sistema d'imatge </t>
  </si>
  <si>
    <t>Qualitat de les prestacions addicionals exploratòries, lents, imatge, etc</t>
  </si>
  <si>
    <t xml:space="preserve">Valoració segons el grau d'inclusió o possibilitat d'incloure posteriorment programari d'intel·ligència artificial per a suport diagnòstic amb certificat específic obert a qualsevol tecnologia d'otoscopis o ampli rang d'aparells. </t>
  </si>
  <si>
    <t>Adquisició d'otoscopis per a l'augment de resolució dels centres d'atenció primària (Pla MINAP)</t>
  </si>
  <si>
    <t>SCS-2024-421</t>
  </si>
  <si>
    <t>Lot 2</t>
  </si>
  <si>
    <t>Otoscopis amb captació d'imatge - 2</t>
  </si>
  <si>
    <t>Otoscopis amb captació d'imatge - 1</t>
  </si>
  <si>
    <t>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</si>
</sst>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u/>
      <sz val="10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0" borderId="1" xfId="1" quotePrefix="1" applyFont="1" applyBorder="1" applyAlignment="1" applyProtection="1">
      <alignment horizontal="left" vertical="center" wrapText="1"/>
    </xf>
    <xf numFmtId="0" fontId="1" fillId="0" borderId="0" xfId="1" applyAlignment="1">
      <alignment vertical="center"/>
    </xf>
    <xf numFmtId="0" fontId="3" fillId="0" borderId="7" xfId="1" applyFont="1" applyBorder="1" applyAlignment="1" applyProtection="1">
      <alignment horizontal="right" vertical="center" wrapText="1"/>
    </xf>
    <xf numFmtId="0" fontId="3" fillId="0" borderId="19" xfId="1" applyFont="1" applyBorder="1" applyAlignment="1" applyProtection="1">
      <alignment horizontal="right" vertical="center" wrapText="1"/>
    </xf>
    <xf numFmtId="0" fontId="6" fillId="0" borderId="21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1" fillId="0" borderId="26" xfId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0" xfId="1" applyBorder="1" applyAlignment="1">
      <alignment vertical="center"/>
    </xf>
    <xf numFmtId="0" fontId="9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2" xfId="1" applyFont="1" applyFill="1" applyBorder="1" applyAlignment="1" applyProtection="1">
      <alignment horizontal="left"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8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44" fontId="0" fillId="0" borderId="0" xfId="3" applyFont="1"/>
    <xf numFmtId="0" fontId="0" fillId="0" borderId="0" xfId="0" applyAlignment="1">
      <alignment horizontal="center"/>
    </xf>
    <xf numFmtId="0" fontId="3" fillId="3" borderId="0" xfId="0" applyFont="1" applyFill="1" applyBorder="1" applyAlignment="1" applyProtection="1">
      <alignment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 applyProtection="1">
      <alignment horizontal="left" vertical="center"/>
      <protection locked="0"/>
    </xf>
    <xf numFmtId="0" fontId="6" fillId="0" borderId="0" xfId="0" applyFont="1"/>
    <xf numFmtId="0" fontId="3" fillId="0" borderId="3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right" vertical="center"/>
    </xf>
    <xf numFmtId="0" fontId="4" fillId="2" borderId="35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6" fillId="0" borderId="0" xfId="0" applyFont="1"/>
    <xf numFmtId="0" fontId="14" fillId="0" borderId="0" xfId="2" applyBorder="1" applyAlignment="1" applyProtection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8" fillId="0" borderId="0" xfId="2" applyFont="1" applyAlignment="1" applyProtection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21" fillId="0" borderId="5" xfId="0" applyFont="1" applyFill="1" applyBorder="1" applyAlignment="1">
      <alignment horizontal="center" wrapText="1"/>
    </xf>
    <xf numFmtId="0" fontId="20" fillId="0" borderId="12" xfId="0" applyFont="1" applyBorder="1" applyAlignment="1">
      <alignment wrapText="1"/>
    </xf>
    <xf numFmtId="0" fontId="21" fillId="0" borderId="1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0" fillId="0" borderId="16" xfId="0" applyFont="1" applyBorder="1" applyAlignment="1">
      <alignment wrapText="1"/>
    </xf>
    <xf numFmtId="0" fontId="21" fillId="0" borderId="16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center" wrapText="1"/>
    </xf>
    <xf numFmtId="0" fontId="18" fillId="0" borderId="0" xfId="2" applyFont="1" applyBorder="1" applyAlignment="1" applyProtection="1">
      <alignment horizontal="right" vertical="center"/>
    </xf>
    <xf numFmtId="0" fontId="9" fillId="5" borderId="23" xfId="0" applyFont="1" applyFill="1" applyBorder="1" applyAlignment="1" applyProtection="1">
      <alignment horizontal="left" vertical="center" wrapText="1"/>
      <protection locked="0"/>
    </xf>
    <xf numFmtId="0" fontId="9" fillId="5" borderId="27" xfId="0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 applyProtection="1">
      <alignment horizontal="left" vertical="center" wrapText="1"/>
      <protection locked="0"/>
    </xf>
    <xf numFmtId="0" fontId="9" fillId="5" borderId="24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</xf>
    <xf numFmtId="0" fontId="22" fillId="4" borderId="20" xfId="0" applyFont="1" applyFill="1" applyBorder="1" applyAlignment="1" applyProtection="1">
      <alignment horizontal="right" vertical="center" wrapText="1"/>
    </xf>
    <xf numFmtId="0" fontId="19" fillId="4" borderId="20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20" xfId="0" applyFont="1" applyFill="1" applyBorder="1" applyAlignment="1" applyProtection="1">
      <alignment horizontal="righ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vertical="center"/>
    </xf>
    <xf numFmtId="0" fontId="19" fillId="4" borderId="2" xfId="0" applyFont="1" applyFill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7" fillId="0" borderId="22" xfId="1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vertical="center"/>
    </xf>
    <xf numFmtId="0" fontId="10" fillId="0" borderId="5" xfId="1" applyFont="1" applyBorder="1" applyAlignment="1">
      <alignment horizontal="center" vertical="center" wrapText="1"/>
    </xf>
    <xf numFmtId="0" fontId="3" fillId="3" borderId="31" xfId="0" applyFont="1" applyFill="1" applyBorder="1" applyAlignment="1" applyProtection="1">
      <alignment horizontal="right" vertical="center" wrapText="1" inden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6" xfId="1" applyNumberFormat="1" applyFont="1" applyBorder="1" applyAlignment="1" applyProtection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1" fillId="0" borderId="26" xfId="1" applyBorder="1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9" fillId="4" borderId="2" xfId="0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</cellXfs>
  <cellStyles count="5">
    <cellStyle name="Enllaç" xfId="2" builtinId="8"/>
    <cellStyle name="Moneda" xfId="3" builtinId="4"/>
    <cellStyle name="Normal" xfId="0" builtinId="0"/>
    <cellStyle name="Normal 2" xfId="1"/>
    <cellStyle name="Normal 2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1358900</xdr:colOff>
      <xdr:row>2</xdr:row>
      <xdr:rowOff>82550</xdr:rowOff>
    </xdr:to>
    <xdr:pic>
      <xdr:nvPicPr>
        <xdr:cNvPr id="4" name="Imatge 1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152400" y="152400"/>
          <a:ext cx="1847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1358900</xdr:colOff>
      <xdr:row>2</xdr:row>
      <xdr:rowOff>82550</xdr:rowOff>
    </xdr:to>
    <xdr:pic>
      <xdr:nvPicPr>
        <xdr:cNvPr id="5" name="Imatge 1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152400" y="152400"/>
          <a:ext cx="1847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26147</xdr:colOff>
      <xdr:row>13</xdr:row>
      <xdr:rowOff>8405</xdr:rowOff>
    </xdr:from>
    <xdr:to>
      <xdr:col>4</xdr:col>
      <xdr:colOff>931281</xdr:colOff>
      <xdr:row>15</xdr:row>
      <xdr:rowOff>147544</xdr:rowOff>
    </xdr:to>
    <xdr:grpSp>
      <xdr:nvGrpSpPr>
        <xdr:cNvPr id="10" name="Agrupa 18" descr="Logotips:&#10;- Gobierno de España. Ministerio de Sanidad&#10;- Plan MINAP (Mejora de las infraestructuras en atención primaria)&#10;- Generalitat de Catalunya"/>
        <xdr:cNvGrpSpPr/>
      </xdr:nvGrpSpPr>
      <xdr:grpSpPr>
        <a:xfrm>
          <a:off x="3083672" y="2513480"/>
          <a:ext cx="6058159" cy="462989"/>
          <a:chOff x="0" y="0"/>
          <a:chExt cx="6217324" cy="454906"/>
        </a:xfrm>
      </xdr:grpSpPr>
      <xdr:pic>
        <xdr:nvPicPr>
          <xdr:cNvPr id="11" name="Imatge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462" t="30710" r="17100" b="35446"/>
          <a:stretch/>
        </xdr:blipFill>
        <xdr:spPr bwMode="auto">
          <a:xfrm>
            <a:off x="1716832" y="0"/>
            <a:ext cx="1408430" cy="40386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2" name="Imatge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35894" y="55983"/>
            <a:ext cx="1281430" cy="354965"/>
          </a:xfrm>
          <a:prstGeom prst="rect">
            <a:avLst/>
          </a:prstGeom>
        </xdr:spPr>
      </xdr:pic>
      <xdr:pic>
        <xdr:nvPicPr>
          <xdr:cNvPr id="13" name="Imatge 6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8661"/>
            <a:ext cx="1352550" cy="43624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D19" sqref="D19"/>
    </sheetView>
  </sheetViews>
  <sheetFormatPr defaultColWidth="9.140625" defaultRowHeight="15" x14ac:dyDescent="0.25"/>
  <cols>
    <col min="2" max="2" width="36.7109375" customWidth="1"/>
    <col min="3" max="3" width="13.140625" style="55" bestFit="1" customWidth="1"/>
    <col min="4" max="4" width="64.140625" customWidth="1"/>
    <col min="5" max="5" width="21.140625" customWidth="1"/>
    <col min="6" max="6" width="35.7109375" bestFit="1" customWidth="1"/>
    <col min="7" max="7" width="15" customWidth="1"/>
    <col min="8" max="8" width="11.42578125" style="55" customWidth="1"/>
    <col min="9" max="9" width="11.42578125" style="54" customWidth="1"/>
    <col min="10" max="256" width="11.42578125" customWidth="1"/>
  </cols>
  <sheetData>
    <row r="1" spans="1:9" s="59" customFormat="1" ht="15" customHeight="1" x14ac:dyDescent="0.2">
      <c r="A1" s="56"/>
      <c r="B1" s="111" t="s">
        <v>48</v>
      </c>
      <c r="C1" s="112" t="s">
        <v>76</v>
      </c>
      <c r="D1" s="115" t="s">
        <v>75</v>
      </c>
      <c r="E1" s="57" t="s">
        <v>0</v>
      </c>
      <c r="F1" s="58" t="s">
        <v>49</v>
      </c>
      <c r="H1" s="60"/>
      <c r="I1" s="60"/>
    </row>
    <row r="2" spans="1:9" s="59" customFormat="1" ht="12.75" x14ac:dyDescent="0.2">
      <c r="A2" s="56"/>
      <c r="B2" s="111"/>
      <c r="C2" s="113"/>
      <c r="D2" s="113"/>
      <c r="E2" s="57" t="s">
        <v>1</v>
      </c>
      <c r="F2" s="58" t="s">
        <v>50</v>
      </c>
      <c r="H2" s="60"/>
      <c r="I2" s="60"/>
    </row>
    <row r="3" spans="1:9" s="59" customFormat="1" ht="12.75" customHeight="1" x14ac:dyDescent="0.2">
      <c r="A3" s="56"/>
      <c r="B3" s="111"/>
      <c r="C3" s="114"/>
      <c r="D3" s="114"/>
      <c r="E3" s="57" t="s">
        <v>2</v>
      </c>
      <c r="F3" s="58" t="s">
        <v>51</v>
      </c>
      <c r="H3" s="60"/>
      <c r="I3" s="60"/>
    </row>
    <row r="4" spans="1:9" s="59" customFormat="1" ht="12.75" x14ac:dyDescent="0.2">
      <c r="A4" s="61"/>
    </row>
    <row r="5" spans="1:9" s="65" customFormat="1" ht="30" customHeight="1" x14ac:dyDescent="0.2">
      <c r="A5" s="62" t="s">
        <v>52</v>
      </c>
      <c r="B5" s="62" t="s">
        <v>53</v>
      </c>
      <c r="C5" s="62" t="s">
        <v>45</v>
      </c>
      <c r="D5" s="62" t="s">
        <v>46</v>
      </c>
      <c r="E5" s="63" t="s">
        <v>47</v>
      </c>
      <c r="F5" s="64" t="s">
        <v>54</v>
      </c>
      <c r="G5" s="59"/>
    </row>
    <row r="6" spans="1:9" s="71" customFormat="1" ht="20.100000000000001" customHeight="1" x14ac:dyDescent="0.2">
      <c r="A6" s="66" t="s">
        <v>55</v>
      </c>
      <c r="B6" s="67" t="s">
        <v>79</v>
      </c>
      <c r="C6" s="72">
        <v>1290260200</v>
      </c>
      <c r="D6" s="68" t="s">
        <v>23</v>
      </c>
      <c r="E6" s="69">
        <v>541</v>
      </c>
      <c r="F6" s="70" t="s">
        <v>56</v>
      </c>
      <c r="G6" s="59"/>
    </row>
    <row r="7" spans="1:9" s="71" customFormat="1" ht="20.100000000000001" customHeight="1" x14ac:dyDescent="0.2">
      <c r="A7" s="66" t="s">
        <v>77</v>
      </c>
      <c r="B7" s="67" t="s">
        <v>78</v>
      </c>
      <c r="C7" s="72">
        <v>1290260200</v>
      </c>
      <c r="D7" s="68" t="s">
        <v>23</v>
      </c>
      <c r="E7" s="69">
        <v>525</v>
      </c>
      <c r="F7" s="70" t="s">
        <v>56</v>
      </c>
      <c r="G7" s="59"/>
    </row>
    <row r="8" spans="1:9" s="71" customFormat="1" ht="12" x14ac:dyDescent="0.2">
      <c r="A8" s="73"/>
      <c r="B8" s="74"/>
    </row>
    <row r="9" spans="1:9" s="71" customFormat="1" ht="12" x14ac:dyDescent="0.2">
      <c r="A9" s="65"/>
    </row>
    <row r="10" spans="1:9" s="59" customFormat="1" ht="12.75" x14ac:dyDescent="0.2">
      <c r="A10" s="61"/>
      <c r="D10" s="75" t="s">
        <v>57</v>
      </c>
    </row>
    <row r="11" spans="1:9" s="59" customFormat="1" ht="12.75" x14ac:dyDescent="0.2">
      <c r="A11" s="61"/>
      <c r="D11" s="75"/>
    </row>
    <row r="12" spans="1:9" s="59" customFormat="1" ht="12.75" x14ac:dyDescent="0.2">
      <c r="A12" s="61"/>
    </row>
    <row r="13" spans="1:9" s="59" customFormat="1" ht="12.75" x14ac:dyDescent="0.2">
      <c r="A13" s="61"/>
    </row>
    <row r="14" spans="1:9" s="59" customFormat="1" ht="12.75" x14ac:dyDescent="0.2">
      <c r="A14" s="61"/>
    </row>
    <row r="15" spans="1:9" s="59" customFormat="1" ht="12.75" x14ac:dyDescent="0.2">
      <c r="A15" s="61"/>
    </row>
    <row r="16" spans="1:9" s="59" customFormat="1" ht="12.75" x14ac:dyDescent="0.2">
      <c r="A16" s="61"/>
    </row>
    <row r="17" spans="1:2" s="59" customFormat="1" ht="12.75" x14ac:dyDescent="0.2">
      <c r="A17" s="61"/>
    </row>
    <row r="18" spans="1:2" s="59" customFormat="1" ht="12.75" x14ac:dyDescent="0.2">
      <c r="A18" s="61"/>
    </row>
    <row r="19" spans="1:2" s="59" customFormat="1" ht="12.75" x14ac:dyDescent="0.2">
      <c r="A19" s="61"/>
    </row>
    <row r="20" spans="1:2" s="59" customFormat="1" ht="12.75" x14ac:dyDescent="0.2">
      <c r="A20" s="61"/>
    </row>
    <row r="21" spans="1:2" s="59" customFormat="1" ht="12.75" x14ac:dyDescent="0.2">
      <c r="A21" s="61"/>
    </row>
    <row r="22" spans="1:2" s="59" customFormat="1" ht="12.75" x14ac:dyDescent="0.2">
      <c r="A22" s="61"/>
    </row>
    <row r="23" spans="1:2" s="59" customFormat="1" ht="12.75" x14ac:dyDescent="0.2">
      <c r="A23" s="61"/>
    </row>
    <row r="24" spans="1:2" x14ac:dyDescent="0.25">
      <c r="B24" s="59"/>
    </row>
  </sheetData>
  <sheetProtection algorithmName="SHA-512" hashValue="lye7HeCG3RSJ8kUJ3Av8OWf7CXvvu2UsfjDnViKzN+2hz6zwx/T8Q4Y40+pPyv/njJX1TiBoeWQ07Np2ZttvTw==" saltValue="GAWDdBRLZe0eikRE0/XlDg==" spinCount="100000" sheet="1" objects="1" scenarios="1"/>
  <mergeCells count="3">
    <mergeCell ref="B1:B3"/>
    <mergeCell ref="C1:C3"/>
    <mergeCell ref="D1:D3"/>
  </mergeCells>
  <hyperlinks>
    <hyperlink ref="D10" location="'Llegenda grup de criteri'!A1" display="Anar a la llegenda de grups de criteris a valorar"/>
    <hyperlink ref="C6" location="'1290260200'!A1" display="'1290260200'!A1"/>
    <hyperlink ref="C7" location="'1290260200'!A1" display="'1290260200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/>
  </sheetViews>
  <sheetFormatPr defaultColWidth="11.42578125" defaultRowHeight="15" x14ac:dyDescent="0.25"/>
  <cols>
    <col min="1" max="1" width="16.85546875" style="2" customWidth="1"/>
    <col min="2" max="2" width="68.5703125" style="2" customWidth="1"/>
    <col min="3" max="3" width="9.140625" style="2" customWidth="1"/>
    <col min="4" max="4" width="10.85546875" style="34" customWidth="1"/>
    <col min="5" max="5" width="26" style="2" customWidth="1"/>
    <col min="6" max="6" width="28.140625" style="21" customWidth="1"/>
    <col min="7" max="16384" width="11.42578125" style="2"/>
  </cols>
  <sheetData>
    <row r="1" spans="1:6" ht="37.5" customHeight="1" x14ac:dyDescent="0.25">
      <c r="A1" s="1">
        <v>1290260200</v>
      </c>
      <c r="B1" s="123" t="s">
        <v>23</v>
      </c>
      <c r="C1" s="123"/>
      <c r="D1" s="123"/>
      <c r="E1" s="123"/>
      <c r="F1" s="124"/>
    </row>
    <row r="2" spans="1:6" ht="15" customHeight="1" x14ac:dyDescent="0.25">
      <c r="A2" s="116" t="str">
        <f>'Annex B'!C1</f>
        <v>SCS-2024-421</v>
      </c>
      <c r="B2" s="3" t="s">
        <v>0</v>
      </c>
      <c r="C2" s="119" t="str">
        <f>'Annex B'!F1</f>
        <v>Nom a emplenar per l'empresa</v>
      </c>
      <c r="D2" s="120"/>
      <c r="E2" s="120"/>
      <c r="F2" s="121"/>
    </row>
    <row r="3" spans="1:6" ht="14.45" customHeight="1" x14ac:dyDescent="0.25">
      <c r="A3" s="117"/>
      <c r="B3" s="3" t="s">
        <v>1</v>
      </c>
      <c r="C3" s="119" t="str">
        <f>'Annex B'!F2</f>
        <v>NIF a emplenar per l'empresa</v>
      </c>
      <c r="D3" s="120"/>
      <c r="E3" s="120"/>
      <c r="F3" s="121"/>
    </row>
    <row r="4" spans="1:6" ht="15" customHeight="1" x14ac:dyDescent="0.25">
      <c r="A4" s="118"/>
      <c r="B4" s="4" t="s">
        <v>2</v>
      </c>
      <c r="C4" s="119" t="str">
        <f>'Annex B'!F3</f>
        <v>Correu electrònic a emplenar per l'empresa</v>
      </c>
      <c r="D4" s="120"/>
      <c r="E4" s="120"/>
      <c r="F4" s="121"/>
    </row>
    <row r="5" spans="1:6" ht="38.25" customHeight="1" x14ac:dyDescent="0.25">
      <c r="A5" s="128" t="s">
        <v>3</v>
      </c>
      <c r="B5" s="129"/>
      <c r="C5" s="129"/>
      <c r="D5" s="129"/>
      <c r="E5" s="129"/>
      <c r="F5" s="130"/>
    </row>
    <row r="6" spans="1:6" ht="37.5" customHeight="1" x14ac:dyDescent="0.25">
      <c r="A6" s="94"/>
      <c r="B6" s="131" t="s">
        <v>4</v>
      </c>
      <c r="C6" s="131"/>
      <c r="D6" s="132"/>
      <c r="E6" s="95" t="s">
        <v>5</v>
      </c>
      <c r="F6" s="96" t="s">
        <v>6</v>
      </c>
    </row>
    <row r="7" spans="1:6" ht="15" customHeight="1" x14ac:dyDescent="0.25">
      <c r="A7" s="5"/>
      <c r="B7" s="133" t="s">
        <v>4</v>
      </c>
      <c r="C7" s="133"/>
      <c r="D7" s="134"/>
      <c r="E7" s="93"/>
      <c r="F7" s="93"/>
    </row>
    <row r="8" spans="1:6" ht="26.1" customHeight="1" x14ac:dyDescent="0.25">
      <c r="A8" s="9"/>
      <c r="B8" s="122" t="s">
        <v>72</v>
      </c>
      <c r="C8" s="122"/>
      <c r="D8" s="122"/>
      <c r="E8" s="90"/>
      <c r="F8" s="90"/>
    </row>
    <row r="9" spans="1:6" ht="24" customHeight="1" x14ac:dyDescent="0.25">
      <c r="A9" s="6"/>
      <c r="B9" s="125" t="s">
        <v>63</v>
      </c>
      <c r="C9" s="125"/>
      <c r="D9" s="125"/>
      <c r="E9" s="92" t="str">
        <f>'Annex B'!F6</f>
        <v>Marca/Model a emplenar per l'empresa</v>
      </c>
      <c r="F9" s="92"/>
    </row>
    <row r="10" spans="1:6" ht="15" customHeight="1" x14ac:dyDescent="0.25">
      <c r="A10" s="7"/>
      <c r="B10" s="126"/>
      <c r="C10" s="126"/>
      <c r="D10" s="127"/>
      <c r="E10" s="8"/>
      <c r="F10" s="22"/>
    </row>
    <row r="11" spans="1:6" ht="37.5" customHeight="1" x14ac:dyDescent="0.25">
      <c r="A11" s="94"/>
      <c r="B11" s="97" t="s">
        <v>7</v>
      </c>
      <c r="C11" s="98" t="s">
        <v>64</v>
      </c>
      <c r="D11" s="98" t="s">
        <v>8</v>
      </c>
      <c r="E11" s="95" t="s">
        <v>5</v>
      </c>
      <c r="F11" s="96" t="s">
        <v>6</v>
      </c>
    </row>
    <row r="12" spans="1:6" ht="15" customHeight="1" x14ac:dyDescent="0.25">
      <c r="A12" s="9"/>
      <c r="B12" s="99" t="s">
        <v>65</v>
      </c>
      <c r="C12" s="53"/>
      <c r="D12" s="100">
        <f>SUM(D13:D35)</f>
        <v>28</v>
      </c>
      <c r="E12" s="90"/>
      <c r="F12" s="90"/>
    </row>
    <row r="13" spans="1:6" ht="25.5" x14ac:dyDescent="0.25">
      <c r="A13" s="9"/>
      <c r="B13" s="10" t="s">
        <v>9</v>
      </c>
      <c r="C13" s="41"/>
      <c r="D13" s="48"/>
      <c r="E13" s="90"/>
      <c r="F13" s="90"/>
    </row>
    <row r="14" spans="1:6" x14ac:dyDescent="0.25">
      <c r="A14" s="9"/>
      <c r="B14" s="35" t="s">
        <v>24</v>
      </c>
      <c r="C14" s="107"/>
      <c r="D14" s="49"/>
      <c r="E14" s="90"/>
      <c r="F14" s="90"/>
    </row>
    <row r="15" spans="1:6" x14ac:dyDescent="0.25">
      <c r="A15" s="9">
        <f>A14+1</f>
        <v>1</v>
      </c>
      <c r="B15" s="25" t="s">
        <v>25</v>
      </c>
      <c r="C15" s="45"/>
      <c r="D15" s="49"/>
      <c r="E15" s="90"/>
      <c r="F15" s="90"/>
    </row>
    <row r="16" spans="1:6" x14ac:dyDescent="0.25">
      <c r="A16" s="9">
        <f>A15+1</f>
        <v>2</v>
      </c>
      <c r="B16" s="25" t="s">
        <v>26</v>
      </c>
      <c r="C16" s="45"/>
      <c r="D16" s="49"/>
      <c r="E16" s="90"/>
      <c r="F16" s="90"/>
    </row>
    <row r="17" spans="1:6" x14ac:dyDescent="0.25">
      <c r="A17" s="9">
        <f>A16+1</f>
        <v>3</v>
      </c>
      <c r="B17" s="25" t="s">
        <v>27</v>
      </c>
      <c r="C17" s="45"/>
      <c r="D17" s="49"/>
      <c r="E17" s="90"/>
      <c r="F17" s="90"/>
    </row>
    <row r="18" spans="1:6" x14ac:dyDescent="0.25">
      <c r="A18" s="9">
        <f>A17+1</f>
        <v>4</v>
      </c>
      <c r="B18" s="25" t="s">
        <v>28</v>
      </c>
      <c r="C18" s="45"/>
      <c r="D18" s="49"/>
      <c r="E18" s="90"/>
      <c r="F18" s="90"/>
    </row>
    <row r="19" spans="1:6" x14ac:dyDescent="0.25">
      <c r="A19" s="9"/>
      <c r="B19" s="35" t="s">
        <v>30</v>
      </c>
      <c r="C19" s="107"/>
      <c r="D19" s="49"/>
      <c r="E19" s="90"/>
      <c r="F19" s="90"/>
    </row>
    <row r="20" spans="1:6" x14ac:dyDescent="0.25">
      <c r="A20" s="9">
        <f>A18+1</f>
        <v>5</v>
      </c>
      <c r="B20" s="25" t="s">
        <v>31</v>
      </c>
      <c r="C20" s="45"/>
      <c r="D20" s="49"/>
      <c r="E20" s="90"/>
      <c r="F20" s="90"/>
    </row>
    <row r="21" spans="1:6" x14ac:dyDescent="0.25">
      <c r="A21" s="9"/>
      <c r="B21" s="35" t="s">
        <v>32</v>
      </c>
      <c r="C21" s="107"/>
      <c r="D21" s="49"/>
      <c r="E21" s="90"/>
      <c r="F21" s="90"/>
    </row>
    <row r="22" spans="1:6" ht="25.5" x14ac:dyDescent="0.25">
      <c r="A22" s="9">
        <f>A20+1</f>
        <v>6</v>
      </c>
      <c r="B22" s="25" t="s">
        <v>33</v>
      </c>
      <c r="C22" s="45"/>
      <c r="D22" s="49"/>
      <c r="E22" s="90"/>
      <c r="F22" s="90"/>
    </row>
    <row r="23" spans="1:6" x14ac:dyDescent="0.25">
      <c r="A23" s="9"/>
      <c r="B23" s="10" t="s">
        <v>10</v>
      </c>
      <c r="C23" s="41"/>
      <c r="D23" s="49"/>
      <c r="E23" s="90"/>
      <c r="F23" s="90"/>
    </row>
    <row r="24" spans="1:6" x14ac:dyDescent="0.25">
      <c r="A24" s="9">
        <f>A22+1</f>
        <v>7</v>
      </c>
      <c r="B24" s="11" t="s">
        <v>34</v>
      </c>
      <c r="C24" s="27" t="s">
        <v>37</v>
      </c>
      <c r="D24" s="49">
        <v>3</v>
      </c>
      <c r="E24" s="90"/>
      <c r="F24" s="90"/>
    </row>
    <row r="25" spans="1:6" s="30" customFormat="1" x14ac:dyDescent="0.25">
      <c r="A25" s="9">
        <f t="shared" ref="A25:A34" si="0">A24+1</f>
        <v>8</v>
      </c>
      <c r="B25" s="44" t="s">
        <v>21</v>
      </c>
      <c r="C25" s="104" t="s">
        <v>41</v>
      </c>
      <c r="D25" s="50">
        <v>2</v>
      </c>
      <c r="E25" s="90"/>
      <c r="F25" s="90"/>
    </row>
    <row r="26" spans="1:6" x14ac:dyDescent="0.25">
      <c r="A26" s="9">
        <f t="shared" si="0"/>
        <v>9</v>
      </c>
      <c r="B26" s="44" t="s">
        <v>43</v>
      </c>
      <c r="C26" s="104" t="s">
        <v>38</v>
      </c>
      <c r="D26" s="50">
        <v>1</v>
      </c>
      <c r="E26" s="90"/>
      <c r="F26" s="90"/>
    </row>
    <row r="27" spans="1:6" x14ac:dyDescent="0.25">
      <c r="A27" s="9">
        <f t="shared" si="0"/>
        <v>10</v>
      </c>
      <c r="B27" s="29" t="s">
        <v>29</v>
      </c>
      <c r="C27" s="104" t="s">
        <v>80</v>
      </c>
      <c r="D27" s="50">
        <v>1.5</v>
      </c>
      <c r="E27" s="90"/>
      <c r="F27" s="90"/>
    </row>
    <row r="28" spans="1:6" ht="15" customHeight="1" x14ac:dyDescent="0.25">
      <c r="A28" s="9">
        <f t="shared" si="0"/>
        <v>11</v>
      </c>
      <c r="B28" s="25" t="s">
        <v>35</v>
      </c>
      <c r="C28" s="45" t="s">
        <v>37</v>
      </c>
      <c r="D28" s="51">
        <v>4</v>
      </c>
      <c r="E28" s="90"/>
      <c r="F28" s="90"/>
    </row>
    <row r="29" spans="1:6" ht="38.25" x14ac:dyDescent="0.25">
      <c r="A29" s="9">
        <f t="shared" si="0"/>
        <v>12</v>
      </c>
      <c r="B29" s="17" t="s">
        <v>74</v>
      </c>
      <c r="C29" s="103" t="s">
        <v>42</v>
      </c>
      <c r="D29" s="50">
        <v>4</v>
      </c>
      <c r="E29" s="90"/>
      <c r="F29" s="90"/>
    </row>
    <row r="30" spans="1:6" ht="25.5" x14ac:dyDescent="0.25">
      <c r="A30" s="9">
        <f t="shared" si="0"/>
        <v>13</v>
      </c>
      <c r="B30" s="11" t="s">
        <v>44</v>
      </c>
      <c r="C30" s="27" t="s">
        <v>38</v>
      </c>
      <c r="D30" s="49">
        <v>3</v>
      </c>
      <c r="E30" s="90"/>
      <c r="F30" s="90"/>
    </row>
    <row r="31" spans="1:6" ht="25.5" x14ac:dyDescent="0.25">
      <c r="A31" s="9">
        <f t="shared" si="0"/>
        <v>14</v>
      </c>
      <c r="B31" s="25" t="s">
        <v>16</v>
      </c>
      <c r="C31" s="45" t="s">
        <v>38</v>
      </c>
      <c r="D31" s="49">
        <v>2</v>
      </c>
      <c r="E31" s="90"/>
      <c r="F31" s="90"/>
    </row>
    <row r="32" spans="1:6" ht="25.5" x14ac:dyDescent="0.25">
      <c r="A32" s="9">
        <f t="shared" si="0"/>
        <v>15</v>
      </c>
      <c r="B32" s="25" t="s">
        <v>20</v>
      </c>
      <c r="C32" s="45" t="s">
        <v>38</v>
      </c>
      <c r="D32" s="49">
        <v>1.5</v>
      </c>
      <c r="E32" s="90"/>
      <c r="F32" s="90"/>
    </row>
    <row r="33" spans="1:6" s="26" customFormat="1" x14ac:dyDescent="0.25">
      <c r="A33" s="24">
        <f t="shared" si="0"/>
        <v>16</v>
      </c>
      <c r="B33" s="13" t="s">
        <v>17</v>
      </c>
      <c r="C33" s="27" t="s">
        <v>39</v>
      </c>
      <c r="D33" s="28">
        <v>1</v>
      </c>
      <c r="E33" s="90"/>
      <c r="F33" s="90"/>
    </row>
    <row r="34" spans="1:6" x14ac:dyDescent="0.25">
      <c r="A34" s="9">
        <f t="shared" si="0"/>
        <v>17</v>
      </c>
      <c r="B34" s="25" t="s">
        <v>18</v>
      </c>
      <c r="C34" s="45" t="s">
        <v>39</v>
      </c>
      <c r="D34" s="49">
        <v>2.5</v>
      </c>
      <c r="E34" s="90"/>
      <c r="F34" s="90"/>
    </row>
    <row r="35" spans="1:6" ht="25.5" x14ac:dyDescent="0.25">
      <c r="A35" s="9">
        <f t="shared" ref="A35" si="1">A34+1</f>
        <v>18</v>
      </c>
      <c r="B35" s="25" t="s">
        <v>19</v>
      </c>
      <c r="C35" s="45" t="s">
        <v>39</v>
      </c>
      <c r="D35" s="49">
        <v>2.5</v>
      </c>
      <c r="E35" s="91"/>
      <c r="F35" s="91"/>
    </row>
    <row r="36" spans="1:6" ht="15" customHeight="1" x14ac:dyDescent="0.25">
      <c r="A36" s="5"/>
      <c r="B36" s="108" t="s">
        <v>70</v>
      </c>
      <c r="C36" s="110"/>
      <c r="D36" s="109">
        <f>SUM(D37:D40)</f>
        <v>12</v>
      </c>
      <c r="E36" s="93"/>
      <c r="F36" s="93"/>
    </row>
    <row r="37" spans="1:6" ht="15" customHeight="1" x14ac:dyDescent="0.25">
      <c r="A37" s="9"/>
      <c r="B37" s="10" t="s">
        <v>10</v>
      </c>
      <c r="C37" s="105"/>
      <c r="D37" s="48"/>
      <c r="E37" s="90"/>
      <c r="F37" s="90"/>
    </row>
    <row r="38" spans="1:6" ht="15" customHeight="1" x14ac:dyDescent="0.25">
      <c r="A38" s="9">
        <f>A35+1</f>
        <v>19</v>
      </c>
      <c r="B38" s="25" t="s">
        <v>22</v>
      </c>
      <c r="C38" s="45" t="s">
        <v>39</v>
      </c>
      <c r="D38" s="51">
        <v>4</v>
      </c>
      <c r="E38" s="90"/>
      <c r="F38" s="90"/>
    </row>
    <row r="39" spans="1:6" ht="15" customHeight="1" x14ac:dyDescent="0.25">
      <c r="A39" s="9">
        <f>A38+1</f>
        <v>20</v>
      </c>
      <c r="B39" s="25" t="s">
        <v>71</v>
      </c>
      <c r="C39" s="45" t="s">
        <v>69</v>
      </c>
      <c r="D39" s="51">
        <v>3</v>
      </c>
      <c r="E39" s="90"/>
      <c r="F39" s="90"/>
    </row>
    <row r="40" spans="1:6" x14ac:dyDescent="0.25">
      <c r="A40" s="6">
        <f>A39+1</f>
        <v>21</v>
      </c>
      <c r="B40" s="7" t="s">
        <v>73</v>
      </c>
      <c r="C40" s="106" t="s">
        <v>37</v>
      </c>
      <c r="D40" s="52">
        <v>5</v>
      </c>
      <c r="E40" s="92"/>
      <c r="F40" s="92"/>
    </row>
    <row r="41" spans="1:6" s="15" customFormat="1" ht="15" customHeight="1" x14ac:dyDescent="0.25">
      <c r="A41" s="12"/>
      <c r="B41" s="13"/>
      <c r="C41" s="13"/>
      <c r="D41" s="31"/>
      <c r="E41" s="12"/>
      <c r="F41" s="14"/>
    </row>
    <row r="42" spans="1:6" ht="37.5" customHeight="1" x14ac:dyDescent="0.25">
      <c r="A42" s="94"/>
      <c r="B42" s="101" t="s">
        <v>66</v>
      </c>
      <c r="C42" s="96" t="s">
        <v>36</v>
      </c>
      <c r="D42" s="98" t="s">
        <v>8</v>
      </c>
      <c r="E42" s="95" t="s">
        <v>5</v>
      </c>
      <c r="F42" s="96" t="s">
        <v>6</v>
      </c>
    </row>
    <row r="43" spans="1:6" ht="15" customHeight="1" x14ac:dyDescent="0.25">
      <c r="A43" s="5"/>
      <c r="B43" s="40" t="s">
        <v>12</v>
      </c>
      <c r="C43" s="53"/>
      <c r="D43" s="36"/>
      <c r="E43" s="90"/>
      <c r="F43" s="90"/>
    </row>
    <row r="44" spans="1:6" ht="25.5" x14ac:dyDescent="0.25">
      <c r="A44" s="9"/>
      <c r="B44" s="10" t="s">
        <v>9</v>
      </c>
      <c r="C44" s="47"/>
      <c r="D44" s="37"/>
      <c r="E44" s="90"/>
      <c r="F44" s="90"/>
    </row>
    <row r="45" spans="1:6" x14ac:dyDescent="0.25">
      <c r="A45" s="9">
        <f>A40+1</f>
        <v>22</v>
      </c>
      <c r="B45" s="13" t="s">
        <v>13</v>
      </c>
      <c r="C45" s="46"/>
      <c r="D45" s="23"/>
      <c r="E45" s="90"/>
      <c r="F45" s="90"/>
    </row>
    <row r="46" spans="1:6" x14ac:dyDescent="0.25">
      <c r="A46" s="6">
        <f>A45+1</f>
        <v>23</v>
      </c>
      <c r="B46" s="39" t="s">
        <v>14</v>
      </c>
      <c r="C46" s="42"/>
      <c r="D46" s="43"/>
      <c r="E46" s="92"/>
      <c r="F46" s="92"/>
    </row>
    <row r="47" spans="1:6" s="18" customFormat="1" ht="15" customHeight="1" x14ac:dyDescent="0.25">
      <c r="A47" s="16"/>
      <c r="B47" s="17"/>
      <c r="C47" s="17"/>
      <c r="D47" s="38"/>
      <c r="E47" s="16"/>
      <c r="F47" s="17"/>
    </row>
    <row r="48" spans="1:6" s="18" customFormat="1" ht="15" customHeight="1" x14ac:dyDescent="0.25">
      <c r="B48" s="102" t="s">
        <v>67</v>
      </c>
      <c r="D48" s="32"/>
      <c r="F48" s="17"/>
    </row>
    <row r="49" spans="1:6" s="15" customFormat="1" ht="15" customHeight="1" x14ac:dyDescent="0.25">
      <c r="D49" s="33"/>
      <c r="F49" s="19" t="s">
        <v>15</v>
      </c>
    </row>
    <row r="50" spans="1:6" s="15" customFormat="1" x14ac:dyDescent="0.25">
      <c r="D50" s="33"/>
      <c r="F50" s="20"/>
    </row>
    <row r="51" spans="1:6" x14ac:dyDescent="0.25">
      <c r="A51" s="15"/>
      <c r="B51" s="15"/>
      <c r="C51" s="15"/>
      <c r="D51" s="33"/>
      <c r="E51" s="15"/>
      <c r="F51" s="20"/>
    </row>
    <row r="52" spans="1:6" x14ac:dyDescent="0.25">
      <c r="A52" s="15"/>
      <c r="B52" s="15"/>
      <c r="C52" s="15"/>
      <c r="D52" s="33"/>
      <c r="E52" s="15"/>
      <c r="F52" s="20"/>
    </row>
    <row r="53" spans="1:6" x14ac:dyDescent="0.25">
      <c r="A53" s="15"/>
      <c r="B53" s="15"/>
      <c r="C53" s="15"/>
      <c r="D53" s="33"/>
      <c r="E53" s="15"/>
      <c r="F53" s="20"/>
    </row>
    <row r="54" spans="1:6" x14ac:dyDescent="0.25">
      <c r="A54" s="15"/>
      <c r="B54" s="15"/>
      <c r="C54" s="15"/>
      <c r="D54" s="33"/>
      <c r="E54" s="15"/>
      <c r="F54" s="20"/>
    </row>
    <row r="55" spans="1:6" x14ac:dyDescent="0.25">
      <c r="A55" s="15"/>
      <c r="B55" s="15"/>
      <c r="C55" s="15"/>
      <c r="D55" s="33"/>
      <c r="E55" s="15"/>
      <c r="F55" s="20"/>
    </row>
    <row r="56" spans="1:6" x14ac:dyDescent="0.25">
      <c r="A56" s="15"/>
      <c r="B56" s="15"/>
      <c r="C56" s="15"/>
      <c r="D56" s="33"/>
      <c r="E56" s="15"/>
      <c r="F56" s="20"/>
    </row>
    <row r="57" spans="1:6" x14ac:dyDescent="0.25">
      <c r="A57" s="15"/>
      <c r="B57" s="15"/>
      <c r="C57" s="15"/>
      <c r="D57" s="33"/>
      <c r="E57" s="15"/>
      <c r="F57" s="20"/>
    </row>
    <row r="58" spans="1:6" x14ac:dyDescent="0.25">
      <c r="A58" s="15"/>
      <c r="B58" s="15"/>
      <c r="C58" s="15"/>
      <c r="D58" s="33"/>
      <c r="E58" s="15"/>
      <c r="F58" s="20"/>
    </row>
    <row r="59" spans="1:6" x14ac:dyDescent="0.25">
      <c r="A59" s="15"/>
      <c r="B59" s="15"/>
      <c r="C59" s="15"/>
      <c r="D59" s="33"/>
      <c r="E59" s="15"/>
      <c r="F59" s="20"/>
    </row>
    <row r="60" spans="1:6" x14ac:dyDescent="0.25">
      <c r="A60" s="15"/>
      <c r="B60" s="15"/>
      <c r="C60" s="15"/>
      <c r="D60" s="33"/>
      <c r="E60" s="15"/>
      <c r="F60" s="20"/>
    </row>
    <row r="61" spans="1:6" x14ac:dyDescent="0.25">
      <c r="A61" s="15"/>
      <c r="B61" s="15"/>
      <c r="C61" s="15"/>
      <c r="D61" s="33"/>
      <c r="E61" s="15"/>
      <c r="F61" s="20"/>
    </row>
  </sheetData>
  <sheetProtection algorithmName="SHA-512" hashValue="ZYxPqdb42/Wt+umtjKOu0OnrrGd7+JxGNMS55+zXHFFJ8c436OQyIRdIJrgRYZI4x1K7TsVVveJa2NOjxCyHVQ==" saltValue="ifFy/P8y8iVXQI3nLr9Gmg==" spinCount="100000" sheet="1" objects="1" scenarios="1"/>
  <mergeCells count="11">
    <mergeCell ref="B9:D9"/>
    <mergeCell ref="B10:D10"/>
    <mergeCell ref="A5:F5"/>
    <mergeCell ref="B6:D6"/>
    <mergeCell ref="B7:D7"/>
    <mergeCell ref="A2:A4"/>
    <mergeCell ref="C4:F4"/>
    <mergeCell ref="B8:D8"/>
    <mergeCell ref="B1:F1"/>
    <mergeCell ref="C2:F2"/>
    <mergeCell ref="C3:F3"/>
  </mergeCells>
  <hyperlinks>
    <hyperlink ref="F49" location="'Annex B'!A1" display="Anar al full Annex 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24" sqref="B24"/>
    </sheetView>
  </sheetViews>
  <sheetFormatPr defaultColWidth="11.42578125" defaultRowHeight="15" x14ac:dyDescent="0.25"/>
  <cols>
    <col min="2" max="2" width="48.7109375" customWidth="1"/>
    <col min="3" max="5" width="8.7109375"/>
  </cols>
  <sheetData>
    <row r="1" spans="1:5" x14ac:dyDescent="0.25">
      <c r="A1" s="76"/>
      <c r="B1" s="76"/>
      <c r="C1" s="77"/>
      <c r="D1" s="76"/>
      <c r="E1" s="76"/>
    </row>
    <row r="2" spans="1:5" x14ac:dyDescent="0.25">
      <c r="A2" s="76"/>
      <c r="B2" s="78" t="s">
        <v>58</v>
      </c>
      <c r="C2" s="79"/>
      <c r="D2" s="76"/>
      <c r="E2" s="76"/>
    </row>
    <row r="3" spans="1:5" x14ac:dyDescent="0.25">
      <c r="A3" s="76"/>
      <c r="B3" s="80" t="s">
        <v>59</v>
      </c>
      <c r="C3" s="81" t="s">
        <v>37</v>
      </c>
      <c r="D3" s="76"/>
      <c r="E3" s="76"/>
    </row>
    <row r="4" spans="1:5" x14ac:dyDescent="0.25">
      <c r="A4" s="76"/>
      <c r="B4" s="82" t="s">
        <v>60</v>
      </c>
      <c r="C4" s="83" t="s">
        <v>38</v>
      </c>
      <c r="D4" s="76"/>
      <c r="E4" s="76"/>
    </row>
    <row r="5" spans="1:5" x14ac:dyDescent="0.25">
      <c r="A5" s="76"/>
      <c r="B5" s="82" t="s">
        <v>11</v>
      </c>
      <c r="C5" s="83" t="s">
        <v>40</v>
      </c>
      <c r="D5" s="76"/>
      <c r="E5" s="76"/>
    </row>
    <row r="6" spans="1:5" x14ac:dyDescent="0.25">
      <c r="A6" s="76"/>
      <c r="B6" s="82" t="s">
        <v>68</v>
      </c>
      <c r="C6" s="83" t="s">
        <v>39</v>
      </c>
      <c r="D6" s="76"/>
      <c r="E6" s="76"/>
    </row>
    <row r="7" spans="1:5" x14ac:dyDescent="0.25">
      <c r="A7" s="76"/>
      <c r="B7" s="85" t="s">
        <v>61</v>
      </c>
      <c r="C7" s="86" t="s">
        <v>62</v>
      </c>
      <c r="D7" s="76"/>
      <c r="E7" s="76"/>
    </row>
    <row r="8" spans="1:5" x14ac:dyDescent="0.25">
      <c r="A8" s="76"/>
      <c r="B8" s="76"/>
      <c r="C8" s="87"/>
      <c r="D8" s="76"/>
      <c r="E8" s="76"/>
    </row>
    <row r="9" spans="1:5" x14ac:dyDescent="0.25">
      <c r="A9" s="76"/>
      <c r="B9" s="84"/>
      <c r="C9" s="88"/>
      <c r="D9" s="76"/>
      <c r="E9" s="76"/>
    </row>
    <row r="10" spans="1:5" x14ac:dyDescent="0.25">
      <c r="A10" s="76"/>
      <c r="B10" s="89" t="s">
        <v>15</v>
      </c>
      <c r="C10" s="88"/>
      <c r="D10" s="76"/>
      <c r="E10" s="76"/>
    </row>
    <row r="11" spans="1:5" x14ac:dyDescent="0.25">
      <c r="A11" s="76"/>
      <c r="B11" s="84"/>
      <c r="C11" s="88"/>
      <c r="D11" s="76"/>
      <c r="E11" s="76"/>
    </row>
    <row r="12" spans="1:5" x14ac:dyDescent="0.25">
      <c r="A12" s="76"/>
      <c r="B12" s="84"/>
      <c r="C12" s="88"/>
      <c r="D12" s="76"/>
      <c r="E12" s="76"/>
    </row>
    <row r="13" spans="1:5" x14ac:dyDescent="0.25">
      <c r="A13" s="76"/>
      <c r="B13" s="84"/>
      <c r="C13" s="88"/>
      <c r="D13" s="76"/>
      <c r="E13" s="76"/>
    </row>
    <row r="14" spans="1:5" x14ac:dyDescent="0.25">
      <c r="A14" s="76"/>
      <c r="B14" s="84"/>
      <c r="C14" s="88"/>
      <c r="D14" s="76"/>
      <c r="E14" s="76"/>
    </row>
    <row r="15" spans="1:5" x14ac:dyDescent="0.25">
      <c r="A15" s="76"/>
      <c r="B15" s="84"/>
      <c r="C15" s="88"/>
      <c r="D15" s="76"/>
      <c r="E15" s="76"/>
    </row>
    <row r="16" spans="1:5" x14ac:dyDescent="0.25">
      <c r="A16" s="76"/>
      <c r="B16" s="84"/>
      <c r="C16" s="88"/>
      <c r="D16" s="76"/>
      <c r="E16" s="76"/>
    </row>
    <row r="17" spans="1:5" x14ac:dyDescent="0.25">
      <c r="A17" s="76"/>
      <c r="B17" s="84"/>
      <c r="C17" s="88"/>
      <c r="D17" s="76"/>
      <c r="E17" s="76"/>
    </row>
  </sheetData>
  <sheetProtection algorithmName="SHA-512" hashValue="o2HU2tzLK+259eMdfGe7J6xzzdm0TJIuAyKgKvz+monk0x+6s7b3rWr0eC9+Q9MHRLLzSmZACcicqUwVc9qKiQ==" saltValue="ZEOAtNQe0R1xyq+CYuk5hg==" spinCount="100000" sheet="1" objects="1" scenarios="1"/>
  <hyperlinks>
    <hyperlink ref="B10" location="'Annex B'!A1" display="Anar al full Annex B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Annex B</vt:lpstr>
      <vt:lpstr>1290260200</vt:lpstr>
      <vt:lpstr>Llegenda grup de criteri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Altadill Colominas, Teresa</dc:creator>
  <cp:lastModifiedBy>URGELL VILA PARRAMON</cp:lastModifiedBy>
  <dcterms:created xsi:type="dcterms:W3CDTF">2023-06-27T09:49:54Z</dcterms:created>
  <dcterms:modified xsi:type="dcterms:W3CDTF">2024-05-02T06:45:50Z</dcterms:modified>
</cp:coreProperties>
</file>