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0_CONTRACTACIÓ\CONTRACTES\CONTRACTES 2024\ISPC-2024-217 - Subministrament PANYS DE SEGURETAT DIVERSOS\Manual\"/>
    </mc:Choice>
  </mc:AlternateContent>
  <bookViews>
    <workbookView xWindow="0" yWindow="0" windowWidth="19200" windowHeight="7068" firstSheet="2" activeTab="2"/>
  </bookViews>
  <sheets>
    <sheet name="Aux" sheetId="2" state="hidden" r:id="rId1"/>
    <sheet name="selector" sheetId="3" state="hidden" r:id="rId2"/>
    <sheet name="oferta" sheetId="4" r:id="rId3"/>
    <sheet name="Full4" sheetId="10" r:id="rId4"/>
    <sheet name="Full1" sheetId="9" state="hidden" r:id="rId5"/>
    <sheet name="Full3" sheetId="8" state="hidden" r:id="rId6"/>
    <sheet name="Full2" sheetId="6" state="hidden" r:id="rId7"/>
  </sheets>
  <calcPr calcId="162913"/>
</workbook>
</file>

<file path=xl/calcChain.xml><?xml version="1.0" encoding="utf-8"?>
<calcChain xmlns="http://schemas.openxmlformats.org/spreadsheetml/2006/main">
  <c r="F78" i="4" l="1"/>
  <c r="F77" i="4"/>
  <c r="F76" i="4"/>
  <c r="F75" i="4"/>
  <c r="F74" i="4"/>
  <c r="F73" i="4"/>
</calcChain>
</file>

<file path=xl/sharedStrings.xml><?xml version="1.0" encoding="utf-8"?>
<sst xmlns="http://schemas.openxmlformats.org/spreadsheetml/2006/main" count="82" uniqueCount="74">
  <si>
    <t>MODEL D'OFERTA ECONÒMICA i ALTRES CRITERIS AUTOMÀTICS</t>
  </si>
  <si>
    <t>DATA:</t>
  </si>
  <si>
    <t>REPRESENTANT:</t>
  </si>
  <si>
    <t>DNI REPRESENTANT:</t>
  </si>
  <si>
    <t>EMPRESA:</t>
  </si>
  <si>
    <t>NIF EMPRESA:</t>
  </si>
  <si>
    <t>OBJECTE:</t>
  </si>
  <si>
    <t xml:space="preserve">                                             Ctra. C-17 Barcelona – Ripoll, km 13,5</t>
  </si>
  <si>
    <t xml:space="preserve">                                             08100 Mollet del Vallès (Vallès Oriental)</t>
  </si>
  <si>
    <t xml:space="preserve">                                             Tel. 93 567 50 00  /  Fax 93 567 50 30</t>
  </si>
  <si>
    <t xml:space="preserve">                                             http://ispc.gencat.cat</t>
  </si>
  <si>
    <t xml:space="preserve">                                             twitter.com/ispccat</t>
  </si>
  <si>
    <t>SI</t>
  </si>
  <si>
    <t>NO</t>
  </si>
  <si>
    <t>Selector</t>
  </si>
  <si>
    <t>Concepte</t>
  </si>
  <si>
    <t>(Localitat, data i signatura de l'empresa)</t>
  </si>
  <si>
    <t>Si</t>
  </si>
  <si>
    <t>No</t>
  </si>
  <si>
    <t>1. OFERTA ECONÒMICA</t>
  </si>
  <si>
    <t>MANIFESTA:</t>
  </si>
  <si>
    <t>Unitats previstes</t>
  </si>
  <si>
    <t>Millora termini lliurament</t>
  </si>
  <si>
    <t>Anys de garantia</t>
  </si>
  <si>
    <t>Que, assabentat/ada dels plecs de clàusules administratives i de clàusules tècniques particulars de la present licitació, els accepta en la seva integritat, reuneix els requisits per prendre-hi part i es compromet, en cas de resultar-ne l’adjudicatari/a,  a executar el contracte amb estricta subjecció als requisits i condicions estipulats, per les quantitats i d'acord amb les declaracions contingudes en aquest document.</t>
  </si>
  <si>
    <t>Que proposa el següents preu i efectua la següent declaració responsable indicant a continuació la seva oferta en relació als criteris automàtics.</t>
  </si>
  <si>
    <t>Preu unitari màxim 
(sense IVA)</t>
  </si>
  <si>
    <t>Preu unitari ofert*
(Sense IVA)</t>
  </si>
  <si>
    <t>Per què consti, signo aquesta oferta econòmica i compromisos relatius a criteris avaluables de forma automàtica.</t>
  </si>
  <si>
    <t xml:space="preserve">2. UTILITZACIÓ DE VEHICLES DE TRANSPORT CLASSIFICATS AMB DISTINTIU AMBIENTAL PER LA DGT PER AL LLIURAMENT DELS ARTICLES </t>
  </si>
  <si>
    <t>RELACIÓ DE VEHICLES</t>
  </si>
  <si>
    <t>Marca i model</t>
  </si>
  <si>
    <t>Tipus de motor</t>
  </si>
  <si>
    <t>Matrícula</t>
  </si>
  <si>
    <t>Distintiu ambiental DGT</t>
  </si>
  <si>
    <t>Elèctric</t>
  </si>
  <si>
    <t>Híbrid endollable</t>
  </si>
  <si>
    <t>Híbrid no endollable</t>
  </si>
  <si>
    <t>Gas natural (GNL, GNC)</t>
  </si>
  <si>
    <t>Gasolina</t>
  </si>
  <si>
    <t>Gasoil</t>
  </si>
  <si>
    <t xml:space="preserve">Zero emissions </t>
  </si>
  <si>
    <t>ECO</t>
  </si>
  <si>
    <t>C</t>
  </si>
  <si>
    <t>B</t>
  </si>
  <si>
    <t>Inferior de B o sense etiqueta</t>
  </si>
  <si>
    <t>Nombre total de vehicles presentats</t>
  </si>
  <si>
    <t>Nombre de vehicles distintiu ambiental (DGT) ZERO EMISSIONS presentats</t>
  </si>
  <si>
    <t>Nombre de vehicles distintiu ambiental (DGT) ECO presentats</t>
  </si>
  <si>
    <t>Nombre de vehicles distintiu ambiental (DGT) C presentats</t>
  </si>
  <si>
    <t>Nombre de vehicles distintiu ambiental (DGT) B presentats</t>
  </si>
  <si>
    <t>Nombre de vehicles distintiu ambiental (DGT) amb etiqueta d'inferior categoria o sense etiqueta presentats</t>
  </si>
  <si>
    <t>Els vehicles possibles que duran a terme el lliurament dels articles són els següents:</t>
  </si>
  <si>
    <t>(*) Quedaran excloses les empreses que, en la seva oferta econòmica, no presentin una oferta econòmica (deixin la casella corresponent als preus unitaris oferts, sense import) i les que superin el pressupost de licitació, tant l’import unitari com l’import total del contracte.</t>
  </si>
  <si>
    <t xml:space="preserve">Pany de seguretat marca Orengo, model Orece100140 </t>
  </si>
  <si>
    <t xml:space="preserve">Pany de seguretat marca Tesa, model Tesce2000 </t>
  </si>
  <si>
    <t xml:space="preserve">Pany de seguretat marca Jis, model Jisso1208 </t>
  </si>
  <si>
    <t xml:space="preserve">Pany de seguretat marca Mottura, model 416 02 ORO </t>
  </si>
  <si>
    <t>Forrellat de seguretat marca Lince, model 2930 CV</t>
  </si>
  <si>
    <t>Tancament de seguretat marca Keymat, model K-5</t>
  </si>
  <si>
    <t>Escut de seguretat marca Tesa, model E700</t>
  </si>
  <si>
    <t xml:space="preserve">Pany de seguretat marca MCM, model 1511 </t>
  </si>
  <si>
    <t xml:space="preserve">Pany de seguretat marca CISA </t>
  </si>
  <si>
    <t>Cilindres per a pany vertical</t>
  </si>
  <si>
    <t>Corona dentada bimetàl·lica marca Celesa Blue-Master, model CB35X100</t>
  </si>
  <si>
    <t>“Husillo” accessori per a corona dentada marca Celesa Blue-Master, model B5548</t>
  </si>
  <si>
    <t>Broca marca Celesa Blue-Master, model BTT330600</t>
  </si>
  <si>
    <t>Broca marca Celesa Blue-Master, model BTT330550</t>
  </si>
  <si>
    <t>3. SUBMINISTRAMENT URGENT PER NECESSITATS NO PLANIFICADES</t>
  </si>
  <si>
    <t>En cas de resultar adjudicatari/a del contracte, em comprometo a lliurar els subministraments urgents per necessiats no planificades en els terminis següents:</t>
  </si>
  <si>
    <t xml:space="preserve">Subministrament de panys de seguretat diversos, cilindres per pany i eines de perforació per a l’Institut de Seguretat Pública de Catalunya per a l’any 2024 (ISPC-2024-217)
</t>
  </si>
  <si>
    <t>a. En 3 dies naturals</t>
  </si>
  <si>
    <t>b. En 5 dies naturals</t>
  </si>
  <si>
    <t xml:space="preserve">c. En  1 setmana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</si>
</sst>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17" x14ac:knownFonts="1">
    <font>
      <sz val="11"/>
      <color theme="1"/>
      <name val="Calibri"/>
      <family val="2"/>
      <scheme val="minor"/>
    </font>
    <font>
      <sz val="7.5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44" fontId="8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164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5" fillId="0" borderId="0" xfId="0" applyFont="1" applyFill="1" applyProtection="1">
      <protection locked="0"/>
    </xf>
    <xf numFmtId="0" fontId="11" fillId="0" borderId="0" xfId="0" applyFont="1" applyProtection="1">
      <protection locked="0"/>
    </xf>
    <xf numFmtId="0" fontId="9" fillId="2" borderId="0" xfId="0" applyFont="1" applyFill="1" applyBorder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44" fontId="0" fillId="0" borderId="0" xfId="0" applyNumberFormat="1" applyProtection="1"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44" fontId="9" fillId="0" borderId="0" xfId="2" applyFont="1" applyBorder="1" applyAlignment="1" applyProtection="1">
      <alignment wrapText="1"/>
      <protection locked="0"/>
    </xf>
    <xf numFmtId="44" fontId="9" fillId="2" borderId="0" xfId="2" applyFont="1" applyFill="1" applyBorder="1" applyAlignment="1" applyProtection="1">
      <alignment wrapText="1"/>
      <protection locked="0"/>
    </xf>
    <xf numFmtId="44" fontId="9" fillId="0" borderId="0" xfId="0" applyNumberFormat="1" applyFont="1" applyBorder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4" fillId="0" borderId="0" xfId="0" applyFont="1" applyProtection="1"/>
    <xf numFmtId="0" fontId="3" fillId="0" borderId="0" xfId="0" applyFont="1" applyAlignment="1" applyProtection="1">
      <alignment vertical="center"/>
    </xf>
    <xf numFmtId="0" fontId="11" fillId="0" borderId="0" xfId="0" applyFont="1" applyProtection="1"/>
    <xf numFmtId="0" fontId="11" fillId="0" borderId="0" xfId="0" applyFont="1" applyAlignment="1" applyProtection="1">
      <alignment vertical="top"/>
    </xf>
    <xf numFmtId="0" fontId="9" fillId="2" borderId="0" xfId="0" applyFont="1" applyFill="1" applyBorder="1" applyAlignment="1" applyProtection="1">
      <alignment vertical="top" wrapText="1"/>
    </xf>
    <xf numFmtId="0" fontId="9" fillId="0" borderId="0" xfId="0" applyFont="1" applyAlignment="1" applyProtection="1">
      <alignment horizontal="left" wrapText="1"/>
    </xf>
    <xf numFmtId="0" fontId="10" fillId="0" borderId="0" xfId="0" applyFont="1" applyProtection="1"/>
    <xf numFmtId="0" fontId="10" fillId="2" borderId="0" xfId="0" applyFont="1" applyFill="1" applyBorder="1" applyProtection="1">
      <protection locked="0"/>
    </xf>
    <xf numFmtId="14" fontId="2" fillId="2" borderId="0" xfId="0" applyNumberFormat="1" applyFont="1" applyFill="1" applyAlignment="1" applyProtection="1">
      <protection locked="0"/>
    </xf>
    <xf numFmtId="0" fontId="9" fillId="2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</xf>
    <xf numFmtId="3" fontId="10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vertical="center"/>
    </xf>
    <xf numFmtId="44" fontId="14" fillId="3" borderId="1" xfId="2" applyNumberFormat="1" applyFont="1" applyFill="1" applyBorder="1" applyAlignment="1" applyProtection="1">
      <alignment vertical="center" wrapText="1"/>
      <protection locked="0"/>
    </xf>
    <xf numFmtId="44" fontId="14" fillId="3" borderId="1" xfId="2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15" fillId="4" borderId="1" xfId="0" applyFont="1" applyFill="1" applyBorder="1" applyProtection="1"/>
    <xf numFmtId="0" fontId="10" fillId="0" borderId="1" xfId="0" applyFont="1" applyBorder="1" applyProtection="1"/>
    <xf numFmtId="0" fontId="2" fillId="3" borderId="1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horizontal="left"/>
      <protection locked="0"/>
    </xf>
    <xf numFmtId="0" fontId="7" fillId="0" borderId="0" xfId="1" applyFont="1" applyProtection="1"/>
    <xf numFmtId="14" fontId="2" fillId="3" borderId="0" xfId="0" applyNumberFormat="1" applyFont="1" applyFill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 vertical="top"/>
      <protection locked="0"/>
    </xf>
    <xf numFmtId="0" fontId="16" fillId="0" borderId="1" xfId="0" applyFont="1" applyBorder="1" applyAlignment="1" applyProtection="1">
      <alignment horizontal="left"/>
    </xf>
    <xf numFmtId="0" fontId="13" fillId="3" borderId="1" xfId="0" applyFont="1" applyFill="1" applyBorder="1" applyAlignment="1" applyProtection="1">
      <alignment horizontal="left"/>
      <protection locked="0"/>
    </xf>
    <xf numFmtId="0" fontId="15" fillId="4" borderId="1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left" wrapText="1"/>
      <protection locked="0"/>
    </xf>
    <xf numFmtId="0" fontId="12" fillId="0" borderId="0" xfId="0" applyFont="1" applyBorder="1" applyAlignment="1" applyProtection="1">
      <alignment horizontal="left" wrapText="1"/>
    </xf>
    <xf numFmtId="0" fontId="13" fillId="0" borderId="1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left" vertical="top" wrapText="1"/>
    </xf>
    <xf numFmtId="0" fontId="9" fillId="0" borderId="0" xfId="0" applyFont="1" applyAlignment="1" applyProtection="1">
      <alignment horizontal="left" wrapText="1"/>
    </xf>
    <xf numFmtId="0" fontId="9" fillId="0" borderId="1" xfId="0" applyFont="1" applyBorder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center"/>
    </xf>
    <xf numFmtId="0" fontId="16" fillId="0" borderId="1" xfId="0" applyFont="1" applyBorder="1" applyAlignment="1" applyProtection="1">
      <alignment horizontal="left" wrapText="1"/>
    </xf>
    <xf numFmtId="0" fontId="9" fillId="0" borderId="0" xfId="0" applyFont="1" applyBorder="1" applyAlignment="1" applyProtection="1">
      <alignment horizontal="center" vertical="center" wrapText="1"/>
      <protection locked="0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CFE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28575</xdr:rowOff>
    </xdr:from>
    <xdr:to>
      <xdr:col>2</xdr:col>
      <xdr:colOff>857250</xdr:colOff>
      <xdr:row>8</xdr:row>
      <xdr:rowOff>0</xdr:rowOff>
    </xdr:to>
    <xdr:pic>
      <xdr:nvPicPr>
        <xdr:cNvPr id="2" name="Imatge 1" descr="marca3BN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8575"/>
          <a:ext cx="914400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defaultColWidth="9.21875" defaultRowHeight="14.4" x14ac:dyDescent="0.3"/>
  <sheetData>
    <row r="1" spans="1:1" x14ac:dyDescent="0.3">
      <c r="A1" t="s">
        <v>14</v>
      </c>
    </row>
    <row r="2" spans="1:1" x14ac:dyDescent="0.3">
      <c r="A2" t="s">
        <v>12</v>
      </c>
    </row>
    <row r="3" spans="1:1" x14ac:dyDescent="0.3">
      <c r="A3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4"/>
  <sheetViews>
    <sheetView workbookViewId="0">
      <selection activeCell="C7" sqref="C7"/>
    </sheetView>
  </sheetViews>
  <sheetFormatPr defaultColWidth="9.21875" defaultRowHeight="14.4" x14ac:dyDescent="0.3"/>
  <sheetData>
    <row r="3" spans="2:2" x14ac:dyDescent="0.3">
      <c r="B3" t="s">
        <v>17</v>
      </c>
    </row>
    <row r="4" spans="2:2" x14ac:dyDescent="0.3">
      <c r="B4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showGridLines="0" tabSelected="1" zoomScale="115" zoomScaleNormal="115" workbookViewId="0">
      <selection activeCell="D19" sqref="D19:G19"/>
    </sheetView>
  </sheetViews>
  <sheetFormatPr defaultColWidth="9.21875" defaultRowHeight="14.4" x14ac:dyDescent="0.3"/>
  <cols>
    <col min="1" max="1" width="1.5546875" style="1" customWidth="1"/>
    <col min="2" max="2" width="1.21875" style="1" customWidth="1"/>
    <col min="3" max="3" width="23.21875" style="1" customWidth="1"/>
    <col min="4" max="4" width="16" style="1" customWidth="1"/>
    <col min="5" max="5" width="19.77734375" style="1" customWidth="1"/>
    <col min="6" max="6" width="17.44140625" style="1" customWidth="1"/>
    <col min="7" max="7" width="22.44140625" style="1" customWidth="1"/>
    <col min="8" max="8" width="13.21875" style="1" customWidth="1"/>
    <col min="9" max="16384" width="9.21875" style="1"/>
  </cols>
  <sheetData>
    <row r="1" spans="1:8" x14ac:dyDescent="0.3">
      <c r="A1" s="18"/>
      <c r="B1" s="18"/>
      <c r="C1" s="18"/>
      <c r="D1" s="18"/>
      <c r="E1" s="18"/>
      <c r="F1" s="18"/>
      <c r="G1" s="18"/>
    </row>
    <row r="2" spans="1:8" ht="10.5" customHeight="1" x14ac:dyDescent="0.3">
      <c r="A2" s="18"/>
      <c r="B2" s="18"/>
      <c r="C2" s="29" t="s">
        <v>7</v>
      </c>
      <c r="D2" s="18"/>
      <c r="E2" s="18"/>
      <c r="F2" s="18"/>
      <c r="G2" s="18"/>
    </row>
    <row r="3" spans="1:8" ht="8.25" customHeight="1" x14ac:dyDescent="0.3">
      <c r="A3" s="18"/>
      <c r="B3" s="18"/>
      <c r="C3" s="29" t="s">
        <v>8</v>
      </c>
      <c r="D3" s="18"/>
      <c r="E3" s="18"/>
      <c r="F3" s="18"/>
      <c r="G3" s="18"/>
    </row>
    <row r="4" spans="1:8" ht="9.75" customHeight="1" x14ac:dyDescent="0.3">
      <c r="A4" s="18"/>
      <c r="B4" s="18"/>
      <c r="C4" s="29" t="s">
        <v>9</v>
      </c>
      <c r="D4" s="18"/>
      <c r="E4" s="18"/>
      <c r="F4" s="18"/>
      <c r="G4" s="18"/>
    </row>
    <row r="5" spans="1:8" ht="8.25" customHeight="1" x14ac:dyDescent="0.3">
      <c r="A5" s="18"/>
      <c r="B5" s="18"/>
      <c r="C5" s="29" t="s">
        <v>10</v>
      </c>
      <c r="D5" s="18"/>
      <c r="E5" s="18"/>
      <c r="F5" s="18"/>
      <c r="G5" s="18"/>
    </row>
    <row r="6" spans="1:8" ht="6.75" customHeight="1" x14ac:dyDescent="0.3">
      <c r="A6" s="18"/>
      <c r="B6" s="18"/>
      <c r="C6" s="29" t="s">
        <v>11</v>
      </c>
      <c r="D6" s="18"/>
      <c r="E6" s="18"/>
      <c r="F6" s="18"/>
      <c r="G6" s="18"/>
    </row>
    <row r="7" spans="1:8" x14ac:dyDescent="0.3">
      <c r="A7" s="18"/>
      <c r="B7" s="18"/>
      <c r="C7" s="29"/>
      <c r="D7" s="18"/>
      <c r="E7" s="18"/>
      <c r="F7" s="18"/>
      <c r="G7" s="18"/>
    </row>
    <row r="8" spans="1:8" x14ac:dyDescent="0.3">
      <c r="A8" s="18"/>
      <c r="B8" s="18"/>
      <c r="C8" s="29"/>
      <c r="D8" s="18"/>
      <c r="E8" s="18"/>
      <c r="F8" s="18"/>
      <c r="G8" s="18"/>
    </row>
    <row r="9" spans="1:8" x14ac:dyDescent="0.3">
      <c r="A9" s="18"/>
      <c r="B9" s="18"/>
      <c r="C9" s="29"/>
      <c r="D9" s="18"/>
      <c r="E9" s="18"/>
      <c r="F9" s="18"/>
      <c r="G9" s="18"/>
    </row>
    <row r="10" spans="1:8" ht="15.6" x14ac:dyDescent="0.3">
      <c r="A10" s="18"/>
      <c r="B10" s="19" t="s">
        <v>0</v>
      </c>
      <c r="C10" s="18"/>
      <c r="D10" s="18"/>
      <c r="E10" s="18"/>
      <c r="F10" s="18"/>
      <c r="G10" s="18"/>
    </row>
    <row r="12" spans="1:8" x14ac:dyDescent="0.3">
      <c r="C12" s="20" t="s">
        <v>1</v>
      </c>
      <c r="D12" s="42"/>
      <c r="E12" s="42"/>
      <c r="F12" s="42"/>
      <c r="G12" s="42"/>
      <c r="H12" s="27"/>
    </row>
    <row r="13" spans="1:8" ht="12" customHeight="1" x14ac:dyDescent="0.3">
      <c r="C13" s="18"/>
      <c r="H13" s="6"/>
    </row>
    <row r="14" spans="1:8" x14ac:dyDescent="0.3">
      <c r="C14" s="21" t="s">
        <v>2</v>
      </c>
      <c r="D14" s="43"/>
      <c r="E14" s="43"/>
      <c r="F14" s="43"/>
      <c r="G14" s="43"/>
      <c r="H14" s="28"/>
    </row>
    <row r="15" spans="1:8" x14ac:dyDescent="0.3">
      <c r="C15" s="21" t="s">
        <v>3</v>
      </c>
      <c r="D15" s="43"/>
      <c r="E15" s="43"/>
      <c r="F15" s="43"/>
      <c r="G15" s="43"/>
      <c r="H15" s="28"/>
    </row>
    <row r="16" spans="1:8" x14ac:dyDescent="0.3">
      <c r="C16" s="21" t="s">
        <v>4</v>
      </c>
      <c r="D16" s="43"/>
      <c r="E16" s="43"/>
      <c r="F16" s="43"/>
      <c r="G16" s="43"/>
      <c r="H16" s="28"/>
    </row>
    <row r="17" spans="3:15" x14ac:dyDescent="0.3">
      <c r="C17" s="21" t="s">
        <v>5</v>
      </c>
      <c r="D17" s="43"/>
      <c r="E17" s="43"/>
      <c r="F17" s="43"/>
      <c r="G17" s="43"/>
      <c r="H17" s="28"/>
    </row>
    <row r="18" spans="3:15" ht="9" customHeight="1" x14ac:dyDescent="0.3">
      <c r="C18" s="25"/>
      <c r="D18" s="5"/>
      <c r="E18" s="5"/>
      <c r="F18" s="5"/>
      <c r="G18" s="5"/>
      <c r="H18" s="5"/>
    </row>
    <row r="19" spans="3:15" ht="55.95" customHeight="1" x14ac:dyDescent="0.3">
      <c r="C19" s="22" t="s">
        <v>6</v>
      </c>
      <c r="D19" s="55" t="s">
        <v>70</v>
      </c>
      <c r="E19" s="55"/>
      <c r="F19" s="55"/>
      <c r="G19" s="55"/>
      <c r="H19" s="8"/>
    </row>
    <row r="20" spans="3:15" ht="6" customHeight="1" x14ac:dyDescent="0.3">
      <c r="C20" s="7"/>
      <c r="D20" s="8"/>
      <c r="E20" s="8"/>
      <c r="F20" s="8"/>
      <c r="G20" s="8"/>
      <c r="H20" s="8"/>
    </row>
    <row r="21" spans="3:15" ht="24.75" customHeight="1" x14ac:dyDescent="0.3">
      <c r="C21" s="21" t="s">
        <v>20</v>
      </c>
      <c r="D21" s="23"/>
      <c r="E21" s="23"/>
      <c r="F21" s="23"/>
      <c r="G21" s="23"/>
      <c r="H21" s="8"/>
    </row>
    <row r="22" spans="3:15" ht="52.5" customHeight="1" x14ac:dyDescent="0.3">
      <c r="C22" s="56" t="s">
        <v>24</v>
      </c>
      <c r="D22" s="56"/>
      <c r="E22" s="56"/>
      <c r="F22" s="56"/>
      <c r="G22" s="56"/>
      <c r="H22" s="16"/>
    </row>
    <row r="23" spans="3:15" ht="5.55" customHeight="1" x14ac:dyDescent="0.3">
      <c r="C23" s="24"/>
      <c r="D23" s="24"/>
      <c r="E23" s="24"/>
      <c r="F23" s="24"/>
      <c r="G23" s="24"/>
      <c r="H23" s="9"/>
    </row>
    <row r="24" spans="3:15" ht="29.55" customHeight="1" x14ac:dyDescent="0.3">
      <c r="C24" s="56" t="s">
        <v>25</v>
      </c>
      <c r="D24" s="56"/>
      <c r="E24" s="56"/>
      <c r="F24" s="56"/>
      <c r="G24" s="56"/>
      <c r="H24" s="16"/>
    </row>
    <row r="25" spans="3:15" x14ac:dyDescent="0.3">
      <c r="C25" s="25"/>
      <c r="D25" s="23"/>
      <c r="E25" s="23"/>
      <c r="F25" s="23"/>
      <c r="G25" s="23"/>
      <c r="H25" s="8"/>
    </row>
    <row r="26" spans="3:15" x14ac:dyDescent="0.3">
      <c r="C26" s="21" t="s">
        <v>19</v>
      </c>
      <c r="D26" s="25"/>
      <c r="E26" s="25"/>
      <c r="F26" s="25"/>
      <c r="G26" s="25"/>
      <c r="H26" s="10"/>
      <c r="I26" s="47"/>
      <c r="J26" s="47"/>
      <c r="K26" s="47"/>
      <c r="L26" s="47"/>
      <c r="M26" s="47"/>
      <c r="N26" s="47"/>
      <c r="O26" s="47"/>
    </row>
    <row r="27" spans="3:15" ht="7.5" customHeight="1" x14ac:dyDescent="0.3">
      <c r="C27" s="21"/>
      <c r="D27" s="25"/>
      <c r="E27" s="25"/>
      <c r="F27" s="25"/>
      <c r="G27" s="25"/>
      <c r="H27" s="10"/>
    </row>
    <row r="28" spans="3:15" ht="22.8" x14ac:dyDescent="0.3">
      <c r="C28" s="49" t="s">
        <v>15</v>
      </c>
      <c r="D28" s="49"/>
      <c r="E28" s="31" t="s">
        <v>21</v>
      </c>
      <c r="F28" s="31" t="s">
        <v>26</v>
      </c>
      <c r="G28" s="31" t="s">
        <v>27</v>
      </c>
      <c r="H28" s="5"/>
    </row>
    <row r="29" spans="3:15" ht="24.45" customHeight="1" x14ac:dyDescent="0.3">
      <c r="C29" s="50" t="s">
        <v>54</v>
      </c>
      <c r="D29" s="51"/>
      <c r="E29" s="31">
        <v>40</v>
      </c>
      <c r="F29" s="33">
        <v>73.5</v>
      </c>
      <c r="G29" s="34">
        <v>0</v>
      </c>
      <c r="H29" s="5"/>
    </row>
    <row r="30" spans="3:15" ht="23.55" customHeight="1" x14ac:dyDescent="0.3">
      <c r="C30" s="50" t="s">
        <v>55</v>
      </c>
      <c r="D30" s="51"/>
      <c r="E30" s="31">
        <v>40</v>
      </c>
      <c r="F30" s="33">
        <v>37.44</v>
      </c>
      <c r="G30" s="34">
        <v>0</v>
      </c>
      <c r="H30" s="5"/>
    </row>
    <row r="31" spans="3:15" ht="23.55" customHeight="1" x14ac:dyDescent="0.3">
      <c r="C31" s="50" t="s">
        <v>56</v>
      </c>
      <c r="D31" s="51"/>
      <c r="E31" s="32">
        <v>40</v>
      </c>
      <c r="F31" s="33">
        <v>38.619999999999997</v>
      </c>
      <c r="G31" s="34">
        <v>0</v>
      </c>
      <c r="H31" s="5"/>
    </row>
    <row r="32" spans="3:15" ht="23.55" customHeight="1" x14ac:dyDescent="0.3">
      <c r="C32" s="50" t="s">
        <v>57</v>
      </c>
      <c r="D32" s="51"/>
      <c r="E32" s="32">
        <v>40</v>
      </c>
      <c r="F32" s="33">
        <v>110.86</v>
      </c>
      <c r="G32" s="34">
        <v>0</v>
      </c>
      <c r="H32" s="5"/>
    </row>
    <row r="33" spans="3:9" ht="23.55" customHeight="1" x14ac:dyDescent="0.3">
      <c r="C33" s="50" t="s">
        <v>58</v>
      </c>
      <c r="D33" s="51"/>
      <c r="E33" s="32">
        <v>40</v>
      </c>
      <c r="F33" s="33">
        <v>34.97</v>
      </c>
      <c r="G33" s="34">
        <v>0</v>
      </c>
      <c r="H33" s="5"/>
    </row>
    <row r="34" spans="3:9" ht="23.55" customHeight="1" x14ac:dyDescent="0.3">
      <c r="C34" s="50" t="s">
        <v>59</v>
      </c>
      <c r="D34" s="51"/>
      <c r="E34" s="32">
        <v>40</v>
      </c>
      <c r="F34" s="33">
        <v>80.489999999999995</v>
      </c>
      <c r="G34" s="34">
        <v>0</v>
      </c>
      <c r="H34" s="5"/>
    </row>
    <row r="35" spans="3:9" ht="23.55" customHeight="1" x14ac:dyDescent="0.3">
      <c r="C35" s="50" t="s">
        <v>60</v>
      </c>
      <c r="D35" s="51"/>
      <c r="E35" s="32">
        <v>40</v>
      </c>
      <c r="F35" s="33">
        <v>23.26</v>
      </c>
      <c r="G35" s="34">
        <v>0</v>
      </c>
      <c r="H35" s="5"/>
    </row>
    <row r="36" spans="3:9" ht="23.55" customHeight="1" x14ac:dyDescent="0.3">
      <c r="C36" s="50" t="s">
        <v>61</v>
      </c>
      <c r="D36" s="51"/>
      <c r="E36" s="32">
        <v>40</v>
      </c>
      <c r="F36" s="33">
        <v>23.68</v>
      </c>
      <c r="G36" s="34">
        <v>0</v>
      </c>
      <c r="H36" s="5"/>
    </row>
    <row r="37" spans="3:9" ht="23.55" customHeight="1" x14ac:dyDescent="0.3">
      <c r="C37" s="50" t="s">
        <v>62</v>
      </c>
      <c r="D37" s="51"/>
      <c r="E37" s="32">
        <v>60</v>
      </c>
      <c r="F37" s="33">
        <v>18.98</v>
      </c>
      <c r="G37" s="35">
        <v>0</v>
      </c>
      <c r="H37" s="5"/>
    </row>
    <row r="38" spans="3:9" ht="23.55" customHeight="1" x14ac:dyDescent="0.3">
      <c r="C38" s="50" t="s">
        <v>63</v>
      </c>
      <c r="D38" s="51"/>
      <c r="E38" s="32">
        <v>600</v>
      </c>
      <c r="F38" s="33">
        <v>5.49</v>
      </c>
      <c r="G38" s="35">
        <v>0</v>
      </c>
      <c r="H38" s="5"/>
    </row>
    <row r="39" spans="3:9" ht="23.55" customHeight="1" x14ac:dyDescent="0.3">
      <c r="C39" s="50" t="s">
        <v>64</v>
      </c>
      <c r="D39" s="51"/>
      <c r="E39" s="32">
        <v>40</v>
      </c>
      <c r="F39" s="33">
        <v>35.54</v>
      </c>
      <c r="G39" s="35">
        <v>0</v>
      </c>
      <c r="H39" s="5"/>
    </row>
    <row r="40" spans="3:9" ht="23.55" customHeight="1" x14ac:dyDescent="0.3">
      <c r="C40" s="50" t="s">
        <v>65</v>
      </c>
      <c r="D40" s="51"/>
      <c r="E40" s="32">
        <v>40</v>
      </c>
      <c r="F40" s="33">
        <v>24.73</v>
      </c>
      <c r="G40" s="35">
        <v>0</v>
      </c>
      <c r="H40" s="5"/>
    </row>
    <row r="41" spans="3:9" ht="23.55" customHeight="1" x14ac:dyDescent="0.3">
      <c r="C41" s="50" t="s">
        <v>66</v>
      </c>
      <c r="D41" s="51"/>
      <c r="E41" s="32">
        <v>240</v>
      </c>
      <c r="F41" s="33">
        <v>4.47</v>
      </c>
      <c r="G41" s="35">
        <v>0</v>
      </c>
      <c r="H41" s="5"/>
    </row>
    <row r="42" spans="3:9" ht="24.45" customHeight="1" x14ac:dyDescent="0.3">
      <c r="C42" s="50" t="s">
        <v>67</v>
      </c>
      <c r="D42" s="51"/>
      <c r="E42" s="32">
        <v>240</v>
      </c>
      <c r="F42" s="33">
        <v>3.86</v>
      </c>
      <c r="G42" s="35">
        <v>0</v>
      </c>
      <c r="H42" s="5"/>
      <c r="I42" s="11"/>
    </row>
    <row r="43" spans="3:9" ht="7.5" customHeight="1" x14ac:dyDescent="0.3">
      <c r="C43" s="12"/>
      <c r="D43" s="13"/>
      <c r="E43" s="14"/>
      <c r="F43" s="13"/>
      <c r="G43" s="15"/>
      <c r="H43" s="5"/>
      <c r="I43" s="11"/>
    </row>
    <row r="44" spans="3:9" ht="21.45" customHeight="1" x14ac:dyDescent="0.3">
      <c r="C44" s="48" t="s">
        <v>53</v>
      </c>
      <c r="D44" s="48"/>
      <c r="E44" s="48"/>
      <c r="F44" s="48"/>
      <c r="G44" s="48"/>
      <c r="H44" s="5"/>
      <c r="I44" s="11"/>
    </row>
    <row r="45" spans="3:9" x14ac:dyDescent="0.3">
      <c r="C45" s="16"/>
      <c r="D45" s="16"/>
      <c r="E45" s="16"/>
      <c r="F45" s="16"/>
      <c r="G45" s="5"/>
      <c r="H45" s="5"/>
    </row>
    <row r="46" spans="3:9" ht="23.55" customHeight="1" x14ac:dyDescent="0.3">
      <c r="C46" s="53" t="s">
        <v>29</v>
      </c>
      <c r="D46" s="53"/>
      <c r="E46" s="53"/>
      <c r="F46" s="53"/>
      <c r="G46" s="53"/>
      <c r="H46" s="5"/>
    </row>
    <row r="47" spans="3:9" x14ac:dyDescent="0.3">
      <c r="C47" s="25"/>
      <c r="D47" s="25"/>
      <c r="E47" s="25"/>
      <c r="F47" s="25"/>
      <c r="G47" s="25"/>
      <c r="H47" s="5"/>
    </row>
    <row r="48" spans="3:9" x14ac:dyDescent="0.3">
      <c r="C48" s="56" t="s">
        <v>52</v>
      </c>
      <c r="D48" s="56"/>
      <c r="E48" s="56"/>
      <c r="F48" s="56"/>
      <c r="G48" s="56"/>
      <c r="H48" s="5"/>
    </row>
    <row r="49" spans="3:8" ht="6.75" customHeight="1" x14ac:dyDescent="0.3">
      <c r="C49" s="25"/>
      <c r="D49" s="25"/>
      <c r="E49" s="25"/>
      <c r="F49" s="25"/>
      <c r="G49" s="25"/>
      <c r="H49" s="5"/>
    </row>
    <row r="50" spans="3:8" x14ac:dyDescent="0.3">
      <c r="C50" s="46" t="s">
        <v>30</v>
      </c>
      <c r="D50" s="46"/>
      <c r="E50" s="46"/>
      <c r="F50" s="46"/>
      <c r="G50" s="46"/>
      <c r="H50" s="5"/>
    </row>
    <row r="51" spans="3:8" x14ac:dyDescent="0.3">
      <c r="C51" s="46" t="s">
        <v>31</v>
      </c>
      <c r="D51" s="46"/>
      <c r="E51" s="37" t="s">
        <v>32</v>
      </c>
      <c r="F51" s="37" t="s">
        <v>33</v>
      </c>
      <c r="G51" s="37" t="s">
        <v>34</v>
      </c>
      <c r="H51" s="5"/>
    </row>
    <row r="52" spans="3:8" x14ac:dyDescent="0.3">
      <c r="C52" s="45"/>
      <c r="D52" s="45"/>
      <c r="E52" s="40"/>
      <c r="F52" s="40"/>
      <c r="G52" s="40"/>
      <c r="H52" s="5"/>
    </row>
    <row r="53" spans="3:8" x14ac:dyDescent="0.3">
      <c r="C53" s="45"/>
      <c r="D53" s="45"/>
      <c r="E53" s="40"/>
      <c r="F53" s="40"/>
      <c r="G53" s="40"/>
      <c r="H53" s="5"/>
    </row>
    <row r="54" spans="3:8" x14ac:dyDescent="0.3">
      <c r="C54" s="45"/>
      <c r="D54" s="45"/>
      <c r="E54" s="40"/>
      <c r="F54" s="40"/>
      <c r="G54" s="40"/>
      <c r="H54" s="5"/>
    </row>
    <row r="55" spans="3:8" x14ac:dyDescent="0.3">
      <c r="C55" s="45"/>
      <c r="D55" s="45"/>
      <c r="E55" s="40"/>
      <c r="F55" s="40"/>
      <c r="G55" s="40"/>
      <c r="H55" s="5"/>
    </row>
    <row r="56" spans="3:8" x14ac:dyDescent="0.3">
      <c r="C56" s="45"/>
      <c r="D56" s="45"/>
      <c r="E56" s="40"/>
      <c r="F56" s="40"/>
      <c r="G56" s="40"/>
      <c r="H56" s="5"/>
    </row>
    <row r="57" spans="3:8" x14ac:dyDescent="0.3">
      <c r="C57" s="45"/>
      <c r="D57" s="45"/>
      <c r="E57" s="40"/>
      <c r="F57" s="40"/>
      <c r="G57" s="40"/>
      <c r="H57" s="5"/>
    </row>
    <row r="58" spans="3:8" x14ac:dyDescent="0.3">
      <c r="C58" s="45"/>
      <c r="D58" s="45"/>
      <c r="E58" s="40"/>
      <c r="F58" s="40"/>
      <c r="G58" s="40"/>
      <c r="H58" s="5"/>
    </row>
    <row r="59" spans="3:8" x14ac:dyDescent="0.3">
      <c r="C59" s="45"/>
      <c r="D59" s="45"/>
      <c r="E59" s="40"/>
      <c r="F59" s="40"/>
      <c r="G59" s="40"/>
      <c r="H59" s="5"/>
    </row>
    <row r="60" spans="3:8" x14ac:dyDescent="0.3">
      <c r="C60" s="45"/>
      <c r="D60" s="45"/>
      <c r="E60" s="40"/>
      <c r="F60" s="40"/>
      <c r="G60" s="40"/>
      <c r="H60" s="5"/>
    </row>
    <row r="61" spans="3:8" x14ac:dyDescent="0.3">
      <c r="C61" s="45"/>
      <c r="D61" s="45"/>
      <c r="E61" s="40"/>
      <c r="F61" s="40"/>
      <c r="G61" s="40"/>
      <c r="H61" s="5"/>
    </row>
    <row r="62" spans="3:8" x14ac:dyDescent="0.3">
      <c r="C62" s="45"/>
      <c r="D62" s="45"/>
      <c r="E62" s="40"/>
      <c r="F62" s="40"/>
      <c r="G62" s="40"/>
      <c r="H62" s="5"/>
    </row>
    <row r="63" spans="3:8" x14ac:dyDescent="0.3">
      <c r="C63" s="45"/>
      <c r="D63" s="45"/>
      <c r="E63" s="40"/>
      <c r="F63" s="40"/>
      <c r="G63" s="40"/>
      <c r="H63" s="5"/>
    </row>
    <row r="64" spans="3:8" x14ac:dyDescent="0.3">
      <c r="C64" s="45"/>
      <c r="D64" s="45"/>
      <c r="E64" s="40"/>
      <c r="F64" s="40"/>
      <c r="G64" s="40"/>
      <c r="H64" s="5"/>
    </row>
    <row r="65" spans="3:8" x14ac:dyDescent="0.3">
      <c r="C65" s="45"/>
      <c r="D65" s="45"/>
      <c r="E65" s="40"/>
      <c r="F65" s="40"/>
      <c r="G65" s="40"/>
      <c r="H65" s="5"/>
    </row>
    <row r="66" spans="3:8" x14ac:dyDescent="0.3">
      <c r="C66" s="45"/>
      <c r="D66" s="45"/>
      <c r="E66" s="40"/>
      <c r="F66" s="40"/>
      <c r="G66" s="40"/>
      <c r="H66" s="5"/>
    </row>
    <row r="67" spans="3:8" x14ac:dyDescent="0.3">
      <c r="C67" s="45"/>
      <c r="D67" s="45"/>
      <c r="E67" s="40"/>
      <c r="F67" s="40"/>
      <c r="G67" s="40"/>
      <c r="H67" s="5"/>
    </row>
    <row r="68" spans="3:8" x14ac:dyDescent="0.3">
      <c r="C68" s="45"/>
      <c r="D68" s="45"/>
      <c r="E68" s="40"/>
      <c r="F68" s="40"/>
      <c r="G68" s="40"/>
      <c r="H68" s="5"/>
    </row>
    <row r="69" spans="3:8" x14ac:dyDescent="0.3">
      <c r="C69" s="45"/>
      <c r="D69" s="45"/>
      <c r="E69" s="40"/>
      <c r="F69" s="40"/>
      <c r="G69" s="40"/>
      <c r="H69" s="5"/>
    </row>
    <row r="70" spans="3:8" x14ac:dyDescent="0.3">
      <c r="C70" s="45"/>
      <c r="D70" s="45"/>
      <c r="E70" s="40"/>
      <c r="F70" s="40"/>
      <c r="G70" s="40"/>
      <c r="H70" s="5"/>
    </row>
    <row r="71" spans="3:8" x14ac:dyDescent="0.3">
      <c r="C71" s="45"/>
      <c r="D71" s="45"/>
      <c r="E71" s="40"/>
      <c r="F71" s="40"/>
      <c r="G71" s="40"/>
      <c r="H71" s="5"/>
    </row>
    <row r="72" spans="3:8" x14ac:dyDescent="0.3">
      <c r="C72" s="25"/>
      <c r="D72" s="25"/>
      <c r="E72" s="25"/>
      <c r="F72" s="25"/>
      <c r="G72" s="25"/>
      <c r="H72" s="5"/>
    </row>
    <row r="73" spans="3:8" x14ac:dyDescent="0.3">
      <c r="C73" s="44" t="s">
        <v>46</v>
      </c>
      <c r="D73" s="44"/>
      <c r="E73" s="44"/>
      <c r="F73" s="38">
        <f>COUNTA(C52:D71)</f>
        <v>0</v>
      </c>
      <c r="G73" s="25"/>
      <c r="H73" s="5"/>
    </row>
    <row r="74" spans="3:8" x14ac:dyDescent="0.3">
      <c r="C74" s="44" t="s">
        <v>47</v>
      </c>
      <c r="D74" s="44"/>
      <c r="E74" s="44"/>
      <c r="F74" s="38">
        <f xml:space="preserve"> COUNTIF(G52:G71, Full4!C4)</f>
        <v>0</v>
      </c>
      <c r="G74" s="25"/>
      <c r="H74" s="5"/>
    </row>
    <row r="75" spans="3:8" x14ac:dyDescent="0.3">
      <c r="C75" s="44" t="s">
        <v>48</v>
      </c>
      <c r="D75" s="44"/>
      <c r="E75" s="44"/>
      <c r="F75" s="38">
        <f>COUNTIF(G52:G71, Full4!C5)</f>
        <v>0</v>
      </c>
      <c r="G75" s="25"/>
      <c r="H75" s="5"/>
    </row>
    <row r="76" spans="3:8" x14ac:dyDescent="0.3">
      <c r="C76" s="44" t="s">
        <v>49</v>
      </c>
      <c r="D76" s="44"/>
      <c r="E76" s="44"/>
      <c r="F76" s="38">
        <f>COUNTIF(G52:G71, Full4!C6)</f>
        <v>0</v>
      </c>
      <c r="G76" s="25"/>
      <c r="H76" s="5"/>
    </row>
    <row r="77" spans="3:8" x14ac:dyDescent="0.3">
      <c r="C77" s="44" t="s">
        <v>50</v>
      </c>
      <c r="D77" s="44"/>
      <c r="E77" s="44"/>
      <c r="F77" s="38">
        <f>COUNTIF(G52:G71, Full4!C7)</f>
        <v>0</v>
      </c>
      <c r="G77" s="25"/>
      <c r="H77" s="5"/>
    </row>
    <row r="78" spans="3:8" ht="25.95" customHeight="1" x14ac:dyDescent="0.3">
      <c r="C78" s="59" t="s">
        <v>51</v>
      </c>
      <c r="D78" s="59"/>
      <c r="E78" s="59"/>
      <c r="F78" s="38">
        <f>COUNTIF(G52:G71, Full4!C8)</f>
        <v>0</v>
      </c>
      <c r="G78" s="25"/>
      <c r="H78" s="5"/>
    </row>
    <row r="79" spans="3:8" x14ac:dyDescent="0.3">
      <c r="C79" s="60"/>
      <c r="D79" s="60"/>
      <c r="E79" s="60"/>
      <c r="F79" s="26"/>
      <c r="G79" s="17"/>
      <c r="H79" s="5"/>
    </row>
    <row r="80" spans="3:8" ht="15" customHeight="1" x14ac:dyDescent="0.3">
      <c r="C80" s="58" t="s">
        <v>68</v>
      </c>
      <c r="D80" s="58"/>
      <c r="E80" s="58"/>
      <c r="F80" s="58"/>
      <c r="G80" s="58"/>
      <c r="H80" s="5"/>
    </row>
    <row r="81" spans="3:8" ht="29.4" customHeight="1" x14ac:dyDescent="0.3">
      <c r="C81" s="54" t="s">
        <v>69</v>
      </c>
      <c r="D81" s="54"/>
      <c r="E81" s="54"/>
      <c r="F81" s="54"/>
      <c r="G81" s="54"/>
      <c r="H81" s="5"/>
    </row>
    <row r="82" spans="3:8" ht="19.8" customHeight="1" x14ac:dyDescent="0.3">
      <c r="C82" s="57" t="s">
        <v>71</v>
      </c>
      <c r="D82" s="57"/>
      <c r="E82" s="57"/>
      <c r="F82" s="57"/>
      <c r="G82" s="39"/>
      <c r="H82" s="5"/>
    </row>
    <row r="83" spans="3:8" ht="19.8" customHeight="1" x14ac:dyDescent="0.3">
      <c r="C83" s="57" t="s">
        <v>72</v>
      </c>
      <c r="D83" s="57"/>
      <c r="E83" s="57"/>
      <c r="F83" s="57"/>
      <c r="G83" s="39"/>
      <c r="H83" s="5"/>
    </row>
    <row r="84" spans="3:8" ht="19.8" customHeight="1" x14ac:dyDescent="0.3">
      <c r="C84" s="57" t="s">
        <v>73</v>
      </c>
      <c r="D84" s="57"/>
      <c r="E84" s="57"/>
      <c r="F84" s="57"/>
      <c r="G84" s="39"/>
      <c r="H84" s="5"/>
    </row>
    <row r="85" spans="3:8" ht="25.95" customHeight="1" x14ac:dyDescent="0.3">
      <c r="C85" s="54" t="s">
        <v>28</v>
      </c>
      <c r="D85" s="54"/>
      <c r="E85" s="54"/>
      <c r="F85" s="54"/>
      <c r="G85" s="54"/>
      <c r="H85" s="5"/>
    </row>
    <row r="86" spans="3:8" x14ac:dyDescent="0.3">
      <c r="C86" s="25"/>
      <c r="D86" s="25"/>
      <c r="E86" s="25"/>
      <c r="F86" s="25"/>
      <c r="G86" s="25"/>
      <c r="H86" s="5"/>
    </row>
    <row r="87" spans="3:8" ht="15" customHeight="1" x14ac:dyDescent="0.3">
      <c r="C87" s="41" t="s">
        <v>16</v>
      </c>
      <c r="D87" s="25"/>
      <c r="E87" s="25"/>
      <c r="F87" s="25"/>
      <c r="G87" s="25"/>
      <c r="H87" s="5"/>
    </row>
    <row r="88" spans="3:8" ht="27.75" customHeight="1" x14ac:dyDescent="0.3">
      <c r="C88" s="25"/>
      <c r="D88" s="25"/>
      <c r="E88" s="25"/>
      <c r="F88" s="25"/>
      <c r="G88" s="25"/>
      <c r="H88" s="30"/>
    </row>
    <row r="89" spans="3:8" x14ac:dyDescent="0.3">
      <c r="C89" s="5"/>
      <c r="D89" s="5"/>
      <c r="E89" s="5"/>
      <c r="F89" s="5"/>
      <c r="G89" s="5"/>
      <c r="H89" s="5"/>
    </row>
    <row r="90" spans="3:8" x14ac:dyDescent="0.3">
      <c r="C90" s="5"/>
      <c r="D90" s="5"/>
      <c r="E90" s="5"/>
      <c r="F90" s="5"/>
      <c r="G90" s="5"/>
      <c r="H90" s="5"/>
    </row>
    <row r="91" spans="3:8" x14ac:dyDescent="0.3">
      <c r="C91" s="5"/>
      <c r="D91" s="5"/>
      <c r="E91" s="5"/>
      <c r="F91" s="5"/>
      <c r="G91" s="5"/>
      <c r="H91" s="5"/>
    </row>
    <row r="92" spans="3:8" x14ac:dyDescent="0.3">
      <c r="C92" s="5"/>
      <c r="D92" s="5"/>
      <c r="E92" s="5"/>
      <c r="F92" s="5"/>
      <c r="G92" s="5"/>
      <c r="H92" s="5"/>
    </row>
    <row r="93" spans="3:8" x14ac:dyDescent="0.3">
      <c r="C93" s="5"/>
      <c r="D93" s="5"/>
      <c r="E93" s="5"/>
      <c r="F93" s="5"/>
      <c r="G93" s="5"/>
      <c r="H93" s="5"/>
    </row>
    <row r="94" spans="3:8" x14ac:dyDescent="0.3">
      <c r="C94" s="5"/>
      <c r="D94" s="5"/>
      <c r="E94" s="5"/>
      <c r="F94" s="5"/>
      <c r="G94" s="5"/>
      <c r="H94" s="5"/>
    </row>
    <row r="95" spans="3:8" x14ac:dyDescent="0.3">
      <c r="C95" s="5"/>
      <c r="D95" s="5"/>
      <c r="E95" s="5"/>
      <c r="F95" s="5"/>
      <c r="G95" s="5"/>
      <c r="H95" s="5"/>
    </row>
    <row r="96" spans="3:8" x14ac:dyDescent="0.3">
      <c r="C96" s="5"/>
      <c r="D96" s="5"/>
      <c r="E96" s="5"/>
      <c r="F96" s="5"/>
      <c r="G96" s="5"/>
      <c r="H96" s="5"/>
    </row>
    <row r="97" spans="3:8" x14ac:dyDescent="0.3">
      <c r="C97" s="5"/>
      <c r="D97" s="5"/>
      <c r="E97" s="5"/>
      <c r="F97" s="5"/>
      <c r="G97" s="5"/>
      <c r="H97" s="5"/>
    </row>
    <row r="98" spans="3:8" x14ac:dyDescent="0.3">
      <c r="C98" s="5"/>
      <c r="D98" s="5"/>
      <c r="E98" s="5"/>
      <c r="F98" s="5"/>
      <c r="G98" s="5"/>
      <c r="H98" s="5"/>
    </row>
    <row r="99" spans="3:8" x14ac:dyDescent="0.3">
      <c r="C99" s="5"/>
      <c r="D99" s="5"/>
      <c r="E99" s="5"/>
      <c r="F99" s="5"/>
      <c r="G99" s="5"/>
      <c r="H99" s="5"/>
    </row>
    <row r="100" spans="3:8" x14ac:dyDescent="0.3">
      <c r="C100" s="5"/>
      <c r="D100" s="5"/>
      <c r="E100" s="5"/>
      <c r="F100" s="5"/>
      <c r="G100" s="5"/>
      <c r="H100" s="5"/>
    </row>
    <row r="101" spans="3:8" x14ac:dyDescent="0.3">
      <c r="C101" s="5"/>
      <c r="D101" s="5"/>
      <c r="E101" s="5"/>
      <c r="F101" s="5"/>
      <c r="G101" s="5"/>
      <c r="H101" s="5"/>
    </row>
    <row r="102" spans="3:8" x14ac:dyDescent="0.3">
      <c r="H102" s="5"/>
    </row>
    <row r="103" spans="3:8" x14ac:dyDescent="0.3">
      <c r="C103" s="2"/>
      <c r="D103" s="4"/>
      <c r="E103" s="3"/>
      <c r="F103" s="4"/>
      <c r="G103" s="4"/>
      <c r="H103" s="5"/>
    </row>
    <row r="104" spans="3:8" x14ac:dyDescent="0.3">
      <c r="D104" s="4"/>
      <c r="E104" s="3"/>
      <c r="F104" s="4"/>
      <c r="G104" s="4"/>
      <c r="H104" s="5"/>
    </row>
    <row r="105" spans="3:8" x14ac:dyDescent="0.3">
      <c r="C105" s="52"/>
      <c r="D105" s="52"/>
      <c r="E105" s="52"/>
      <c r="F105" s="52"/>
      <c r="G105" s="52"/>
    </row>
  </sheetData>
  <sheetProtection algorithmName="SHA-512" hashValue="HqMecPBRAcM7B2ZJ+SBAeZ/yh2C/+OSSNgZZplju1U43h2non16iAPnSCCUdqiCyQOkja/dm+Bb+yI1StC0AiA==" saltValue="u+xlExZe8t9igX9cD9rJ0w==" spinCount="100000" sheet="1" objects="1" scenarios="1"/>
  <mergeCells count="63">
    <mergeCell ref="C84:F84"/>
    <mergeCell ref="C41:D41"/>
    <mergeCell ref="C80:G80"/>
    <mergeCell ref="C81:G81"/>
    <mergeCell ref="C82:F82"/>
    <mergeCell ref="C83:F83"/>
    <mergeCell ref="C67:D67"/>
    <mergeCell ref="C68:D68"/>
    <mergeCell ref="C69:D69"/>
    <mergeCell ref="C78:E78"/>
    <mergeCell ref="C79:E79"/>
    <mergeCell ref="C48:G48"/>
    <mergeCell ref="C73:E73"/>
    <mergeCell ref="C74:E74"/>
    <mergeCell ref="C75:E75"/>
    <mergeCell ref="C76:E76"/>
    <mergeCell ref="C105:G105"/>
    <mergeCell ref="C46:G46"/>
    <mergeCell ref="C85:G85"/>
    <mergeCell ref="D19:G19"/>
    <mergeCell ref="C22:G22"/>
    <mergeCell ref="C24:G24"/>
    <mergeCell ref="C51:D51"/>
    <mergeCell ref="C52:D52"/>
    <mergeCell ref="C53:D53"/>
    <mergeCell ref="C54:D54"/>
    <mergeCell ref="C60:D60"/>
    <mergeCell ref="C61:D61"/>
    <mergeCell ref="C62:D62"/>
    <mergeCell ref="C63:D63"/>
    <mergeCell ref="C64:D64"/>
    <mergeCell ref="C65:D65"/>
    <mergeCell ref="I26:O26"/>
    <mergeCell ref="C44:G44"/>
    <mergeCell ref="C28:D28"/>
    <mergeCell ref="C31:D31"/>
    <mergeCell ref="C42:D42"/>
    <mergeCell ref="C29:D29"/>
    <mergeCell ref="C30:D30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77:E77"/>
    <mergeCell ref="C70:D70"/>
    <mergeCell ref="C71:D71"/>
    <mergeCell ref="C50:G50"/>
    <mergeCell ref="C55:D55"/>
    <mergeCell ref="C56:D56"/>
    <mergeCell ref="C57:D57"/>
    <mergeCell ref="C58:D58"/>
    <mergeCell ref="C59:D59"/>
    <mergeCell ref="C66:D66"/>
    <mergeCell ref="D12:G12"/>
    <mergeCell ref="D14:G14"/>
    <mergeCell ref="D15:G15"/>
    <mergeCell ref="D16:G16"/>
    <mergeCell ref="D17:G17"/>
  </mergeCells>
  <pageMargins left="0.7" right="0.7" top="0.75" bottom="0.75" header="0.3" footer="0.3"/>
  <pageSetup paperSize="9" scale="8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Full4!$B$4:$B$9</xm:f>
          </x14:formula1>
          <xm:sqref>E52:E71</xm:sqref>
        </x14:dataValidation>
        <x14:dataValidation type="list" allowBlank="1" showInputMessage="1" showErrorMessage="1">
          <x14:formula1>
            <xm:f>Full4!$C$4:$C$8</xm:f>
          </x14:formula1>
          <xm:sqref>G52:G71</xm:sqref>
        </x14:dataValidation>
        <x14:dataValidation type="list" allowBlank="1" showInputMessage="1" showErrorMessage="1">
          <x14:formula1>
            <xm:f>Full4!$B$12:$B$13</xm:f>
          </x14:formula1>
          <xm:sqref>G82:G84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3"/>
  <sheetViews>
    <sheetView workbookViewId="0">
      <selection activeCell="B13" sqref="B13"/>
    </sheetView>
  </sheetViews>
  <sheetFormatPr defaultRowHeight="14.4" x14ac:dyDescent="0.3"/>
  <cols>
    <col min="2" max="2" width="28.21875" customWidth="1"/>
  </cols>
  <sheetData>
    <row r="2" spans="2:3" x14ac:dyDescent="0.3">
      <c r="B2" s="36"/>
    </row>
    <row r="4" spans="2:3" x14ac:dyDescent="0.3">
      <c r="B4" t="s">
        <v>35</v>
      </c>
      <c r="C4" t="s">
        <v>41</v>
      </c>
    </row>
    <row r="5" spans="2:3" x14ac:dyDescent="0.3">
      <c r="B5" t="s">
        <v>36</v>
      </c>
      <c r="C5" t="s">
        <v>42</v>
      </c>
    </row>
    <row r="6" spans="2:3" x14ac:dyDescent="0.3">
      <c r="B6" t="s">
        <v>37</v>
      </c>
      <c r="C6" t="s">
        <v>43</v>
      </c>
    </row>
    <row r="7" spans="2:3" x14ac:dyDescent="0.3">
      <c r="B7" t="s">
        <v>38</v>
      </c>
      <c r="C7" t="s">
        <v>44</v>
      </c>
    </row>
    <row r="8" spans="2:3" x14ac:dyDescent="0.3">
      <c r="B8" t="s">
        <v>39</v>
      </c>
      <c r="C8" t="s">
        <v>45</v>
      </c>
    </row>
    <row r="9" spans="2:3" x14ac:dyDescent="0.3">
      <c r="B9" t="s">
        <v>40</v>
      </c>
    </row>
    <row r="12" spans="2:3" x14ac:dyDescent="0.3">
      <c r="B12" t="s">
        <v>12</v>
      </c>
    </row>
    <row r="13" spans="2:3" x14ac:dyDescent="0.3">
      <c r="B13" t="s"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4"/>
  <sheetViews>
    <sheetView workbookViewId="0">
      <selection activeCell="C5" sqref="C5"/>
    </sheetView>
  </sheetViews>
  <sheetFormatPr defaultRowHeight="14.4" x14ac:dyDescent="0.3"/>
  <sheetData>
    <row r="3" spans="3:3" x14ac:dyDescent="0.3">
      <c r="C3" t="s">
        <v>12</v>
      </c>
    </row>
    <row r="4" spans="3:3" x14ac:dyDescent="0.3">
      <c r="C4" t="s">
        <v>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4"/>
  <sheetViews>
    <sheetView workbookViewId="0">
      <selection activeCell="B10" sqref="B10"/>
    </sheetView>
  </sheetViews>
  <sheetFormatPr defaultRowHeight="14.4" x14ac:dyDescent="0.3"/>
  <sheetData>
    <row r="3" spans="3:3" x14ac:dyDescent="0.3">
      <c r="C3" t="s">
        <v>12</v>
      </c>
    </row>
    <row r="4" spans="3:3" x14ac:dyDescent="0.3">
      <c r="C4" t="s">
        <v>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A14" sqref="A14"/>
    </sheetView>
  </sheetViews>
  <sheetFormatPr defaultRowHeight="14.4" x14ac:dyDescent="0.3"/>
  <sheetData>
    <row r="1" spans="1:1" x14ac:dyDescent="0.3">
      <c r="A1" t="s">
        <v>22</v>
      </c>
    </row>
    <row r="2" spans="1:1" x14ac:dyDescent="0.3">
      <c r="A2">
        <v>5</v>
      </c>
    </row>
    <row r="3" spans="1:1" x14ac:dyDescent="0.3">
      <c r="A3">
        <v>10</v>
      </c>
    </row>
    <row r="4" spans="1:1" x14ac:dyDescent="0.3">
      <c r="A4">
        <v>15</v>
      </c>
    </row>
    <row r="5" spans="1:1" x14ac:dyDescent="0.3">
      <c r="A5">
        <v>20</v>
      </c>
    </row>
    <row r="7" spans="1:1" x14ac:dyDescent="0.3">
      <c r="A7" t="s">
        <v>17</v>
      </c>
    </row>
    <row r="8" spans="1:1" x14ac:dyDescent="0.3">
      <c r="A8" t="s">
        <v>18</v>
      </c>
    </row>
    <row r="10" spans="1:1" x14ac:dyDescent="0.3">
      <c r="A10" t="s">
        <v>23</v>
      </c>
    </row>
    <row r="11" spans="1:1" x14ac:dyDescent="0.3">
      <c r="A11">
        <v>3</v>
      </c>
    </row>
    <row r="12" spans="1:1" x14ac:dyDescent="0.3">
      <c r="A12">
        <v>4</v>
      </c>
    </row>
    <row r="13" spans="1:1" x14ac:dyDescent="0.3">
      <c r="A13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7</vt:i4>
      </vt:variant>
    </vt:vector>
  </HeadingPairs>
  <TitlesOfParts>
    <vt:vector size="7" baseType="lpstr">
      <vt:lpstr>Aux</vt:lpstr>
      <vt:lpstr>selector</vt:lpstr>
      <vt:lpstr>oferta</vt:lpstr>
      <vt:lpstr>Full4</vt:lpstr>
      <vt:lpstr>Full1</vt:lpstr>
      <vt:lpstr>Full3</vt:lpstr>
      <vt:lpstr>Full2</vt:lpstr>
    </vt:vector>
  </TitlesOfParts>
  <Company>Generalitat de Catalunya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Mireia Bonvila Erdozain</dc:creator>
  <cp:lastModifiedBy>Guardia Blanch, Albert</cp:lastModifiedBy>
  <cp:lastPrinted>2022-08-10T10:40:38Z</cp:lastPrinted>
  <dcterms:created xsi:type="dcterms:W3CDTF">2019-02-19T12:59:12Z</dcterms:created>
  <dcterms:modified xsi:type="dcterms:W3CDTF">2024-03-28T12:40:20Z</dcterms:modified>
</cp:coreProperties>
</file>