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1"/>
  <workbookPr defaultThemeVersion="166925"/>
  <mc:AlternateContent xmlns:mc="http://schemas.openxmlformats.org/markup-compatibility/2006">
    <mc:Choice Requires="x15">
      <x15ac:absPath xmlns:x15ac="http://schemas.microsoft.com/office/spreadsheetml/2010/11/ac" url="https://tmbbcn-my.sharepoint.com/personal/jpinar_tmb_cat/Documents/Arxius a adjuntar a SAP/Docs 2023/"/>
    </mc:Choice>
  </mc:AlternateContent>
  <xr:revisionPtr revIDLastSave="1" documentId="8_{660C56D2-5DB1-407C-8D5C-8D90E30916D5}" xr6:coauthVersionLast="47" xr6:coauthVersionMax="47" xr10:uidLastSave="{517DA1BA-A90A-4A61-99CE-1F11C5AAC00F}"/>
  <bookViews>
    <workbookView xWindow="-120" yWindow="-120" windowWidth="19440" windowHeight="10440" xr2:uid="{D7E9B3DC-DAE9-4269-9B95-61CB913716A8}"/>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E9" i="1" s="1"/>
</calcChain>
</file>

<file path=xl/sharedStrings.xml><?xml version="1.0" encoding="utf-8"?>
<sst xmlns="http://schemas.openxmlformats.org/spreadsheetml/2006/main" count="34" uniqueCount="31">
  <si>
    <t>Annex A :  16025294 Preus Unitaris</t>
  </si>
  <si>
    <t>PN</t>
  </si>
  <si>
    <t>DESCRIPCIÓ CONCEPTE</t>
  </si>
  <si>
    <t>Amidament</t>
  </si>
  <si>
    <t>Uts</t>
  </si>
  <si>
    <t>Preu /un</t>
  </si>
  <si>
    <t>Comentari</t>
  </si>
  <si>
    <t>P1a</t>
  </si>
  <si>
    <r>
      <t xml:space="preserve">Subministrament, instal·lació,  i posta en servei  dins de la carcassa de una </t>
    </r>
    <r>
      <rPr>
        <b/>
        <sz val="11"/>
        <color theme="1"/>
        <rFont val="Calibri"/>
        <family val="2"/>
        <scheme val="minor"/>
      </rPr>
      <t>càmera "box"  IP totalment configurada i correctament enfocada</t>
    </r>
    <r>
      <rPr>
        <sz val="11"/>
        <color theme="1"/>
        <rFont val="Calibri"/>
        <family val="2"/>
        <scheme val="minor"/>
      </rPr>
      <t>, segons  les condicions indicades al Plec de Prescripcions Tècniques. 
Inclou subministrament de suport de fixació a paret o sostre i instal·lació a paret o sostre  de un tirantet de fins  10 m  SFTP Cat 7 dins de tub corrugat blindat  -entre caixa de dades i  càmera-   i  un altre tirantet, aquest últim ha de ser de color groc, de fins a 10 m a la Cambra de Comunicacions entre armari Patch Panel RJ45 i boca del switx corresponent. 
Inclou etiquetatge segons normativa de TMB i l'entrega del fitxer Excel de TMB amb la línia corresponent al nou parxeig. El port del switch serà definit per TMB durant l'obra.
Inclou també la configuració de la càmera al videogravador NVR de Lanaccess.
Inclosa Garantia de 5 anys amb canvi de càmera immediat en cas d'avaria.</t>
    </r>
  </si>
  <si>
    <t>*Confirmar a aquesta casella marca i model de càmera</t>
  </si>
  <si>
    <t>P1b</t>
  </si>
  <si>
    <r>
      <t xml:space="preserve">Subministrament, instal·lació,  i posta en servei d'una </t>
    </r>
    <r>
      <rPr>
        <b/>
        <sz val="11"/>
        <color theme="1"/>
        <rFont val="Calibri"/>
        <family val="2"/>
        <scheme val="minor"/>
      </rPr>
      <t>càmera  bullet  IP</t>
    </r>
    <r>
      <rPr>
        <sz val="11"/>
        <color theme="1"/>
        <rFont val="Calibri"/>
        <family val="2"/>
        <scheme val="minor"/>
      </rPr>
      <t xml:space="preserve"> totalment configurada i correctament enfocada, segons  les condicions indicades al Plec de Prescripcions Tècniques. 
Inclou subministrament i instal·lació de suport de fixació a paret o sostre i de un tirantet de fins  10 m  SFTP Cat 7 dins de tub corrugat blindat  -entre caixa de dades i  càmera-   i  un altre tirantet, aquest últim ha de ser de color groc, de fins a 10 m a la Cambra de Comunicacions entre armari Patch Panel RJ45 i boca del switx corresponent. 
Inclou etiquetatge segons normativa de TMB i l'entrega del fitxer Excel de TMB amb la línia corresponent al nou parxeig. El port del switch serà definit per TMB durant l'obra.
Inclou també la configuració de la càmera al videogravador NVR de Lanaccess.
Inclosa Garantia de 5 anys amb canvi de càmera immediat en cas d'avaria.</t>
    </r>
  </si>
  <si>
    <t>P1c</t>
  </si>
  <si>
    <r>
      <t xml:space="preserve">Subministrament, instal·lació,  i posta en servei d'una </t>
    </r>
    <r>
      <rPr>
        <b/>
        <sz val="11"/>
        <color theme="1"/>
        <rFont val="Calibri"/>
        <family val="2"/>
        <scheme val="minor"/>
      </rPr>
      <t xml:space="preserve">càmera  minidomo d'exterior  IP amb IR  </t>
    </r>
    <r>
      <rPr>
        <sz val="11"/>
        <color theme="1"/>
        <rFont val="Calibri"/>
        <family val="2"/>
        <scheme val="minor"/>
      </rPr>
      <t>totalment configurada i correctament enfocada, segons  les condicions indicades al Plec de Prescripcions Tècniques. 
Inclou subministrament i instal·lació a paret o sostre  de un tirantet de fins  10 m  SFTP Cat 7 dins de tub corrugat blindat  -entre caixa de dades i  càmera-   i  un altre tirantet, aquest últim ha de ser de color groc, de fins a 10 m a la Cambra de Comunicacions entre armari Patch Panel RJ45 i boca del switx corresponent. 
Inclou etiquetatge segons normativa de TMB i l'entrega del fitxer Excel de TMB amb la línia corresponent al nou parxeig. El port del switch serà definit per TMB durant l'obra.
Inclou també la configuració de la càmera al videogravador NVR de Lanaccess.
Inclosa Garantia de 5 anys amb canvi de càmera immediat en cas d'avaria.</t>
    </r>
  </si>
  <si>
    <t>P1d</t>
  </si>
  <si>
    <r>
      <t xml:space="preserve">Subministrament, instal·lació,  i posta en servei d'una </t>
    </r>
    <r>
      <rPr>
        <b/>
        <sz val="11"/>
        <color theme="1"/>
        <rFont val="Calibri"/>
        <family val="2"/>
        <scheme val="minor"/>
      </rPr>
      <t xml:space="preserve">càmera  DOMO  IP amb IR 35 x òptic </t>
    </r>
    <r>
      <rPr>
        <sz val="11"/>
        <color theme="1"/>
        <rFont val="Calibri"/>
        <family val="2"/>
        <scheme val="minor"/>
      </rPr>
      <t>totalment configurada i correctament enfocada, segons  les condicions indicades al Plec de Prescripcions Tècniques. 
Inclou subministrament i instal·lació de suport de fixació tipus coll de cigne a paret o suport de sostre i  de un tirantet de fins  10 m  SFTP Cat 7 dins de tub corrugat blindat  -entre caixa de dades i  càmera-   i  un altre tirantet, aquest últim ha de ser de color groc, de fins a 10 m a la Cambra de Comunicacions entre armari Patch Panel RJ45 i boca del switx corresponent. 
Inclou etiquetatge segons normativa de TMB i l'entrega del fitxer Excel de TMB amb la línia corresponent al nou parxeig. El port del switch serà definit per TMB durant l'obra.
Inclou també la configuració de la càmera al videogravador NVR de Lanaccess.
Inclou alimentador POE++  tipus   Power Dsine  amb la seva instal·lació i cablatge necessari al corresponent armari de la Cambra de Comunicacions. 
Inclosa Garantia de 5 anys amb canvi de càmera immediat en cas d'avaria.</t>
    </r>
  </si>
  <si>
    <t>P2</t>
  </si>
  <si>
    <r>
      <t>Subministrament, instal·lació en paret o sostre, suport o en qualsevol espai, de caixa de dades</t>
    </r>
    <r>
      <rPr>
        <sz val="11"/>
        <color theme="1"/>
        <rFont val="Calibri"/>
        <family val="2"/>
        <scheme val="minor"/>
      </rPr>
      <t xml:space="preserve"> Mod.DBN-15/10-Ref. HIMEL, amb grau de protecció IP55,  </t>
    </r>
    <r>
      <rPr>
        <b/>
        <sz val="11"/>
        <color theme="1"/>
        <rFont val="Calibri"/>
        <family val="2"/>
        <scheme val="minor"/>
      </rPr>
      <t xml:space="preserve">amb "roseta" RJ 45 de dades aèria model Eline Keystone CAT 6A </t>
    </r>
    <r>
      <rPr>
        <sz val="11"/>
        <color theme="1"/>
        <rFont val="Calibri"/>
        <family val="2"/>
        <scheme val="minor"/>
      </rPr>
      <t>tool less de KERPEN, inclosos 2 ràcords d’entrada i sortida amb premsaestopa metàl·lic i petit material d'ancoratge,  al costat de la càmera de vídeo. Inclou també el ràcord d'entrada i forat pel tirantet cap a la càmera.</t>
    </r>
  </si>
  <si>
    <t>P3</t>
  </si>
  <si>
    <r>
      <t xml:space="preserve">Subministrament, instal·lació i certificació d'un </t>
    </r>
    <r>
      <rPr>
        <b/>
        <sz val="11"/>
        <color theme="1"/>
        <rFont val="Calibri"/>
        <family val="2"/>
        <scheme val="minor"/>
      </rPr>
      <t xml:space="preserve">cablejat de xarxa s/ftp CAT6A </t>
    </r>
    <r>
      <rPr>
        <sz val="11"/>
        <color theme="1"/>
        <rFont val="Calibri"/>
        <family val="2"/>
        <scheme val="minor"/>
      </rPr>
      <t>Kerpen, Datwayler o similar de fins a 90 m entre la CCP o cambra auxiliar i el costat de la càmera de video per canalitzacions existents . Inclou el desmuntatge de fals sostre, de les tapes de les canalitzacions, forats passants, passos de volta i tot el necessari per a passar el cable entre els dos punts. Inclou els mòduls Keystone CAT6A Kerpen, Datwayler o similar en els dos extrems, compatible amb les caixes de dades o patch panels en els extrems. Inclou etiquetatge segons normativa de TMB. Inclou l'ompliment del fitxer Excel de cablejat estructurat amb els nous punts. Inclou el sellat amb material ignífug del forat realitzat pel pas dels cables en cas necessari. S'entregarà a TMB el document en PDF acreditatiu de la correcta certificació del cable en CAT6 i documentació en un planell de planta del recorregut realitzat pel cablejat en format CAD. Tot ell en horari nocturn i reduït o en horari diürn segons indicacions de TMB. Inclou els mitjans elevadors necessaris segons normativa PRL per accedir a la instal·lació del cablejat.</t>
    </r>
  </si>
  <si>
    <t>90 metres/ut</t>
  </si>
  <si>
    <t>P4</t>
  </si>
  <si>
    <r>
      <rPr>
        <b/>
        <sz val="11"/>
        <color theme="1"/>
        <rFont val="Calibri"/>
        <family val="2"/>
        <scheme val="minor"/>
      </rPr>
      <t>Instal·lació de clients locals de video</t>
    </r>
    <r>
      <rPr>
        <sz val="11"/>
        <color theme="1"/>
        <rFont val="Calibri"/>
        <family val="2"/>
        <scheme val="minor"/>
      </rPr>
      <t xml:space="preserve"> a taquilles (TFT, CPU i Ratolí) de parades del Telefèric i porteria Miramar. (l'equipament serà entregat per TMB). Inclou fuetó de xarxa. </t>
    </r>
  </si>
  <si>
    <t>P5</t>
  </si>
  <si>
    <t>Subministrament i instal·lació de tub rígid o corrugat blindat amb coberta de PVC inclòs  petit material d'ancoratge</t>
  </si>
  <si>
    <t>P6</t>
  </si>
  <si>
    <r>
      <rPr>
        <b/>
        <sz val="11"/>
        <color theme="1"/>
        <rFont val="Calibri"/>
        <family val="2"/>
        <scheme val="minor"/>
      </rPr>
      <t>Alta</t>
    </r>
    <r>
      <rPr>
        <sz val="11"/>
        <color theme="1"/>
        <rFont val="Calibri"/>
        <family val="2"/>
        <scheme val="minor"/>
      </rPr>
      <t xml:space="preserve"> de càmera </t>
    </r>
    <r>
      <rPr>
        <b/>
        <sz val="11"/>
        <color theme="1"/>
        <rFont val="Calibri"/>
        <family val="2"/>
        <scheme val="minor"/>
      </rPr>
      <t>al  Consolidador</t>
    </r>
    <r>
      <rPr>
        <sz val="11"/>
        <color theme="1"/>
        <rFont val="Calibri"/>
        <family val="2"/>
        <scheme val="minor"/>
      </rPr>
      <t xml:space="preserve"> de Indra (sistema gestor de video)</t>
    </r>
  </si>
  <si>
    <t>P7</t>
  </si>
  <si>
    <r>
      <rPr>
        <b/>
        <sz val="11"/>
        <rFont val="Calibri"/>
        <family val="2"/>
        <scheme val="minor"/>
      </rPr>
      <t>Configuració de càmeres al nou NVR i</t>
    </r>
    <r>
      <rPr>
        <sz val="11"/>
        <rFont val="Calibri"/>
        <family val="2"/>
        <scheme val="minor"/>
      </rPr>
      <t xml:space="preserve"> posta en servei dels </t>
    </r>
    <r>
      <rPr>
        <b/>
        <sz val="11"/>
        <rFont val="Calibri"/>
        <family val="2"/>
        <scheme val="minor"/>
      </rPr>
      <t xml:space="preserve">Smarts Monitors </t>
    </r>
    <r>
      <rPr>
        <sz val="11"/>
        <rFont val="Calibri"/>
        <family val="2"/>
        <scheme val="minor"/>
      </rPr>
      <t>(clients locals de video) per part de Lanaccess</t>
    </r>
  </si>
  <si>
    <t>P8</t>
  </si>
  <si>
    <r>
      <t>Partida de documentació</t>
    </r>
    <r>
      <rPr>
        <sz val="11"/>
        <color theme="1"/>
        <rFont val="Calibri"/>
        <family val="2"/>
        <scheme val="minor"/>
      </rPr>
      <t xml:space="preserve"> dels canvis efectuats i informe a nivell fotogràfic i de plànols de noves càmeres amb la imatge prèvia i la final.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</si>
</sst>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b/>
      <sz val="11"/>
      <color theme="1"/>
      <name val="Arial"/>
      <family val="2"/>
    </font>
    <font>
      <sz val="11"/>
      <color theme="1"/>
      <name val="Arial"/>
      <family val="2"/>
    </font>
    <font>
      <sz val="10"/>
      <color theme="1"/>
      <name val="Tahoma"/>
      <family val="2"/>
    </font>
    <font>
      <sz val="11"/>
      <name val="Calibri"/>
      <family val="2"/>
      <scheme val="minor"/>
    </font>
    <font>
      <b/>
      <sz val="16"/>
      <color theme="1"/>
      <name val="Calibri"/>
      <family val="2"/>
      <scheme val="minor"/>
    </font>
  </fonts>
  <fills count="6">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rgb="FF92D050"/>
        <bgColor indexed="64"/>
      </patternFill>
    </fill>
    <fill>
      <patternFill patternType="solid">
        <fgColor rgb="FFBFE4EF"/>
        <bgColor indexed="64"/>
      </patternFill>
    </fill>
  </fills>
  <borders count="5">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wrapText="1"/>
    </xf>
    <xf numFmtId="0" fontId="0" fillId="3" borderId="3" xfId="0" applyFill="1" applyBorder="1" applyAlignment="1">
      <alignment horizontal="left" vertical="center" wrapText="1"/>
    </xf>
    <xf numFmtId="0" fontId="0" fillId="3" borderId="3" xfId="0" applyFill="1" applyBorder="1" applyAlignment="1">
      <alignment horizontal="center" vertical="center"/>
    </xf>
    <xf numFmtId="0" fontId="3" fillId="4" borderId="3" xfId="0" applyFont="1" applyFill="1" applyBorder="1" applyAlignment="1">
      <alignment horizontal="center" vertical="center"/>
    </xf>
    <xf numFmtId="0" fontId="2" fillId="3" borderId="3" xfId="0" applyFont="1" applyFill="1" applyBorder="1" applyAlignment="1">
      <alignment horizontal="left" vertical="center" wrapText="1"/>
    </xf>
    <xf numFmtId="0" fontId="0" fillId="5" borderId="4" xfId="0" applyFill="1" applyBorder="1" applyAlignment="1">
      <alignment horizontal="center" vertical="center" wrapText="1"/>
    </xf>
    <xf numFmtId="0" fontId="4" fillId="4" borderId="4" xfId="0" applyFont="1" applyFill="1" applyBorder="1" applyAlignment="1">
      <alignment horizontal="center" vertical="center" wrapText="1"/>
    </xf>
    <xf numFmtId="0" fontId="0" fillId="3" borderId="3" xfId="0"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0" fillId="5" borderId="4" xfId="0" applyFill="1" applyBorder="1" applyAlignment="1">
      <alignment horizontal="justify" wrapText="1"/>
    </xf>
    <xf numFmtId="0" fontId="4" fillId="5" borderId="4" xfId="0" applyFont="1" applyFill="1" applyBorder="1" applyAlignment="1">
      <alignment horizontal="center" vertical="center" wrapText="1"/>
    </xf>
    <xf numFmtId="0" fontId="5" fillId="5" borderId="4" xfId="0" applyFont="1" applyFill="1" applyBorder="1" applyAlignment="1">
      <alignment horizontal="justify" wrapText="1"/>
    </xf>
    <xf numFmtId="0" fontId="6" fillId="0" borderId="0" xfId="0" applyFont="1" applyAlignment="1">
      <alignment vertical="center"/>
    </xf>
    <xf numFmtId="0" fontId="0" fillId="5" borderId="3" xfId="0" applyFill="1" applyBorder="1" applyAlignment="1">
      <alignment horizontal="justify" wrapText="1"/>
    </xf>
    <xf numFmtId="0" fontId="0" fillId="5" borderId="3" xfId="0" applyFill="1" applyBorder="1" applyAlignment="1">
      <alignment horizontal="center" vertical="center" wrapText="1"/>
    </xf>
    <xf numFmtId="0" fontId="4" fillId="5" borderId="3" xfId="0" applyFont="1" applyFill="1" applyBorder="1" applyAlignment="1">
      <alignment horizontal="center" vertical="center" wrapText="1"/>
    </xf>
    <xf numFmtId="0" fontId="7" fillId="5" borderId="3" xfId="0" applyFont="1" applyFill="1" applyBorder="1" applyAlignment="1">
      <alignment horizontal="justify" wrapText="1"/>
    </xf>
    <xf numFmtId="0" fontId="0" fillId="3" borderId="4" xfId="0" applyFill="1" applyBorder="1" applyAlignment="1">
      <alignment horizontal="center" vertical="center" wrapText="1"/>
    </xf>
    <xf numFmtId="0" fontId="2" fillId="3" borderId="4" xfId="0" applyFont="1" applyFill="1" applyBorder="1" applyAlignment="1">
      <alignment horizontal="center" vertical="center" wrapText="1"/>
    </xf>
    <xf numFmtId="0" fontId="0" fillId="3" borderId="3" xfId="0" applyFill="1" applyBorder="1" applyAlignment="1">
      <alignment vertical="center"/>
    </xf>
    <xf numFmtId="0" fontId="5" fillId="5" borderId="4" xfId="0" applyFont="1" applyFill="1" applyBorder="1" applyAlignment="1">
      <alignment vertical="center" wrapText="1"/>
    </xf>
    <xf numFmtId="0" fontId="2" fillId="3" borderId="3" xfId="0" applyFont="1" applyFill="1" applyBorder="1" applyAlignment="1">
      <alignment vertical="center" wrapText="1"/>
    </xf>
    <xf numFmtId="0" fontId="5" fillId="5" borderId="3" xfId="0" applyFont="1" applyFill="1" applyBorder="1" applyAlignment="1">
      <alignment vertical="center" wrapText="1"/>
    </xf>
    <xf numFmtId="0" fontId="2" fillId="3" borderId="4" xfId="0" applyFont="1" applyFill="1" applyBorder="1" applyAlignment="1">
      <alignment vertical="center" wrapText="1"/>
    </xf>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CF3CF-B511-4D18-9C99-894D3350CBE8}">
  <dimension ref="B1:I14"/>
  <sheetViews>
    <sheetView tabSelected="1" workbookViewId="0">
      <selection activeCell="B1" sqref="B1"/>
    </sheetView>
  </sheetViews>
  <sheetFormatPr defaultColWidth="11.42578125" defaultRowHeight="15"/>
  <cols>
    <col min="1" max="1" width="12.42578125" bestFit="1" customWidth="1"/>
    <col min="3" max="3" width="127.42578125" customWidth="1"/>
    <col min="4" max="4" width="14.28515625" bestFit="1" customWidth="1"/>
    <col min="5" max="5" width="8.7109375" customWidth="1"/>
    <col min="6" max="6" width="10.85546875" customWidth="1"/>
    <col min="7" max="7" width="17.5703125" customWidth="1"/>
    <col min="9" max="9" width="73.42578125" customWidth="1"/>
  </cols>
  <sheetData>
    <row r="1" spans="2:9" ht="21">
      <c r="B1" s="29" t="s">
        <v>0</v>
      </c>
      <c r="I1">
        <v>250</v>
      </c>
    </row>
    <row r="2" spans="2:9" ht="15.75" thickBot="1">
      <c r="I2">
        <v>500</v>
      </c>
    </row>
    <row r="3" spans="2:9" ht="15.75" thickBot="1">
      <c r="B3" s="1" t="s">
        <v>1</v>
      </c>
      <c r="C3" s="1" t="s">
        <v>2</v>
      </c>
      <c r="D3" s="1" t="s">
        <v>3</v>
      </c>
      <c r="E3" s="2" t="s">
        <v>4</v>
      </c>
      <c r="F3" s="2" t="s">
        <v>5</v>
      </c>
      <c r="G3" s="3" t="s">
        <v>6</v>
      </c>
    </row>
    <row r="4" spans="2:9" ht="150">
      <c r="B4" s="4" t="s">
        <v>7</v>
      </c>
      <c r="C4" s="5" t="s">
        <v>8</v>
      </c>
      <c r="D4" s="6">
        <v>1</v>
      </c>
      <c r="E4" s="7">
        <v>20</v>
      </c>
      <c r="F4" s="24"/>
      <c r="G4" s="8" t="s">
        <v>9</v>
      </c>
    </row>
    <row r="5" spans="2:9" ht="150">
      <c r="B5" s="4" t="s">
        <v>10</v>
      </c>
      <c r="C5" s="5" t="s">
        <v>11</v>
      </c>
      <c r="D5" s="9">
        <v>1</v>
      </c>
      <c r="E5" s="10">
        <v>6</v>
      </c>
      <c r="F5" s="25"/>
      <c r="G5" s="8" t="s">
        <v>9</v>
      </c>
    </row>
    <row r="6" spans="2:9" ht="150">
      <c r="B6" s="4" t="s">
        <v>12</v>
      </c>
      <c r="C6" s="5" t="s">
        <v>13</v>
      </c>
      <c r="D6" s="11">
        <v>1</v>
      </c>
      <c r="E6" s="12">
        <v>10</v>
      </c>
      <c r="F6" s="26"/>
      <c r="G6" s="8" t="s">
        <v>9</v>
      </c>
    </row>
    <row r="7" spans="2:9" ht="165">
      <c r="B7" s="4" t="s">
        <v>14</v>
      </c>
      <c r="C7" s="5" t="s">
        <v>15</v>
      </c>
      <c r="D7" s="9">
        <v>1</v>
      </c>
      <c r="E7" s="10">
        <v>2</v>
      </c>
      <c r="F7" s="25"/>
      <c r="G7" s="8" t="s">
        <v>9</v>
      </c>
    </row>
    <row r="8" spans="2:9" ht="60">
      <c r="B8" s="4" t="s">
        <v>16</v>
      </c>
      <c r="C8" s="8" t="s">
        <v>17</v>
      </c>
      <c r="D8" s="11">
        <v>1</v>
      </c>
      <c r="E8" s="13">
        <f>E4+E5+E6+E7</f>
        <v>38</v>
      </c>
      <c r="F8" s="26"/>
      <c r="G8" s="8"/>
    </row>
    <row r="9" spans="2:9" ht="135">
      <c r="B9" s="4" t="s">
        <v>18</v>
      </c>
      <c r="C9" s="14" t="s">
        <v>19</v>
      </c>
      <c r="D9" s="9" t="s">
        <v>20</v>
      </c>
      <c r="E9" s="15">
        <f>E8</f>
        <v>38</v>
      </c>
      <c r="F9" s="25"/>
      <c r="G9" s="16"/>
      <c r="I9" s="17"/>
    </row>
    <row r="10" spans="2:9" ht="30">
      <c r="B10" s="4" t="s">
        <v>21</v>
      </c>
      <c r="C10" s="18" t="s">
        <v>22</v>
      </c>
      <c r="D10" s="19">
        <v>1</v>
      </c>
      <c r="E10" s="20">
        <v>4</v>
      </c>
      <c r="F10" s="27"/>
      <c r="G10" s="8"/>
    </row>
    <row r="11" spans="2:9">
      <c r="B11" s="4" t="s">
        <v>23</v>
      </c>
      <c r="C11" s="8" t="s">
        <v>24</v>
      </c>
      <c r="D11" s="11">
        <v>1</v>
      </c>
      <c r="E11" s="13">
        <v>500</v>
      </c>
      <c r="F11" s="26"/>
      <c r="G11" s="16"/>
    </row>
    <row r="12" spans="2:9">
      <c r="B12" s="4" t="s">
        <v>25</v>
      </c>
      <c r="C12" s="14" t="s">
        <v>26</v>
      </c>
      <c r="D12" s="9">
        <v>1</v>
      </c>
      <c r="E12" s="15">
        <v>38</v>
      </c>
      <c r="F12" s="25"/>
      <c r="G12" s="8"/>
    </row>
    <row r="13" spans="2:9">
      <c r="B13" s="4" t="s">
        <v>27</v>
      </c>
      <c r="C13" s="21" t="s">
        <v>28</v>
      </c>
      <c r="D13" s="9">
        <v>1</v>
      </c>
      <c r="E13" s="15">
        <v>1</v>
      </c>
      <c r="F13" s="25"/>
      <c r="G13" s="16"/>
      <c r="I13">
        <v>64500</v>
      </c>
    </row>
    <row r="14" spans="2:9">
      <c r="B14" s="4" t="s">
        <v>29</v>
      </c>
      <c r="C14" s="8" t="s">
        <v>30</v>
      </c>
      <c r="D14" s="22">
        <v>1</v>
      </c>
      <c r="E14" s="23">
        <v>1</v>
      </c>
      <c r="F14" s="28"/>
      <c r="G14" s="8"/>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6" ma:contentTypeDescription="Crea un document nou" ma:contentTypeScope="" ma:versionID="e581ad8f9163b942ff7ec50d7a3a960f">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ac258b0c184a2e3b8b1f0c46b642c99a"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ipus 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CA"/>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Mod Inici CC"/>
          <xsd:enumeration value="Mod Adj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Tanc CA"/>
          <xsd:enumeration value="Tanc CC"/>
          <xsd:enumeration value="Adj OP"/>
          <xsd:enumeration value="Mod Inici OP"/>
          <xsd:enumeration value="Mod Adj OP"/>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MB_seguimentWorkflow xmlns="c8de0594-42e2-4f26-8a69-9df094374455" xsi:nil="true"/>
    <TMB_NumeroSolicitud xmlns="c8de0594-42e2-4f26-8a69-9df094374455">16025294</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16025294 - Migracio a video IP Teleferic</TMB_TitolLicitacio>
    <TMB_IDLicitacio xmlns="c8de0594-42e2-4f26-8a69-9df094374455">341035</TMB_IDLicitacio>
    <TMB_DataComiteWF xmlns="c8de0594-42e2-4f26-8a69-9df094374455" xsi:nil="true"/>
    <TaxCatchAll xmlns="c8de0594-42e2-4f26-8a69-9df094374455">
      <Value>3089</Value>
      <Value>3159</Value>
    </TaxCatchAll>
    <lcf76f155ced4ddcb4097134ff3c332f xmlns="b33c6233-2ab6-44e4-b566-b78dc0012292" xsi:nil="true"/>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ecb982cbbbba49edba287c0296970fd2 xmlns="c8de0594-42e2-4f26-8a69-9df094374455">
      <Terms xmlns="http://schemas.microsoft.com/office/infopath/2007/PartnerControls"/>
    </ecb982cbbbba49edba287c0296970fd2>
    <b82b7a08db3a4ab5a955c48b15659d84 xmlns="c8de0594-42e2-4f26-8a69-9df094374455">
      <Terms xmlns="http://schemas.microsoft.com/office/infopath/2007/PartnerControls"/>
    </b82b7a08db3a4ab5a955c48b15659d84>
    <TMB_Perfil xmlns="c8de0594-42e2-4f26-8a69-9df094374455">false</TMB_Perfil>
    <TMB_CA xmlns="c8de0594-42e2-4f26-8a69-9df094374455" xsi:nil="true"/>
    <TMB_CH_TipusDocu xmlns="c8de0594-42e2-4f26-8a69-9df094374455">Annexe</TMB_CH_TipusDocu>
    <b3a2275c509d4b0394d7e35eb2e777cd xmlns="c8de0594-42e2-4f26-8a69-9df094374455" xsi:nil="true"/>
    <TMB_DataAltres xmlns="c8de0594-42e2-4f26-8a69-9df094374455" xsi:nil="true"/>
    <TMB_OP xmlns="c8de0594-42e2-4f26-8a69-9df094374455">2024-03-18T23:00:00+00:00</TMB_OP>
    <TMB_CC xmlns="c8de0594-42e2-4f26-8a69-9df094374455" xsi:nil="true"/>
  </documentManagement>
</p:properties>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E82E5620-AB3B-4538-847C-1C9994415656}"/>
</file>

<file path=customXml/itemProps2.xml><?xml version="1.0" encoding="utf-8"?>
<ds:datastoreItem xmlns:ds="http://schemas.openxmlformats.org/officeDocument/2006/customXml" ds:itemID="{12BCF2EA-405C-4580-8EFD-7D74DFD6B244}"/>
</file>

<file path=customXml/itemProps3.xml><?xml version="1.0" encoding="utf-8"?>
<ds:datastoreItem xmlns:ds="http://schemas.openxmlformats.org/officeDocument/2006/customXml" ds:itemID="{02FF113A-8F1A-4F63-B4CC-FD63B92F7300}"/>
</file>

<file path=docProps/app.xml><?xml version="1.0" encoding="utf-8"?>
<Properties xmlns="http://schemas.openxmlformats.org/officeDocument/2006/extended-properties" xmlns:vt="http://schemas.openxmlformats.org/officeDocument/2006/docPropsVTypes">
  <Application>Microsoft Excel Online</Application>
  <Manager/>
  <Company>TMB</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Ginesta Marti, Juan-antonio</dc:creator>
  <cp:keywords/>
  <dc:description/>
  <cp:lastModifiedBy>Arribas Hernandez, Ana</cp:lastModifiedBy>
  <cp:revision/>
  <dcterms:created xsi:type="dcterms:W3CDTF">2023-10-02T11:18:53Z</dcterms:created>
  <dcterms:modified xsi:type="dcterms:W3CDTF">2024-01-25T09:54:51Z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eaedb32f61974917bc22b3946021685c">
    <vt:lpwstr/>
  </property>
  <property fmtid="{D5CDD505-2E9C-101B-9397-08002B2CF9AE}" pid="4" name="TMB_Docprov">
    <vt:lpwstr/>
  </property>
  <property fmtid="{D5CDD505-2E9C-101B-9397-08002B2CF9AE}" pid="5" name="MediaServiceImageTags">
    <vt:lpwstr/>
  </property>
  <property fmtid="{D5CDD505-2E9C-101B-9397-08002B2CF9AE}" pid="6" name="TMB_FaseDocProv">
    <vt:lpwstr/>
  </property>
  <property fmtid="{D5CDD505-2E9C-101B-9397-08002B2CF9AE}" pid="7" name="TMB_Proveidor">
    <vt:lpwstr/>
  </property>
  <property fmtid="{D5CDD505-2E9C-101B-9397-08002B2CF9AE}" pid="8" name="g93776c333e34272ab15451ee7fa82be">
    <vt:lpwstr/>
  </property>
  <property fmtid="{D5CDD505-2E9C-101B-9397-08002B2CF9AE}" pid="9" name="TMB_OrganC">
    <vt:lpwstr/>
  </property>
  <property fmtid="{D5CDD505-2E9C-101B-9397-08002B2CF9AE}" pid="10" name="TMB_TipusDoc">
    <vt:lpwstr/>
  </property>
  <property fmtid="{D5CDD505-2E9C-101B-9397-08002B2CF9AE}" pid="11" name="TMB_Fase">
    <vt:lpwstr>3089;#Inici|1ed37523-d63e-4991-aef8-399e829bfef8</vt:lpwstr>
  </property>
  <property fmtid="{D5CDD505-2E9C-101B-9397-08002B2CF9AE}" pid="12" name="TMB_Sobres">
    <vt:lpwstr/>
  </property>
  <property fmtid="{D5CDD505-2E9C-101B-9397-08002B2CF9AE}" pid="13" name="ecb982cbbbba49edba287c0296970fd2">
    <vt:lpwstr/>
  </property>
  <property fmtid="{D5CDD505-2E9C-101B-9397-08002B2CF9AE}" pid="14" name="TMB_Estat">
    <vt:lpwstr>3159;#Public|5cd44708-a357-4aee-a9ab-ade886f4bbf7</vt:lpwstr>
  </property>
  <property fmtid="{D5CDD505-2E9C-101B-9397-08002B2CF9AE}" pid="15" name="b82b7a08db3a4ab5a955c48b15659d84">
    <vt:lpwstr/>
  </property>
  <property fmtid="{D5CDD505-2E9C-101B-9397-08002B2CF9AE}" pid="16" name="TMB_Plecs">
    <vt:lpwstr/>
  </property>
  <property fmtid="{D5CDD505-2E9C-101B-9397-08002B2CF9AE}" pid="17" name="h80888fb7b914359b90c46b7c452b251">
    <vt:lpwstr/>
  </property>
  <property fmtid="{D5CDD505-2E9C-101B-9397-08002B2CF9AE}" pid="18" name="o0f6527fa5184dfa91381007b0eb82df">
    <vt:lpwstr/>
  </property>
  <property fmtid="{D5CDD505-2E9C-101B-9397-08002B2CF9AE}" pid="19" name="ba05a5f98ed745b98d9dacf37bda167c">
    <vt:lpwstr/>
  </property>
  <property fmtid="{D5CDD505-2E9C-101B-9397-08002B2CF9AE}" pid="20" name="h3e189544f4e4582960eb2fb36374928">
    <vt:lpwstr/>
  </property>
</Properties>
</file>