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dc\unitat\INVERSIONS\CONTRACTACIÓ\2024\AH07\DSG- ELECTROMEDICINA-PO\2a licitació\PLATAFORMA\Annexos\"/>
    </mc:Choice>
  </mc:AlternateContent>
  <bookViews>
    <workbookView xWindow="480" yWindow="150" windowWidth="27795" windowHeight="12270"/>
  </bookViews>
  <sheets>
    <sheet name="Oferta Econòmica" sheetId="1" r:id="rId1"/>
  </sheets>
  <definedNames>
    <definedName name="_xlnm.Print_Area" localSheetId="0">'Oferta Econòmica'!$A$1:$G$43</definedName>
  </definedNames>
  <calcPr calcId="162913"/>
</workbook>
</file>

<file path=xl/calcChain.xml><?xml version="1.0" encoding="utf-8"?>
<calcChain xmlns="http://schemas.openxmlformats.org/spreadsheetml/2006/main">
  <c r="D9" i="1" l="1"/>
  <c r="D11" i="1"/>
  <c r="D10" i="1"/>
  <c r="E11" i="1" l="1"/>
  <c r="E10" i="1"/>
  <c r="F9" i="1"/>
  <c r="E9" i="1"/>
</calcChain>
</file>

<file path=xl/sharedStrings.xml><?xml version="1.0" encoding="utf-8"?>
<sst xmlns="http://schemas.openxmlformats.org/spreadsheetml/2006/main" count="24" uniqueCount="22">
  <si>
    <t>EXPEDIENT : Servei de Manteniment dels equips d'electromedicina de L'ICS i IDI a Terres de l'Ebre</t>
  </si>
  <si>
    <t xml:space="preserve">Model d'oferta econòmica (Sobre 3) </t>
  </si>
  <si>
    <t>Puntuació Màxima</t>
  </si>
  <si>
    <t>Preu màxim mensual IVA inclòs</t>
  </si>
  <si>
    <t>Preu màxim mensual IVA EXCLÒS</t>
  </si>
  <si>
    <t>Preu Ofertat  mensual IVA EXCLÒS</t>
  </si>
  <si>
    <t>Característiques del valor a introduir i fórmula d'avaluació</t>
  </si>
  <si>
    <t>Lot 1 Hospital de Tortosa Verge de la Cinta i  Primària Terres de l'Ebre</t>
  </si>
  <si>
    <t>LoT 2 IDI</t>
  </si>
  <si>
    <t>És obligatori concòrrer als dos lots. L'adjudicació de tot l'expedient recaurà en bloc en una única empresa.</t>
  </si>
  <si>
    <t>Nom de l'empresa</t>
  </si>
  <si>
    <t>NIF</t>
  </si>
  <si>
    <t>Persona de contacte</t>
  </si>
  <si>
    <t>Data i segell</t>
  </si>
  <si>
    <r>
      <t xml:space="preserve">D’acord amb l’apartat </t>
    </r>
    <r>
      <rPr>
        <b/>
        <sz val="10"/>
        <color theme="1"/>
        <rFont val="Arial"/>
        <family val="2"/>
      </rPr>
      <t>8.3 del plec de clàusules administratives particulars</t>
    </r>
    <r>
      <rPr>
        <sz val="10"/>
        <color theme="1"/>
        <rFont val="Arial"/>
        <family val="2"/>
      </rPr>
      <t xml:space="preserve">, “ </t>
    </r>
    <r>
      <rPr>
        <i/>
        <sz val="10"/>
        <color theme="1"/>
        <rFont val="Arial"/>
        <family val="2"/>
      </rPr>
      <t>a través de l’eina de sobre digital les empreses hauran de signar el document “ resum” de les seves ofertes, amb signatura electrònica avançada basada en un certificat qualificat o reconegut, amb la signatura del qual s’entén signada la totalitat de l’oferta, atès que aquest document conté les empremtes electròniques de totes els documents que la composen.</t>
    </r>
    <r>
      <rPr>
        <sz val="10"/>
        <color theme="1"/>
        <rFont val="Arial"/>
        <family val="2"/>
      </rPr>
      <t>”</t>
    </r>
  </si>
  <si>
    <t>espai reservat a signatura electrònica</t>
  </si>
  <si>
    <t>10.1 Oferta econòmica Total</t>
  </si>
  <si>
    <t>Preu/hora
Fora horari ordinari</t>
  </si>
  <si>
    <t>10.2 Oferta econòmica  preu Hora fora de l'horari laboral ordinari</t>
  </si>
  <si>
    <t>Valoració d'acord punt 10.1  del PPT</t>
  </si>
  <si>
    <t>Valoració d'acord el punt 10.2 del PPT i en funció de la resta d'ofertes dels altres licitadors. Màxim 5 punts.</t>
  </si>
  <si>
    <t>EXPEDIENT: CSE/AH07/1101390930/24/PO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</si>
</sst>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7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1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2" fillId="2" borderId="4" xfId="0" applyFont="1" applyFill="1" applyBorder="1"/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/>
    <xf numFmtId="0" fontId="2" fillId="3" borderId="1" xfId="0" applyFont="1" applyFill="1" applyBorder="1" applyAlignment="1">
      <alignment vertical="top"/>
    </xf>
    <xf numFmtId="0" fontId="1" fillId="3" borderId="7" xfId="0" applyFont="1" applyFill="1" applyBorder="1" applyAlignment="1">
      <alignment horizontal="center"/>
    </xf>
    <xf numFmtId="164" fontId="1" fillId="3" borderId="3" xfId="0" applyNumberFormat="1" applyFont="1" applyFill="1" applyBorder="1" applyAlignment="1">
      <alignment horizontal="right"/>
    </xf>
    <xf numFmtId="0" fontId="3" fillId="2" borderId="9" xfId="0" applyFont="1" applyFill="1" applyBorder="1" applyAlignment="1">
      <alignment horizontal="right" vertical="top"/>
    </xf>
    <xf numFmtId="0" fontId="0" fillId="2" borderId="10" xfId="0" applyFill="1" applyBorder="1" applyAlignment="1">
      <alignment horizontal="center"/>
    </xf>
    <xf numFmtId="164" fontId="0" fillId="2" borderId="10" xfId="0" applyNumberFormat="1" applyFill="1" applyBorder="1" applyAlignment="1">
      <alignment horizontal="right"/>
    </xf>
    <xf numFmtId="0" fontId="3" fillId="2" borderId="13" xfId="0" applyFont="1" applyFill="1" applyBorder="1" applyAlignment="1">
      <alignment horizontal="right" vertical="top"/>
    </xf>
    <xf numFmtId="0" fontId="0" fillId="2" borderId="14" xfId="0" applyFill="1" applyBorder="1" applyAlignment="1">
      <alignment horizontal="center"/>
    </xf>
    <xf numFmtId="164" fontId="0" fillId="2" borderId="14" xfId="0" applyNumberFormat="1" applyFill="1" applyBorder="1" applyAlignment="1">
      <alignment horizontal="right"/>
    </xf>
    <xf numFmtId="0" fontId="4" fillId="0" borderId="0" xfId="0" applyFont="1"/>
    <xf numFmtId="0" fontId="0" fillId="2" borderId="17" xfId="0" applyFill="1" applyBorder="1"/>
    <xf numFmtId="164" fontId="1" fillId="3" borderId="2" xfId="0" applyNumberFormat="1" applyFont="1" applyFill="1" applyBorder="1" applyAlignment="1">
      <alignment horizontal="right"/>
    </xf>
    <xf numFmtId="164" fontId="0" fillId="2" borderId="0" xfId="0" applyNumberFormat="1" applyFill="1"/>
    <xf numFmtId="0" fontId="0" fillId="2" borderId="8" xfId="0" applyFill="1" applyBorder="1" applyAlignment="1">
      <alignment horizontal="left" vertical="center"/>
    </xf>
    <xf numFmtId="0" fontId="0" fillId="0" borderId="12" xfId="0" applyBorder="1"/>
    <xf numFmtId="0" fontId="0" fillId="0" borderId="16" xfId="0" applyBorder="1"/>
    <xf numFmtId="2" fontId="5" fillId="0" borderId="0" xfId="0" applyNumberFormat="1" applyFont="1" applyAlignment="1">
      <alignment horizontal="center" vertical="center" wrapText="1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4" fontId="1" fillId="3" borderId="23" xfId="0" applyNumberFormat="1" applyFont="1" applyFill="1" applyBorder="1" applyAlignment="1">
      <alignment horizontal="right"/>
    </xf>
    <xf numFmtId="0" fontId="2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2" borderId="24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164" fontId="0" fillId="2" borderId="11" xfId="0" applyNumberFormat="1" applyFill="1" applyBorder="1" applyAlignment="1">
      <alignment horizontal="right"/>
    </xf>
    <xf numFmtId="164" fontId="0" fillId="2" borderId="15" xfId="0" applyNumberFormat="1" applyFill="1" applyBorder="1" applyAlignment="1">
      <alignment horizontal="right"/>
    </xf>
    <xf numFmtId="0" fontId="0" fillId="3" borderId="7" xfId="0" applyFill="1" applyBorder="1" applyAlignment="1">
      <alignment horizontal="center"/>
    </xf>
    <xf numFmtId="0" fontId="0" fillId="3" borderId="26" xfId="0" applyFill="1" applyBorder="1"/>
    <xf numFmtId="0" fontId="0" fillId="3" borderId="27" xfId="0" applyFill="1" applyBorder="1"/>
    <xf numFmtId="0" fontId="1" fillId="2" borderId="7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34"/>
  <sheetViews>
    <sheetView tabSelected="1" view="pageBreakPreview" zoomScaleNormal="100" zoomScaleSheetLayoutView="100" workbookViewId="0">
      <selection activeCell="F10" sqref="F10"/>
    </sheetView>
  </sheetViews>
  <sheetFormatPr defaultColWidth="9.140625" defaultRowHeight="15" x14ac:dyDescent="0.25"/>
  <cols>
    <col min="1" max="1" width="9.140625" style="1"/>
    <col min="2" max="2" width="60.28515625" style="1" customWidth="1"/>
    <col min="3" max="3" width="10.85546875" style="1" customWidth="1"/>
    <col min="4" max="4" width="15.5703125" style="1" customWidth="1"/>
    <col min="5" max="5" width="16.5703125" style="1" customWidth="1"/>
    <col min="6" max="6" width="16.28515625" style="1" customWidth="1"/>
    <col min="7" max="7" width="57.28515625" style="1" customWidth="1"/>
    <col min="8" max="16384" width="9.140625" style="1"/>
  </cols>
  <sheetData>
    <row r="3" spans="2:7" ht="15.75" thickBot="1" x14ac:dyDescent="0.3"/>
    <row r="4" spans="2:7" ht="15.75" thickBot="1" x14ac:dyDescent="0.3">
      <c r="B4" s="2" t="s">
        <v>0</v>
      </c>
      <c r="C4" s="3"/>
      <c r="D4" s="3"/>
      <c r="E4" s="3"/>
      <c r="F4" s="3"/>
      <c r="G4" s="4"/>
    </row>
    <row r="5" spans="2:7" ht="15.75" thickBot="1" x14ac:dyDescent="0.3">
      <c r="B5" s="45" t="s">
        <v>21</v>
      </c>
      <c r="C5" s="5"/>
      <c r="D5" s="5"/>
      <c r="E5" s="5"/>
      <c r="F5" s="5"/>
      <c r="G5" s="5"/>
    </row>
    <row r="6" spans="2:7" ht="15.75" thickBot="1" x14ac:dyDescent="0.3">
      <c r="B6" s="5"/>
      <c r="C6" s="5"/>
      <c r="D6" s="5"/>
      <c r="E6" s="5"/>
      <c r="F6" s="5"/>
      <c r="G6" s="5"/>
    </row>
    <row r="7" spans="2:7" ht="45.75" thickBot="1" x14ac:dyDescent="0.3">
      <c r="B7" s="6" t="s">
        <v>1</v>
      </c>
      <c r="C7" s="7" t="s">
        <v>2</v>
      </c>
      <c r="D7" s="7" t="s">
        <v>3</v>
      </c>
      <c r="E7" s="7" t="s">
        <v>4</v>
      </c>
      <c r="F7" s="7" t="s">
        <v>5</v>
      </c>
      <c r="G7" s="8" t="s">
        <v>6</v>
      </c>
    </row>
    <row r="8" spans="2:7" ht="9" customHeight="1" thickBot="1" x14ac:dyDescent="0.3"/>
    <row r="9" spans="2:7" ht="24.75" customHeight="1" thickBot="1" x14ac:dyDescent="0.3">
      <c r="B9" s="9" t="s">
        <v>16</v>
      </c>
      <c r="C9" s="10">
        <v>70</v>
      </c>
      <c r="D9" s="11">
        <f>+SUM(D10:D11)</f>
        <v>33965.944333333333</v>
      </c>
      <c r="E9" s="20">
        <f>+D9/1.21</f>
        <v>28071.028374655649</v>
      </c>
      <c r="F9" s="42">
        <f>+SUM(F10:F11)</f>
        <v>0</v>
      </c>
      <c r="G9" s="22" t="s">
        <v>19</v>
      </c>
    </row>
    <row r="10" spans="2:7" ht="24.75" customHeight="1" x14ac:dyDescent="0.25">
      <c r="B10" s="12" t="s">
        <v>7</v>
      </c>
      <c r="C10" s="13"/>
      <c r="D10" s="14">
        <f>364238.72/12</f>
        <v>30353.226666666666</v>
      </c>
      <c r="E10" s="40">
        <f>+D10/1.21</f>
        <v>25085.311294765841</v>
      </c>
      <c r="F10" s="43"/>
      <c r="G10" s="23"/>
    </row>
    <row r="11" spans="2:7" ht="24.75" customHeight="1" thickBot="1" x14ac:dyDescent="0.3">
      <c r="B11" s="15" t="s">
        <v>8</v>
      </c>
      <c r="C11" s="16"/>
      <c r="D11" s="17">
        <f>43352.612/12</f>
        <v>3612.7176666666669</v>
      </c>
      <c r="E11" s="41">
        <f>+D11/1.21</f>
        <v>2985.7170798898073</v>
      </c>
      <c r="F11" s="44"/>
      <c r="G11" s="24"/>
    </row>
    <row r="12" spans="2:7" ht="15.75" thickBot="1" x14ac:dyDescent="0.3">
      <c r="D12" s="21"/>
    </row>
    <row r="13" spans="2:7" ht="45.75" thickBot="1" x14ac:dyDescent="0.3">
      <c r="C13" s="34" t="s">
        <v>2</v>
      </c>
      <c r="D13" s="35" t="s">
        <v>17</v>
      </c>
      <c r="E13" s="36" t="s">
        <v>6</v>
      </c>
      <c r="F13" s="36"/>
      <c r="G13" s="37"/>
    </row>
    <row r="14" spans="2:7" ht="30" customHeight="1" thickBot="1" x14ac:dyDescent="0.3">
      <c r="B14" s="9" t="s">
        <v>18</v>
      </c>
      <c r="C14" s="32">
        <v>2</v>
      </c>
      <c r="D14" s="33"/>
      <c r="E14" s="38" t="s">
        <v>20</v>
      </c>
      <c r="F14" s="38"/>
      <c r="G14" s="39"/>
    </row>
    <row r="20" spans="1:7" x14ac:dyDescent="0.25">
      <c r="C20" s="18" t="s">
        <v>9</v>
      </c>
    </row>
    <row r="22" spans="1:7" ht="33" customHeight="1" x14ac:dyDescent="0.25">
      <c r="B22" s="19" t="s">
        <v>10</v>
      </c>
      <c r="C22" s="26"/>
      <c r="D22" s="27"/>
      <c r="E22" s="27"/>
      <c r="F22" s="28"/>
      <c r="G22" s="29" t="s">
        <v>15</v>
      </c>
    </row>
    <row r="23" spans="1:7" ht="33" customHeight="1" x14ac:dyDescent="0.25">
      <c r="B23" s="19" t="s">
        <v>11</v>
      </c>
      <c r="C23" s="26"/>
      <c r="D23" s="27"/>
      <c r="E23" s="27"/>
      <c r="F23" s="28"/>
      <c r="G23" s="30"/>
    </row>
    <row r="24" spans="1:7" ht="33" customHeight="1" x14ac:dyDescent="0.25">
      <c r="B24" s="19" t="s">
        <v>12</v>
      </c>
      <c r="C24" s="26"/>
      <c r="D24" s="27"/>
      <c r="E24" s="27"/>
      <c r="F24" s="28"/>
      <c r="G24" s="30"/>
    </row>
    <row r="25" spans="1:7" ht="33" customHeight="1" x14ac:dyDescent="0.25">
      <c r="B25" s="19" t="s">
        <v>13</v>
      </c>
      <c r="C25" s="26"/>
      <c r="D25" s="27"/>
      <c r="E25" s="27"/>
      <c r="F25" s="28"/>
      <c r="G25" s="31"/>
    </row>
    <row r="32" spans="1:7" ht="15" customHeight="1" x14ac:dyDescent="0.25">
      <c r="A32" s="25" t="s">
        <v>14</v>
      </c>
      <c r="B32" s="25"/>
      <c r="C32" s="25"/>
      <c r="D32" s="25"/>
      <c r="E32" s="25"/>
      <c r="F32" s="25"/>
      <c r="G32" s="25"/>
    </row>
    <row r="33" spans="1:7" x14ac:dyDescent="0.25">
      <c r="A33" s="25"/>
      <c r="B33" s="25"/>
      <c r="C33" s="25"/>
      <c r="D33" s="25"/>
      <c r="E33" s="25"/>
      <c r="F33" s="25"/>
      <c r="G33" s="25"/>
    </row>
    <row r="34" spans="1:7" x14ac:dyDescent="0.25">
      <c r="A34" s="25"/>
      <c r="B34" s="25"/>
      <c r="C34" s="25"/>
      <c r="D34" s="25"/>
      <c r="E34" s="25"/>
      <c r="F34" s="25"/>
      <c r="G34" s="25"/>
    </row>
  </sheetData>
  <mergeCells count="9">
    <mergeCell ref="G9:G11"/>
    <mergeCell ref="A32:G34"/>
    <mergeCell ref="C22:F22"/>
    <mergeCell ref="C23:F23"/>
    <mergeCell ref="C24:F24"/>
    <mergeCell ref="C25:F25"/>
    <mergeCell ref="G22:G25"/>
    <mergeCell ref="E13:G13"/>
    <mergeCell ref="E14:G14"/>
  </mergeCells>
  <dataValidations count="2">
    <dataValidation type="decimal" allowBlank="1" showInputMessage="1" showErrorMessage="1" sqref="F10">
      <formula1>0</formula1>
      <formula2>25085.31</formula2>
    </dataValidation>
    <dataValidation type="decimal" allowBlank="1" showInputMessage="1" showErrorMessage="1" sqref="F11">
      <formula1>0</formula1>
      <formula2>2985.72</formula2>
    </dataValidation>
  </dataValidations>
  <pageMargins left="0.70866141732283472" right="0.70866141732283472" top="0.74803149606299213" bottom="0.74803149606299213" header="0.31496062992125984" footer="0.31496062992125984"/>
  <pageSetup paperSize="9" scale="61" orientation="landscape" r:id="rId1"/>
  <colBreaks count="1" manualBreakCount="1">
    <brk id="7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Oferta Econòmica</vt:lpstr>
      <vt:lpstr>'Oferta Econòmica'!Àrea_d'impressió</vt:lpstr>
    </vt:vector>
  </TitlesOfParts>
  <Company>Fujitsu UTELT2B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47820399H</dc:creator>
  <cp:lastModifiedBy>47820399H</cp:lastModifiedBy>
  <dcterms:created xsi:type="dcterms:W3CDTF">2020-06-05T05:29:37Z</dcterms:created>
  <dcterms:modified xsi:type="dcterms:W3CDTF">2024-04-23T06:45:59Z</dcterms:modified>
</cp:coreProperties>
</file>