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ertascan\usuaris\CSI\csc\logistica\compres\Comun\CONTRACTACIÓ\2024 Expedients Iniciats\CSI2023112 Mat. i gestió aprov. procediments Diag. i Terap. CPRE (NO PUB)\INICI\"/>
    </mc:Choice>
  </mc:AlternateContent>
  <bookViews>
    <workbookView xWindow="120" yWindow="75" windowWidth="12120" windowHeight="9120"/>
  </bookViews>
  <sheets>
    <sheet name="LOT 1" sheetId="16" r:id="rId1"/>
    <sheet name="LOT 2" sheetId="14" r:id="rId2"/>
  </sheets>
  <calcPr calcId="152511"/>
</workbook>
</file>

<file path=xl/calcChain.xml><?xml version="1.0" encoding="utf-8"?>
<calcChain xmlns="http://schemas.openxmlformats.org/spreadsheetml/2006/main">
  <c r="E19" i="16" l="1"/>
  <c r="E40" i="16" s="1"/>
  <c r="E32" i="16"/>
  <c r="E39" i="16"/>
  <c r="E16" i="14"/>
  <c r="E36" i="14" s="1"/>
  <c r="E29" i="14"/>
  <c r="E35" i="14"/>
</calcChain>
</file>

<file path=xl/sharedStrings.xml><?xml version="1.0" encoding="utf-8"?>
<sst xmlns="http://schemas.openxmlformats.org/spreadsheetml/2006/main" count="145" uniqueCount="70">
  <si>
    <t>Nom del licitador</t>
  </si>
  <si>
    <t>total puntuació</t>
  </si>
  <si>
    <t>Descripció material</t>
  </si>
  <si>
    <t>Codi material</t>
  </si>
  <si>
    <t>Diversos codis</t>
  </si>
  <si>
    <t>ANNEX CRITERIS OBJECTIUS TÈCNICS</t>
  </si>
  <si>
    <t>Pinces biopsia</t>
  </si>
  <si>
    <t>3 marques endoscòpiques</t>
  </si>
  <si>
    <t>Vaina de color diferenciat per indicació</t>
  </si>
  <si>
    <t>34130,34126,34127,34129</t>
  </si>
  <si>
    <t>Agulla amb catèter escleroteràpia</t>
  </si>
  <si>
    <t>Sistema de bloqueig i vaina interior en forma d'estel</t>
  </si>
  <si>
    <t>Balons de dilatació</t>
  </si>
  <si>
    <t>Kit lligadura de varius</t>
  </si>
  <si>
    <t>Bandes sense làtex</t>
  </si>
  <si>
    <t>Criteris medi ambientals</t>
  </si>
  <si>
    <t xml:space="preserve">Criteris a valorar del projecte logístic </t>
  </si>
  <si>
    <t xml:space="preserve">Criteris a valorar sobre la documentació tècnica aportada del material
</t>
  </si>
  <si>
    <t>Distribució puntuació</t>
  </si>
  <si>
    <t>El resultat serà la puntuació obtinguda de la suma de la puntuació de cadascun dels criteris a valorar que formen el lot, dividit pel número de criteris</t>
  </si>
  <si>
    <t>Embalatges amb material reciclat</t>
  </si>
  <si>
    <t>Entre 0% i 49 % material reciclat =1 punt</t>
  </si>
  <si>
    <t>Disseny del baló vores arrodonides</t>
  </si>
  <si>
    <t>Stent biliar poliuretà</t>
  </si>
  <si>
    <t>Stent biliar metàlic</t>
  </si>
  <si>
    <t>Nucli de plati i revestiment de nitinol</t>
  </si>
  <si>
    <t>Llaç de reposicionament metàlic constituit pel mateix stent</t>
  </si>
  <si>
    <t>LOT 1.  PROCEDIMENT PER CPRE ( Colangiopancreatoscòpia retrògrada endoscòpica)</t>
  </si>
  <si>
    <t>Precarregades i fixades a l'empenyedor mitjançant fil de sutura.</t>
  </si>
  <si>
    <t xml:space="preserve">Entre 80% i 100% material recliclat =5 punts                                                                            </t>
  </si>
  <si>
    <t>Entre 50% i 79% material reciclat = 3 punts</t>
  </si>
  <si>
    <t>Puntuació màxima 5  punts</t>
  </si>
  <si>
    <t>Puntuació màxima 20 punts</t>
  </si>
  <si>
    <t>TOTAL PUNTUACIÓ LOT</t>
  </si>
  <si>
    <t>Mètodes de control de la gestió del dipòsit</t>
  </si>
  <si>
    <t>Lectors de llum de codis de barres i QR</t>
  </si>
  <si>
    <t>Omplir pel licitador ( indicar la pàgina de la  fitxa tècnica, catàleg o documentació a on es troba la informació)</t>
  </si>
  <si>
    <t>Experiència consolidada a nivell nacional amb aquest tipus de projecte de gestió i control del dipòsit</t>
  </si>
  <si>
    <t>SI =2 punts                                                                            NO = 0 punts</t>
  </si>
  <si>
    <t>Personal especific, responsable de la gestió i control dels dipòsits</t>
  </si>
  <si>
    <t>Informes detallats i exportables que permetin analitzar i evaluar la situació del dipòsit</t>
  </si>
  <si>
    <t xml:space="preserve">Número d'anys fent amb aquest tipus de projecte.                                                      (S'ha de documentar el temps d'experiència de l'empresa amb aquest tipus de projecte )                                                </t>
  </si>
  <si>
    <t>Capacitat de registre i seguiment dels moviments del dipòsit.                                 (S'ha de documentar el sistema que es fa servir pel registre i control del dipòsit)</t>
  </si>
  <si>
    <t>Generació d'alertes i d'estoc mínim i màxim. (S'ha de documentar el sistema d'alerta que es fa servir)</t>
  </si>
  <si>
    <t>Balons dilatació papil·la</t>
  </si>
  <si>
    <t>Balons extracció càlculs biliars</t>
  </si>
  <si>
    <t>Número hospitals a on es gestiona aquest projecte                                                        (S'ha de documentar el nom i numero d'hospitals a on es fa aquest projecte i el número de proves que fan)</t>
  </si>
  <si>
    <t>Número de persones responsables de gestionar aquest el projecte ( s'ha de documentar el número de persones  que té l'empresa dedicada a aquest projecte)</t>
  </si>
  <si>
    <t>Número anys d'experiència del personal responsable de la gestió.                              (S'ha de documentar els anys d'experiència)</t>
  </si>
  <si>
    <t>Experiència consolidada a nivell regional i/o nacional amb aquest tipus de projecte de gestió i control del dipòsit</t>
  </si>
  <si>
    <t>Informe que detalli els consums del periode i la gestió de facturació</t>
  </si>
  <si>
    <t>Informe de situació després de cada conteig</t>
  </si>
  <si>
    <t>Informe d'evolució dels consums</t>
  </si>
  <si>
    <t>Informes detallats i exportables que permetin analitzar i evaluar la situació del dipòsit (exemples)</t>
  </si>
  <si>
    <t>Entre 30% i 49 % material reciclat =1 punt</t>
  </si>
  <si>
    <t>Menys 30% material reciclat = 0 punts</t>
  </si>
  <si>
    <t>Possibilitat de càrrega per la punta i pel mànec</t>
  </si>
  <si>
    <t>Indicació DASE</t>
  </si>
  <si>
    <t>Disseny de baló forma quadrada</t>
  </si>
  <si>
    <t xml:space="preserve">Intercanvi ràpid amb guia curta </t>
  </si>
  <si>
    <t>Baló de 3cm</t>
  </si>
  <si>
    <t>LOT 2.  PROCEDIMENT PER GI - Gastro intestinal (gastroscòpies i colonoscòpies)</t>
  </si>
  <si>
    <t>EXPEDIENT CSI2023112</t>
  </si>
  <si>
    <t xml:space="preserve">Els licitadors que no obtinguin una puntuació de 24 punts en la totalitat del lot dels criteris tècnics objectius no passaran a la següent fase d’avaluació de l’oferta econòmica. </t>
  </si>
  <si>
    <t>Es valorarà amb la màxima puntuació qui aporti el major numero d'anys d'experiència del personal fent la gestió d'estocs fent aquest projecte, la puntuació de la resta es farà proporcionalment al número d'anys presentats i obtindrà una puntuació de 0 punts qui no aporti cap documentació .</t>
  </si>
  <si>
    <t>Es valorarà amb la màxima puntuació qui aporti el major numero de persones, fent la gestió d'estocs fent aquest projecte, la puntuació de la resta es farà proporcionalment al número de persones presentats i obtindrà una puntuació de 0 punts qui no aporti cap documentació .</t>
  </si>
  <si>
    <t>Es valorarà amb la màxima puntuació qui aporti el major numero d'hospitals fent aquest projecte, la puntuació de la resta es farà proporcionalment al número d'anys presentats i obtindrà una puntuació de 0 punts qui no aporti cap documentació.</t>
  </si>
  <si>
    <t xml:space="preserve">Es valorarà amb la màxima puntuació qui aporti el major numero d'anys fent aquest projecte, la puntuació de la resta es farà proporcionalment al número d'anys presentats i obtindrà una puntuació de 0 punts qui no aporti cap documentació </t>
  </si>
  <si>
    <t>SI =5 punts                                                                            NO = 0 punts</t>
  </si>
  <si>
    <t>Puntuació màxima 25  punts</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</si>
</sst>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b/>
      <sz val="10"/>
      <name val="Arial"/>
      <family val="2"/>
    </font>
    <font>
      <sz val="10"/>
      <color indexed="8"/>
      <name val="Arial"/>
      <family val="2"/>
    </font>
    <font>
      <sz val="18"/>
      <color indexed="9"/>
      <name val="Arial"/>
      <family val="2"/>
    </font>
    <font>
      <b/>
      <sz val="10"/>
      <color indexed="8"/>
      <name val="Arial"/>
      <family val="2"/>
    </font>
    <font>
      <b/>
      <i/>
      <sz val="11"/>
      <name val="Arial"/>
      <family val="2"/>
    </font>
    <font>
      <b/>
      <i/>
      <sz val="11"/>
      <color rgb="FF000000"/>
      <name val="Arial"/>
      <family val="2"/>
    </font>
    <font>
      <sz val="10"/>
      <name val="Arial"/>
      <family val="2"/>
    </font>
    <font>
      <b/>
      <sz val="12"/>
      <color indexed="8"/>
      <name val="Arial"/>
      <family val="2"/>
    </font>
  </fonts>
  <fills count="8">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theme="0"/>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4" tint="0.79998168889431442"/>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s>
  <cellStyleXfs count="2">
    <xf numFmtId="0" fontId="0" fillId="0" borderId="0"/>
    <xf numFmtId="0" fontId="7" fillId="0" borderId="0"/>
  </cellStyleXfs>
  <cellXfs count="78">
    <xf numFmtId="0" fontId="0" fillId="0" borderId="0" xfId="0"/>
    <xf numFmtId="0" fontId="1" fillId="2" borderId="0" xfId="0" applyFont="1" applyFill="1" applyBorder="1" applyAlignment="1">
      <alignment wrapText="1"/>
    </xf>
    <xf numFmtId="0" fontId="2" fillId="0" borderId="1" xfId="0" applyFont="1" applyBorder="1" applyAlignment="1"/>
    <xf numFmtId="0" fontId="2" fillId="0" borderId="1" xfId="0" applyFont="1" applyBorder="1"/>
    <xf numFmtId="0" fontId="2" fillId="0" borderId="0" xfId="0" applyFont="1"/>
    <xf numFmtId="0" fontId="2" fillId="0" borderId="0" xfId="0" applyFont="1" applyAlignment="1">
      <alignment vertical="center"/>
    </xf>
    <xf numFmtId="0" fontId="4" fillId="0" borderId="0" xfId="0" applyFont="1" applyBorder="1" applyAlignment="1">
      <alignment horizontal="center" vertical="center"/>
    </xf>
    <xf numFmtId="0" fontId="2" fillId="2" borderId="7" xfId="0" applyFont="1" applyFill="1" applyBorder="1" applyAlignment="1">
      <alignment vertical="center" wrapText="1"/>
    </xf>
    <xf numFmtId="0" fontId="2" fillId="2" borderId="2" xfId="0" applyFont="1" applyFill="1" applyBorder="1" applyAlignment="1">
      <alignment vertical="center" wrapText="1"/>
    </xf>
    <xf numFmtId="0" fontId="6" fillId="0" borderId="0" xfId="0" applyFont="1"/>
    <xf numFmtId="0" fontId="4"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0" borderId="2" xfId="0" applyFont="1" applyBorder="1" applyAlignment="1">
      <alignment vertical="center"/>
    </xf>
    <xf numFmtId="0" fontId="4" fillId="0" borderId="1" xfId="0" applyFont="1" applyBorder="1" applyAlignment="1"/>
    <xf numFmtId="0" fontId="4" fillId="0" borderId="0" xfId="0" applyFont="1"/>
    <xf numFmtId="0" fontId="4" fillId="5" borderId="2" xfId="0" applyFont="1" applyFill="1" applyBorder="1" applyAlignment="1">
      <alignment vertical="center" wrapText="1"/>
    </xf>
    <xf numFmtId="0" fontId="2" fillId="0" borderId="0" xfId="0" applyFont="1" applyAlignment="1">
      <alignment vertical="center" wrapText="1"/>
    </xf>
    <xf numFmtId="0" fontId="2" fillId="0" borderId="0" xfId="0" applyFont="1" applyBorder="1" applyAlignment="1">
      <alignment horizontal="center" wrapText="1"/>
    </xf>
    <xf numFmtId="0" fontId="2" fillId="4" borderId="7" xfId="0" applyFont="1" applyFill="1" applyBorder="1" applyAlignment="1">
      <alignment vertical="center" wrapText="1"/>
    </xf>
    <xf numFmtId="0" fontId="4" fillId="2" borderId="3" xfId="0" applyFont="1" applyFill="1" applyBorder="1" applyAlignment="1">
      <alignment horizontal="center" vertical="center" wrapText="1"/>
    </xf>
    <xf numFmtId="0" fontId="4" fillId="0" borderId="2" xfId="0" applyFont="1" applyBorder="1" applyAlignment="1">
      <alignment horizontal="left" vertical="center" wrapText="1"/>
    </xf>
    <xf numFmtId="0" fontId="2" fillId="4" borderId="5" xfId="0" applyFont="1" applyFill="1" applyBorder="1" applyAlignment="1">
      <alignment vertical="center" wrapText="1"/>
    </xf>
    <xf numFmtId="0" fontId="4" fillId="2" borderId="3" xfId="0" applyFont="1" applyFill="1" applyBorder="1" applyAlignment="1">
      <alignment horizontal="center" vertical="center" wrapText="1"/>
    </xf>
    <xf numFmtId="0" fontId="2" fillId="0" borderId="0" xfId="0" applyFont="1" applyBorder="1" applyAlignment="1">
      <alignment horizontal="center" wrapText="1"/>
    </xf>
    <xf numFmtId="0" fontId="2" fillId="0" borderId="11" xfId="0" applyFont="1" applyBorder="1" applyAlignment="1">
      <alignment horizontal="left" vertical="center" wrapText="1"/>
    </xf>
    <xf numFmtId="0" fontId="2" fillId="6" borderId="7" xfId="0" applyFont="1" applyFill="1" applyBorder="1" applyAlignment="1"/>
    <xf numFmtId="0" fontId="2" fillId="6" borderId="11" xfId="0" applyFont="1" applyFill="1" applyBorder="1" applyAlignment="1"/>
    <xf numFmtId="0" fontId="8" fillId="6" borderId="2" xfId="0" applyFont="1" applyFill="1" applyBorder="1" applyAlignment="1">
      <alignment horizontal="center"/>
    </xf>
    <xf numFmtId="0" fontId="4" fillId="7" borderId="2" xfId="0" applyFont="1" applyFill="1" applyBorder="1" applyAlignment="1">
      <alignment vertical="center" wrapText="1"/>
    </xf>
    <xf numFmtId="0" fontId="4" fillId="7"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vertical="center"/>
    </xf>
    <xf numFmtId="0" fontId="4" fillId="7" borderId="7" xfId="0" applyFont="1" applyFill="1" applyBorder="1" applyAlignment="1">
      <alignment wrapText="1"/>
    </xf>
    <xf numFmtId="0" fontId="2" fillId="0" borderId="11" xfId="0" applyFont="1" applyBorder="1" applyAlignment="1">
      <alignment vertical="center" wrapText="1"/>
    </xf>
    <xf numFmtId="0" fontId="2" fillId="0" borderId="2" xfId="0" applyFont="1" applyBorder="1" applyAlignment="1">
      <alignment vertical="center" wrapText="1"/>
    </xf>
    <xf numFmtId="0" fontId="4" fillId="2" borderId="3" xfId="0" applyFont="1" applyFill="1" applyBorder="1" applyAlignment="1">
      <alignment horizontal="center" vertical="center" wrapText="1"/>
    </xf>
    <xf numFmtId="0" fontId="2" fillId="0" borderId="5" xfId="0" applyFont="1" applyBorder="1" applyAlignment="1">
      <alignment horizontal="center" vertical="center"/>
    </xf>
    <xf numFmtId="0" fontId="2" fillId="0" borderId="2" xfId="0" applyFont="1" applyBorder="1" applyAlignment="1">
      <alignment horizontal="left" vertical="center" wrapText="1"/>
    </xf>
    <xf numFmtId="0" fontId="2" fillId="4" borderId="2" xfId="0" applyFont="1" applyFill="1" applyBorder="1" applyAlignment="1">
      <alignment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 fillId="2" borderId="5" xfId="0" applyFont="1" applyFill="1" applyBorder="1" applyAlignment="1">
      <alignment vertical="center" wrapText="1"/>
    </xf>
    <xf numFmtId="0" fontId="5" fillId="0" borderId="0" xfId="0" applyFont="1" applyAlignment="1">
      <alignment horizontal="left" vertical="center" wrapText="1"/>
    </xf>
    <xf numFmtId="0" fontId="4" fillId="7" borderId="5" xfId="0" applyFont="1" applyFill="1" applyBorder="1" applyAlignment="1">
      <alignment horizontal="left" vertical="center"/>
    </xf>
    <xf numFmtId="0" fontId="4" fillId="7" borderId="2" xfId="0" applyFont="1" applyFill="1" applyBorder="1" applyAlignment="1">
      <alignment horizontal="left" vertical="center"/>
    </xf>
    <xf numFmtId="0" fontId="4" fillId="7" borderId="7" xfId="0" applyFont="1" applyFill="1" applyBorder="1" applyAlignment="1">
      <alignment horizontal="center" vertical="center" wrapText="1"/>
    </xf>
    <xf numFmtId="0" fontId="4" fillId="7" borderId="6" xfId="0" applyFont="1" applyFill="1" applyBorder="1" applyAlignment="1">
      <alignment horizontal="center"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8"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Border="1" applyAlignment="1">
      <alignment horizontal="left" vertical="center" wrapText="1"/>
    </xf>
    <xf numFmtId="0" fontId="2" fillId="0" borderId="14" xfId="0" applyFont="1" applyBorder="1" applyAlignment="1">
      <alignment horizontal="left" vertical="center" wrapText="1"/>
    </xf>
    <xf numFmtId="0" fontId="2" fillId="0" borderId="13" xfId="0" applyFont="1" applyBorder="1" applyAlignment="1">
      <alignment horizontal="left" vertical="center" wrapText="1"/>
    </xf>
    <xf numFmtId="0" fontId="2" fillId="0" borderId="1" xfId="0" applyFont="1" applyBorder="1" applyAlignment="1">
      <alignment horizontal="left" vertical="center" wrapText="1"/>
    </xf>
    <xf numFmtId="0" fontId="2" fillId="0" borderId="9" xfId="0" applyFont="1" applyBorder="1" applyAlignment="1">
      <alignment horizontal="lef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horizontal="center" wrapText="1"/>
    </xf>
    <xf numFmtId="0" fontId="3" fillId="3" borderId="0" xfId="0" applyFont="1" applyFill="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4" borderId="10" xfId="0" applyFont="1" applyFill="1" applyBorder="1" applyAlignment="1">
      <alignment horizontal="left" vertical="center" wrapText="1"/>
    </xf>
    <xf numFmtId="0" fontId="2" fillId="4" borderId="12"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 xfId="0" applyFont="1" applyFill="1" applyBorder="1" applyAlignment="1">
      <alignment horizontal="left" vertical="center" wrapText="1"/>
    </xf>
    <xf numFmtId="0" fontId="4" fillId="7" borderId="11" xfId="0" applyFont="1" applyFill="1" applyBorder="1" applyAlignment="1">
      <alignment horizontal="center" vertical="center" wrapText="1"/>
    </xf>
    <xf numFmtId="0" fontId="2" fillId="0" borderId="2" xfId="0" applyFont="1" applyBorder="1" applyAlignment="1">
      <alignment horizontal="left" vertical="center" wrapText="1"/>
    </xf>
  </cellXfs>
  <cellStyles count="2">
    <cellStyle name="Normal" xfId="0" builtinId="0"/>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971550</xdr:colOff>
      <xdr:row>5</xdr:row>
      <xdr:rowOff>114300</xdr:rowOff>
    </xdr:to>
    <xdr:pic>
      <xdr:nvPicPr>
        <xdr:cNvPr id="2"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3850"/>
          <a:ext cx="1752600" cy="600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971550</xdr:colOff>
      <xdr:row>5</xdr:row>
      <xdr:rowOff>114300</xdr:rowOff>
    </xdr:to>
    <xdr:pic>
      <xdr:nvPicPr>
        <xdr:cNvPr id="2"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1752600" cy="6000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5"/>
  <sheetViews>
    <sheetView showGridLines="0" tabSelected="1" topLeftCell="A31" zoomScaleNormal="100" zoomScaleSheetLayoutView="100" workbookViewId="0">
      <selection activeCell="E19" sqref="E19"/>
    </sheetView>
  </sheetViews>
  <sheetFormatPr baseColWidth="10" defaultRowHeight="12.75" x14ac:dyDescent="0.2"/>
  <cols>
    <col min="1" max="1" width="11.7109375" style="4" customWidth="1"/>
    <col min="2" max="2" width="23.140625" style="4" customWidth="1"/>
    <col min="3" max="3" width="43.5703125" style="4" customWidth="1"/>
    <col min="4" max="4" width="47.85546875" style="4" customWidth="1"/>
    <col min="5" max="5" width="11.140625" style="4" customWidth="1"/>
    <col min="6" max="6" width="30" style="4" customWidth="1"/>
    <col min="7" max="16384" width="11.42578125" style="4"/>
  </cols>
  <sheetData>
    <row r="2" spans="1:6" x14ac:dyDescent="0.2">
      <c r="E2" s="14" t="s">
        <v>5</v>
      </c>
      <c r="F2" s="14"/>
    </row>
    <row r="4" spans="1:6" x14ac:dyDescent="0.2">
      <c r="A4" s="1"/>
      <c r="B4" s="1"/>
      <c r="E4" s="14" t="s">
        <v>62</v>
      </c>
    </row>
    <row r="5" spans="1:6" x14ac:dyDescent="0.2">
      <c r="C5" s="62"/>
      <c r="D5" s="62"/>
      <c r="E5" s="62"/>
    </row>
    <row r="6" spans="1:6" x14ac:dyDescent="0.2">
      <c r="C6" s="13" t="s">
        <v>0</v>
      </c>
      <c r="D6" s="2"/>
      <c r="E6" s="3"/>
      <c r="F6" s="3"/>
    </row>
    <row r="7" spans="1:6" x14ac:dyDescent="0.2">
      <c r="C7" s="23"/>
      <c r="D7" s="23"/>
      <c r="E7" s="23"/>
    </row>
    <row r="8" spans="1:6" ht="23.25" customHeight="1" x14ac:dyDescent="0.2">
      <c r="A8" s="63" t="s">
        <v>27</v>
      </c>
      <c r="B8" s="63"/>
      <c r="C8" s="63"/>
      <c r="D8" s="63"/>
      <c r="E8" s="63"/>
      <c r="F8" s="63"/>
    </row>
    <row r="10" spans="1:6" ht="51" x14ac:dyDescent="0.2">
      <c r="A10" s="28" t="s">
        <v>3</v>
      </c>
      <c r="B10" s="28" t="s">
        <v>2</v>
      </c>
      <c r="C10" s="32" t="s">
        <v>17</v>
      </c>
      <c r="D10" s="28" t="s">
        <v>18</v>
      </c>
      <c r="E10" s="28" t="s">
        <v>69</v>
      </c>
      <c r="F10" s="15" t="s">
        <v>36</v>
      </c>
    </row>
    <row r="11" spans="1:6" s="5" customFormat="1" ht="25.5" customHeight="1" x14ac:dyDescent="0.2">
      <c r="A11" s="64" t="s">
        <v>4</v>
      </c>
      <c r="B11" s="64" t="s">
        <v>24</v>
      </c>
      <c r="C11" s="8" t="s">
        <v>25</v>
      </c>
      <c r="D11" s="8" t="s">
        <v>68</v>
      </c>
      <c r="E11" s="10">
        <v>5</v>
      </c>
      <c r="F11" s="12"/>
    </row>
    <row r="12" spans="1:6" s="5" customFormat="1" ht="25.5" x14ac:dyDescent="0.2">
      <c r="A12" s="65"/>
      <c r="B12" s="65"/>
      <c r="C12" s="7" t="s">
        <v>26</v>
      </c>
      <c r="D12" s="8" t="s">
        <v>68</v>
      </c>
      <c r="E12" s="10">
        <v>5</v>
      </c>
      <c r="F12" s="12"/>
    </row>
    <row r="13" spans="1:6" s="5" customFormat="1" ht="31.5" customHeight="1" x14ac:dyDescent="0.2">
      <c r="A13" s="20" t="s">
        <v>4</v>
      </c>
      <c r="B13" s="20" t="s">
        <v>23</v>
      </c>
      <c r="C13" s="8" t="s">
        <v>28</v>
      </c>
      <c r="D13" s="8" t="s">
        <v>68</v>
      </c>
      <c r="E13" s="10">
        <v>5</v>
      </c>
      <c r="F13" s="31"/>
    </row>
    <row r="14" spans="1:6" s="5" customFormat="1" ht="31.5" customHeight="1" x14ac:dyDescent="0.2">
      <c r="A14" s="64" t="s">
        <v>4</v>
      </c>
      <c r="B14" s="67" t="s">
        <v>44</v>
      </c>
      <c r="C14" s="41" t="s">
        <v>57</v>
      </c>
      <c r="D14" s="8" t="s">
        <v>38</v>
      </c>
      <c r="E14" s="10">
        <v>2</v>
      </c>
      <c r="F14" s="31"/>
    </row>
    <row r="15" spans="1:6" s="5" customFormat="1" ht="31.5" customHeight="1" x14ac:dyDescent="0.2">
      <c r="A15" s="66"/>
      <c r="B15" s="68"/>
      <c r="C15" s="41" t="s">
        <v>59</v>
      </c>
      <c r="D15" s="8" t="s">
        <v>38</v>
      </c>
      <c r="E15" s="40">
        <v>2</v>
      </c>
      <c r="F15" s="31"/>
    </row>
    <row r="16" spans="1:6" s="5" customFormat="1" ht="36" customHeight="1" x14ac:dyDescent="0.2">
      <c r="A16" s="65"/>
      <c r="B16" s="69"/>
      <c r="C16" s="21" t="s">
        <v>60</v>
      </c>
      <c r="D16" s="8" t="s">
        <v>38</v>
      </c>
      <c r="E16" s="39">
        <v>2</v>
      </c>
      <c r="F16" s="12"/>
    </row>
    <row r="17" spans="1:6" s="5" customFormat="1" ht="30.75" customHeight="1" x14ac:dyDescent="0.2">
      <c r="A17" s="64" t="s">
        <v>4</v>
      </c>
      <c r="B17" s="67" t="s">
        <v>45</v>
      </c>
      <c r="C17" s="38" t="s">
        <v>58</v>
      </c>
      <c r="D17" s="8" t="s">
        <v>38</v>
      </c>
      <c r="E17" s="39">
        <v>2</v>
      </c>
      <c r="F17" s="12"/>
    </row>
    <row r="18" spans="1:6" s="5" customFormat="1" ht="33" customHeight="1" x14ac:dyDescent="0.2">
      <c r="A18" s="65"/>
      <c r="B18" s="69"/>
      <c r="C18" s="16" t="s">
        <v>56</v>
      </c>
      <c r="D18" s="8" t="s">
        <v>38</v>
      </c>
      <c r="E18" s="10">
        <v>2</v>
      </c>
      <c r="F18" s="12"/>
    </row>
    <row r="19" spans="1:6" ht="23.25" customHeight="1" x14ac:dyDescent="0.2">
      <c r="A19" s="6"/>
      <c r="B19" s="6"/>
      <c r="C19" s="44" t="s">
        <v>1</v>
      </c>
      <c r="D19" s="44"/>
      <c r="E19" s="29">
        <f>SUM(E11:E18)</f>
        <v>25</v>
      </c>
    </row>
    <row r="21" spans="1:6" ht="51" x14ac:dyDescent="0.2">
      <c r="A21" s="45" t="s">
        <v>16</v>
      </c>
      <c r="B21" s="46"/>
      <c r="C21" s="76"/>
      <c r="D21" s="28" t="s">
        <v>18</v>
      </c>
      <c r="E21" s="28" t="s">
        <v>32</v>
      </c>
      <c r="F21" s="15" t="s">
        <v>36</v>
      </c>
    </row>
    <row r="22" spans="1:6" s="5" customFormat="1" ht="27.75" customHeight="1" x14ac:dyDescent="0.2">
      <c r="A22" s="77" t="s">
        <v>34</v>
      </c>
      <c r="B22" s="77"/>
      <c r="C22" s="33" t="s">
        <v>35</v>
      </c>
      <c r="D22" s="8" t="s">
        <v>38</v>
      </c>
      <c r="E22" s="56">
        <v>6</v>
      </c>
      <c r="F22" s="59"/>
    </row>
    <row r="23" spans="1:6" s="5" customFormat="1" ht="57" customHeight="1" x14ac:dyDescent="0.2">
      <c r="A23" s="77"/>
      <c r="B23" s="77"/>
      <c r="C23" s="24" t="s">
        <v>42</v>
      </c>
      <c r="D23" s="8" t="s">
        <v>38</v>
      </c>
      <c r="E23" s="57"/>
      <c r="F23" s="60"/>
    </row>
    <row r="24" spans="1:6" s="5" customFormat="1" ht="51" customHeight="1" x14ac:dyDescent="0.2">
      <c r="A24" s="77"/>
      <c r="B24" s="77"/>
      <c r="C24" s="24" t="s">
        <v>43</v>
      </c>
      <c r="D24" s="8" t="s">
        <v>38</v>
      </c>
      <c r="E24" s="58"/>
      <c r="F24" s="61"/>
    </row>
    <row r="25" spans="1:6" s="5" customFormat="1" ht="51" customHeight="1" x14ac:dyDescent="0.2">
      <c r="A25" s="70" t="s">
        <v>53</v>
      </c>
      <c r="B25" s="71"/>
      <c r="C25" s="37" t="s">
        <v>50</v>
      </c>
      <c r="D25" s="38" t="s">
        <v>38</v>
      </c>
      <c r="E25" s="56">
        <v>6</v>
      </c>
      <c r="F25" s="36"/>
    </row>
    <row r="26" spans="1:6" s="5" customFormat="1" ht="51" customHeight="1" x14ac:dyDescent="0.2">
      <c r="A26" s="72"/>
      <c r="B26" s="73"/>
      <c r="C26" s="37" t="s">
        <v>51</v>
      </c>
      <c r="D26" s="38" t="s">
        <v>38</v>
      </c>
      <c r="E26" s="57"/>
      <c r="F26" s="36"/>
    </row>
    <row r="27" spans="1:6" s="5" customFormat="1" ht="51" customHeight="1" x14ac:dyDescent="0.2">
      <c r="A27" s="74"/>
      <c r="B27" s="75"/>
      <c r="C27" s="37" t="s">
        <v>52</v>
      </c>
      <c r="D27" s="38" t="s">
        <v>38</v>
      </c>
      <c r="E27" s="58"/>
      <c r="F27" s="36"/>
    </row>
    <row r="28" spans="1:6" s="5" customFormat="1" ht="77.25" customHeight="1" x14ac:dyDescent="0.2">
      <c r="A28" s="47" t="s">
        <v>49</v>
      </c>
      <c r="B28" s="48"/>
      <c r="C28" s="34" t="s">
        <v>41</v>
      </c>
      <c r="D28" s="11" t="s">
        <v>67</v>
      </c>
      <c r="E28" s="22">
        <v>2</v>
      </c>
      <c r="F28" s="12"/>
    </row>
    <row r="29" spans="1:6" s="5" customFormat="1" ht="81" customHeight="1" x14ac:dyDescent="0.2">
      <c r="A29" s="53"/>
      <c r="B29" s="54"/>
      <c r="C29" s="34" t="s">
        <v>46</v>
      </c>
      <c r="D29" s="11" t="s">
        <v>66</v>
      </c>
      <c r="E29" s="22">
        <v>2</v>
      </c>
      <c r="F29" s="12"/>
    </row>
    <row r="30" spans="1:6" s="5" customFormat="1" ht="81" customHeight="1" x14ac:dyDescent="0.2">
      <c r="A30" s="47" t="s">
        <v>39</v>
      </c>
      <c r="B30" s="49"/>
      <c r="C30" s="34" t="s">
        <v>47</v>
      </c>
      <c r="D30" s="11" t="s">
        <v>65</v>
      </c>
      <c r="E30" s="35">
        <v>2</v>
      </c>
      <c r="F30" s="12"/>
    </row>
    <row r="31" spans="1:6" s="5" customFormat="1" ht="82.5" customHeight="1" x14ac:dyDescent="0.2">
      <c r="A31" s="53"/>
      <c r="B31" s="55"/>
      <c r="C31" s="34" t="s">
        <v>48</v>
      </c>
      <c r="D31" s="11" t="s">
        <v>64</v>
      </c>
      <c r="E31" s="22">
        <v>2</v>
      </c>
      <c r="F31" s="30"/>
    </row>
    <row r="32" spans="1:6" ht="20.25" customHeight="1" x14ac:dyDescent="0.2">
      <c r="A32" s="6"/>
      <c r="B32" s="6"/>
      <c r="C32" s="43" t="s">
        <v>1</v>
      </c>
      <c r="D32" s="44"/>
      <c r="E32" s="29">
        <f>SUM(E22:E31)</f>
        <v>20</v>
      </c>
    </row>
    <row r="34" spans="1:6" ht="51" x14ac:dyDescent="0.2">
      <c r="A34" s="45" t="s">
        <v>15</v>
      </c>
      <c r="B34" s="46"/>
      <c r="C34" s="46"/>
      <c r="D34" s="28" t="s">
        <v>18</v>
      </c>
      <c r="E34" s="28" t="s">
        <v>31</v>
      </c>
      <c r="F34" s="15" t="s">
        <v>36</v>
      </c>
    </row>
    <row r="35" spans="1:6" s="5" customFormat="1" ht="25.5" customHeight="1" x14ac:dyDescent="0.2">
      <c r="A35" s="47" t="s">
        <v>20</v>
      </c>
      <c r="B35" s="48"/>
      <c r="C35" s="49"/>
      <c r="D35" s="8" t="s">
        <v>29</v>
      </c>
      <c r="E35" s="56">
        <v>5</v>
      </c>
      <c r="F35" s="59"/>
    </row>
    <row r="36" spans="1:6" s="5" customFormat="1" ht="25.5" customHeight="1" x14ac:dyDescent="0.2">
      <c r="A36" s="50"/>
      <c r="B36" s="51"/>
      <c r="C36" s="52"/>
      <c r="D36" s="8" t="s">
        <v>30</v>
      </c>
      <c r="E36" s="57"/>
      <c r="F36" s="60"/>
    </row>
    <row r="37" spans="1:6" s="5" customFormat="1" ht="25.5" customHeight="1" x14ac:dyDescent="0.2">
      <c r="A37" s="50"/>
      <c r="B37" s="51"/>
      <c r="C37" s="52"/>
      <c r="D37" s="8" t="s">
        <v>54</v>
      </c>
      <c r="E37" s="57"/>
      <c r="F37" s="60"/>
    </row>
    <row r="38" spans="1:6" s="5" customFormat="1" ht="25.5" customHeight="1" x14ac:dyDescent="0.2">
      <c r="A38" s="53"/>
      <c r="B38" s="54"/>
      <c r="C38" s="55"/>
      <c r="D38" s="8" t="s">
        <v>55</v>
      </c>
      <c r="E38" s="58"/>
      <c r="F38" s="61"/>
    </row>
    <row r="39" spans="1:6" ht="20.25" customHeight="1" x14ac:dyDescent="0.2">
      <c r="A39" s="6"/>
      <c r="B39" s="6"/>
      <c r="C39" s="43" t="s">
        <v>1</v>
      </c>
      <c r="D39" s="44"/>
      <c r="E39" s="29">
        <f>SUM(E35:E35)</f>
        <v>5</v>
      </c>
    </row>
    <row r="40" spans="1:6" ht="20.25" customHeight="1" x14ac:dyDescent="0.25">
      <c r="C40" s="25" t="s">
        <v>33</v>
      </c>
      <c r="D40" s="26"/>
      <c r="E40" s="27">
        <f>E19+E32+E39</f>
        <v>50</v>
      </c>
    </row>
    <row r="43" spans="1:6" ht="14.25" x14ac:dyDescent="0.2">
      <c r="A43" s="9" t="s">
        <v>19</v>
      </c>
      <c r="B43" s="9"/>
    </row>
    <row r="45" spans="1:6" ht="31.5" customHeight="1" x14ac:dyDescent="0.2">
      <c r="A45" s="42" t="s">
        <v>63</v>
      </c>
      <c r="B45" s="42"/>
      <c r="C45" s="42"/>
      <c r="D45" s="42"/>
      <c r="E45" s="42"/>
      <c r="F45" s="42"/>
    </row>
  </sheetData>
  <mergeCells count="24">
    <mergeCell ref="A30:B31"/>
    <mergeCell ref="A25:B27"/>
    <mergeCell ref="E25:E27"/>
    <mergeCell ref="A21:C21"/>
    <mergeCell ref="A22:B24"/>
    <mergeCell ref="E22:E24"/>
    <mergeCell ref="F22:F24"/>
    <mergeCell ref="A28:B29"/>
    <mergeCell ref="C5:E5"/>
    <mergeCell ref="A8:F8"/>
    <mergeCell ref="A11:A12"/>
    <mergeCell ref="B11:B12"/>
    <mergeCell ref="C19:D19"/>
    <mergeCell ref="A14:A16"/>
    <mergeCell ref="B14:B16"/>
    <mergeCell ref="A17:A18"/>
    <mergeCell ref="B17:B18"/>
    <mergeCell ref="A45:F45"/>
    <mergeCell ref="C32:D32"/>
    <mergeCell ref="A34:C34"/>
    <mergeCell ref="A35:C38"/>
    <mergeCell ref="E35:E38"/>
    <mergeCell ref="F35:F38"/>
    <mergeCell ref="C39:D39"/>
  </mergeCells>
  <pageMargins left="0.23622047244094491" right="0.23622047244094491" top="0.35433070866141736" bottom="0.19685039370078741" header="0.19685039370078741" footer="0.15748031496062992"/>
  <pageSetup paperSize="8"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1"/>
  <sheetViews>
    <sheetView showGridLines="0" zoomScaleNormal="100" zoomScaleSheetLayoutView="100" workbookViewId="0">
      <selection activeCell="D18" sqref="D18"/>
    </sheetView>
  </sheetViews>
  <sheetFormatPr baseColWidth="10" defaultRowHeight="12.75" x14ac:dyDescent="0.2"/>
  <cols>
    <col min="1" max="1" width="11.7109375" style="4" customWidth="1"/>
    <col min="2" max="2" width="19.7109375" style="4" customWidth="1"/>
    <col min="3" max="3" width="41" style="4" customWidth="1"/>
    <col min="4" max="4" width="47.85546875" style="4" customWidth="1"/>
    <col min="5" max="5" width="11.140625" style="4" customWidth="1"/>
    <col min="6" max="6" width="30" style="4" customWidth="1"/>
    <col min="7" max="16384" width="11.42578125" style="4"/>
  </cols>
  <sheetData>
    <row r="2" spans="1:6" x14ac:dyDescent="0.2">
      <c r="E2" s="14" t="s">
        <v>5</v>
      </c>
      <c r="F2" s="14"/>
    </row>
    <row r="4" spans="1:6" x14ac:dyDescent="0.2">
      <c r="A4" s="1"/>
      <c r="B4" s="1"/>
      <c r="E4" s="14" t="s">
        <v>62</v>
      </c>
    </row>
    <row r="5" spans="1:6" x14ac:dyDescent="0.2">
      <c r="C5" s="62"/>
      <c r="D5" s="62"/>
      <c r="E5" s="62"/>
    </row>
    <row r="6" spans="1:6" x14ac:dyDescent="0.2">
      <c r="C6" s="13" t="s">
        <v>0</v>
      </c>
      <c r="D6" s="2"/>
      <c r="E6" s="3"/>
      <c r="F6" s="3"/>
    </row>
    <row r="7" spans="1:6" x14ac:dyDescent="0.2">
      <c r="C7" s="17"/>
      <c r="D7" s="17"/>
      <c r="E7" s="17"/>
    </row>
    <row r="8" spans="1:6" ht="23.25" x14ac:dyDescent="0.2">
      <c r="A8" s="63" t="s">
        <v>61</v>
      </c>
      <c r="B8" s="63"/>
      <c r="C8" s="63"/>
      <c r="D8" s="63"/>
      <c r="E8" s="63"/>
      <c r="F8" s="63"/>
    </row>
    <row r="10" spans="1:6" ht="51" x14ac:dyDescent="0.2">
      <c r="A10" s="28" t="s">
        <v>3</v>
      </c>
      <c r="B10" s="28" t="s">
        <v>2</v>
      </c>
      <c r="C10" s="32" t="s">
        <v>17</v>
      </c>
      <c r="D10" s="28" t="s">
        <v>18</v>
      </c>
      <c r="E10" s="28" t="s">
        <v>69</v>
      </c>
      <c r="F10" s="15" t="s">
        <v>36</v>
      </c>
    </row>
    <row r="11" spans="1:6" s="5" customFormat="1" ht="25.5" customHeight="1" x14ac:dyDescent="0.2">
      <c r="A11" s="64" t="s">
        <v>9</v>
      </c>
      <c r="B11" s="64" t="s">
        <v>6</v>
      </c>
      <c r="C11" s="18" t="s">
        <v>7</v>
      </c>
      <c r="D11" s="8" t="s">
        <v>68</v>
      </c>
      <c r="E11" s="10">
        <v>5</v>
      </c>
      <c r="F11" s="12"/>
    </row>
    <row r="12" spans="1:6" s="5" customFormat="1" ht="25.5" x14ac:dyDescent="0.2">
      <c r="A12" s="65"/>
      <c r="B12" s="65"/>
      <c r="C12" s="7" t="s">
        <v>8</v>
      </c>
      <c r="D12" s="8" t="s">
        <v>68</v>
      </c>
      <c r="E12" s="10">
        <v>5</v>
      </c>
      <c r="F12" s="12"/>
    </row>
    <row r="13" spans="1:6" s="5" customFormat="1" ht="31.5" customHeight="1" x14ac:dyDescent="0.2">
      <c r="A13" s="20">
        <v>34123</v>
      </c>
      <c r="B13" s="20" t="s">
        <v>10</v>
      </c>
      <c r="C13" s="8" t="s">
        <v>11</v>
      </c>
      <c r="D13" s="8" t="s">
        <v>68</v>
      </c>
      <c r="E13" s="10">
        <v>5</v>
      </c>
      <c r="F13" s="31"/>
    </row>
    <row r="14" spans="1:6" s="5" customFormat="1" ht="45" customHeight="1" x14ac:dyDescent="0.2">
      <c r="A14" s="20" t="s">
        <v>4</v>
      </c>
      <c r="B14" s="20" t="s">
        <v>12</v>
      </c>
      <c r="C14" s="21" t="s">
        <v>22</v>
      </c>
      <c r="D14" s="8" t="s">
        <v>68</v>
      </c>
      <c r="E14" s="10">
        <v>5</v>
      </c>
      <c r="F14" s="12"/>
    </row>
    <row r="15" spans="1:6" s="5" customFormat="1" ht="25.5" x14ac:dyDescent="0.2">
      <c r="A15" s="20">
        <v>34121</v>
      </c>
      <c r="B15" s="20" t="s">
        <v>13</v>
      </c>
      <c r="C15" s="16" t="s">
        <v>14</v>
      </c>
      <c r="D15" s="8" t="s">
        <v>68</v>
      </c>
      <c r="E15" s="10">
        <v>5</v>
      </c>
      <c r="F15" s="12"/>
    </row>
    <row r="16" spans="1:6" ht="23.25" customHeight="1" x14ac:dyDescent="0.2">
      <c r="A16" s="6"/>
      <c r="B16" s="6"/>
      <c r="C16" s="44" t="s">
        <v>1</v>
      </c>
      <c r="D16" s="44"/>
      <c r="E16" s="29">
        <f>SUM(E11:E15)</f>
        <v>25</v>
      </c>
    </row>
    <row r="18" spans="1:6" ht="51" x14ac:dyDescent="0.2">
      <c r="A18" s="45" t="s">
        <v>16</v>
      </c>
      <c r="B18" s="46"/>
      <c r="C18" s="76"/>
      <c r="D18" s="28" t="s">
        <v>18</v>
      </c>
      <c r="E18" s="28" t="s">
        <v>32</v>
      </c>
      <c r="F18" s="15" t="s">
        <v>36</v>
      </c>
    </row>
    <row r="19" spans="1:6" s="5" customFormat="1" ht="27.75" customHeight="1" x14ac:dyDescent="0.2">
      <c r="A19" s="77" t="s">
        <v>34</v>
      </c>
      <c r="B19" s="77"/>
      <c r="C19" s="33" t="s">
        <v>35</v>
      </c>
      <c r="D19" s="8" t="s">
        <v>38</v>
      </c>
      <c r="E19" s="56">
        <v>6</v>
      </c>
      <c r="F19" s="59"/>
    </row>
    <row r="20" spans="1:6" s="5" customFormat="1" ht="57" customHeight="1" x14ac:dyDescent="0.2">
      <c r="A20" s="77"/>
      <c r="B20" s="77"/>
      <c r="C20" s="24" t="s">
        <v>42</v>
      </c>
      <c r="D20" s="8" t="s">
        <v>38</v>
      </c>
      <c r="E20" s="57"/>
      <c r="F20" s="60"/>
    </row>
    <row r="21" spans="1:6" s="5" customFormat="1" ht="51" customHeight="1" x14ac:dyDescent="0.2">
      <c r="A21" s="77"/>
      <c r="B21" s="77"/>
      <c r="C21" s="24" t="s">
        <v>43</v>
      </c>
      <c r="D21" s="8" t="s">
        <v>38</v>
      </c>
      <c r="E21" s="58"/>
      <c r="F21" s="61"/>
    </row>
    <row r="22" spans="1:6" s="5" customFormat="1" ht="51" customHeight="1" x14ac:dyDescent="0.2">
      <c r="A22" s="47" t="s">
        <v>40</v>
      </c>
      <c r="B22" s="48"/>
      <c r="C22" s="37" t="s">
        <v>50</v>
      </c>
      <c r="D22" s="38" t="s">
        <v>38</v>
      </c>
      <c r="E22" s="56">
        <v>6</v>
      </c>
      <c r="F22" s="36"/>
    </row>
    <row r="23" spans="1:6" s="5" customFormat="1" ht="51" customHeight="1" x14ac:dyDescent="0.2">
      <c r="A23" s="50"/>
      <c r="B23" s="51"/>
      <c r="C23" s="37" t="s">
        <v>51</v>
      </c>
      <c r="D23" s="38" t="s">
        <v>38</v>
      </c>
      <c r="E23" s="57"/>
      <c r="F23" s="36"/>
    </row>
    <row r="24" spans="1:6" s="5" customFormat="1" ht="45" customHeight="1" x14ac:dyDescent="0.2">
      <c r="A24" s="53"/>
      <c r="B24" s="54"/>
      <c r="C24" s="37" t="s">
        <v>52</v>
      </c>
      <c r="D24" s="38" t="s">
        <v>38</v>
      </c>
      <c r="E24" s="58"/>
      <c r="F24" s="12"/>
    </row>
    <row r="25" spans="1:6" s="5" customFormat="1" ht="77.25" customHeight="1" x14ac:dyDescent="0.2">
      <c r="A25" s="47" t="s">
        <v>37</v>
      </c>
      <c r="B25" s="48"/>
      <c r="C25" s="34" t="s">
        <v>41</v>
      </c>
      <c r="D25" s="11" t="s">
        <v>67</v>
      </c>
      <c r="E25" s="22">
        <v>2</v>
      </c>
      <c r="F25" s="12"/>
    </row>
    <row r="26" spans="1:6" s="5" customFormat="1" ht="81" customHeight="1" x14ac:dyDescent="0.2">
      <c r="A26" s="53"/>
      <c r="B26" s="54"/>
      <c r="C26" s="34" t="s">
        <v>46</v>
      </c>
      <c r="D26" s="11" t="s">
        <v>66</v>
      </c>
      <c r="E26" s="22">
        <v>2</v>
      </c>
      <c r="F26" s="12"/>
    </row>
    <row r="27" spans="1:6" s="5" customFormat="1" ht="81" customHeight="1" x14ac:dyDescent="0.2">
      <c r="A27" s="47" t="s">
        <v>39</v>
      </c>
      <c r="B27" s="49"/>
      <c r="C27" s="34" t="s">
        <v>47</v>
      </c>
      <c r="D27" s="11" t="s">
        <v>65</v>
      </c>
      <c r="E27" s="35">
        <v>2</v>
      </c>
      <c r="F27" s="12"/>
    </row>
    <row r="28" spans="1:6" s="5" customFormat="1" ht="82.5" customHeight="1" x14ac:dyDescent="0.2">
      <c r="A28" s="53"/>
      <c r="B28" s="55"/>
      <c r="C28" s="34" t="s">
        <v>48</v>
      </c>
      <c r="D28" s="11" t="s">
        <v>64</v>
      </c>
      <c r="E28" s="19">
        <v>2</v>
      </c>
      <c r="F28" s="30"/>
    </row>
    <row r="29" spans="1:6" ht="20.25" customHeight="1" x14ac:dyDescent="0.2">
      <c r="A29" s="6"/>
      <c r="B29" s="6"/>
      <c r="C29" s="43" t="s">
        <v>1</v>
      </c>
      <c r="D29" s="44"/>
      <c r="E29" s="29">
        <f>SUM(E19:E28)</f>
        <v>20</v>
      </c>
    </row>
    <row r="31" spans="1:6" ht="51" x14ac:dyDescent="0.2">
      <c r="A31" s="45" t="s">
        <v>15</v>
      </c>
      <c r="B31" s="46"/>
      <c r="C31" s="46"/>
      <c r="D31" s="28" t="s">
        <v>18</v>
      </c>
      <c r="E31" s="28" t="s">
        <v>31</v>
      </c>
      <c r="F31" s="15" t="s">
        <v>36</v>
      </c>
    </row>
    <row r="32" spans="1:6" s="5" customFormat="1" ht="25.5" customHeight="1" x14ac:dyDescent="0.2">
      <c r="A32" s="47" t="s">
        <v>20</v>
      </c>
      <c r="B32" s="48"/>
      <c r="C32" s="49"/>
      <c r="D32" s="8" t="s">
        <v>29</v>
      </c>
      <c r="E32" s="56">
        <v>5</v>
      </c>
      <c r="F32" s="59"/>
    </row>
    <row r="33" spans="1:6" s="5" customFormat="1" ht="25.5" customHeight="1" x14ac:dyDescent="0.2">
      <c r="A33" s="50"/>
      <c r="B33" s="51"/>
      <c r="C33" s="52"/>
      <c r="D33" s="8" t="s">
        <v>30</v>
      </c>
      <c r="E33" s="57"/>
      <c r="F33" s="60"/>
    </row>
    <row r="34" spans="1:6" s="5" customFormat="1" ht="25.5" customHeight="1" x14ac:dyDescent="0.2">
      <c r="A34" s="53"/>
      <c r="B34" s="54"/>
      <c r="C34" s="55"/>
      <c r="D34" s="8" t="s">
        <v>21</v>
      </c>
      <c r="E34" s="58"/>
      <c r="F34" s="61"/>
    </row>
    <row r="35" spans="1:6" ht="20.25" customHeight="1" x14ac:dyDescent="0.2">
      <c r="A35" s="6"/>
      <c r="B35" s="6"/>
      <c r="C35" s="43" t="s">
        <v>1</v>
      </c>
      <c r="D35" s="44"/>
      <c r="E35" s="29">
        <f>SUM(E32:E32)</f>
        <v>5</v>
      </c>
    </row>
    <row r="36" spans="1:6" ht="20.25" customHeight="1" x14ac:dyDescent="0.25">
      <c r="C36" s="25" t="s">
        <v>33</v>
      </c>
      <c r="D36" s="26"/>
      <c r="E36" s="27">
        <f>E16+E29+E35</f>
        <v>50</v>
      </c>
    </row>
    <row r="39" spans="1:6" ht="14.25" x14ac:dyDescent="0.2">
      <c r="A39" s="9" t="s">
        <v>19</v>
      </c>
      <c r="B39" s="9"/>
    </row>
    <row r="41" spans="1:6" ht="31.5" customHeight="1" x14ac:dyDescent="0.2">
      <c r="A41" s="42" t="s">
        <v>63</v>
      </c>
      <c r="B41" s="42"/>
      <c r="C41" s="42"/>
      <c r="D41" s="42"/>
      <c r="E41" s="42"/>
      <c r="F41" s="42"/>
    </row>
  </sheetData>
  <mergeCells count="20">
    <mergeCell ref="A18:C18"/>
    <mergeCell ref="A19:B21"/>
    <mergeCell ref="E19:E21"/>
    <mergeCell ref="F19:F21"/>
    <mergeCell ref="C5:E5"/>
    <mergeCell ref="A8:F8"/>
    <mergeCell ref="C16:D16"/>
    <mergeCell ref="A11:A12"/>
    <mergeCell ref="B11:B12"/>
    <mergeCell ref="A22:B24"/>
    <mergeCell ref="E22:E24"/>
    <mergeCell ref="C35:D35"/>
    <mergeCell ref="A41:F41"/>
    <mergeCell ref="C29:D29"/>
    <mergeCell ref="A32:C34"/>
    <mergeCell ref="A25:B26"/>
    <mergeCell ref="E32:E34"/>
    <mergeCell ref="F32:F34"/>
    <mergeCell ref="A31:C31"/>
    <mergeCell ref="A27:B28"/>
  </mergeCells>
  <pageMargins left="0.23622047244094491" right="0.23622047244094491" top="0.35433070866141736" bottom="0.19685039370078741" header="0.19685039370078741" footer="0.15748031496062992"/>
  <pageSetup paperSize="8" scale="9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6913A349E47E004585B3911EDCDCC725" ma:contentTypeVersion="19" ma:contentTypeDescription="Crea un document nou" ma:contentTypeScope="" ma:versionID="a2fff43c65fa145d1fc3eed8399f2a1c">
  <xsd:schema xmlns:xsd="http://www.w3.org/2001/XMLSchema" xmlns:xs="http://www.w3.org/2001/XMLSchema" xmlns:p="http://schemas.microsoft.com/office/2006/metadata/properties" xmlns:ns2="3ea03929-fffa-4420-b641-51a467d71321" xmlns:ns3="9597665a-92a7-483f-88ba-7b1fdf7d8c07" targetNamespace="http://schemas.microsoft.com/office/2006/metadata/properties" ma:root="true" ma:fieldsID="188db6fde74b60135cca29cb0ea13dce" ns2:_="" ns3:_="">
    <xsd:import namespace="3ea03929-fffa-4420-b641-51a467d71321"/>
    <xsd:import namespace="9597665a-92a7-483f-88ba-7b1fdf7d8c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03929-fffa-4420-b641-51a467d71321" elementFormDefault="qualified">
    <xsd:import namespace="http://schemas.microsoft.com/office/2006/documentManagement/types"/>
    <xsd:import namespace="http://schemas.microsoft.com/office/infopath/2007/PartnerControls"/>
    <xsd:element name="_dlc_DocId" ma:index="8" nillable="true" ma:displayName="Valor de l'ID de document" ma:description="Valor de l'ID de document assignat a aquest element." ma:indexed="true" ma:internalName="_dlc_DocId" ma:readOnly="true">
      <xsd:simpleType>
        <xsd:restriction base="dms:Text"/>
      </xsd:simpleType>
    </xsd:element>
    <xsd:element name="_dlc_DocIdUrl" ma:index="9" nillable="true" ma:displayName="ID de document" ma:description="Enllaç permanent a aques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bb5c0a35-47df-44b1-9964-b07d66a02aa2}" ma:internalName="TaxCatchAll" ma:showField="CatchAllData" ma:web="3ea03929-fffa-4420-b641-51a467d7132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97665a-92a7-483f-88ba-7b1fdf7d8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a67d2854-f0f2-452a-88a0-6ce111ece4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_Flow_SignoffStatus" ma:index="29" nillable="true" ma:displayName="Estat S'ha finalitzat" ma:internalName="Estat_x0020_S_x0027_ha_x0020_finalitzat">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03E6EF-4B23-4B82-BC3E-52244EADA960}">
  <ds:schemaRefs>
    <ds:schemaRef ds:uri="http://schemas.microsoft.com/sharepoint/events"/>
  </ds:schemaRefs>
</ds:datastoreItem>
</file>

<file path=customXml/itemProps2.xml><?xml version="1.0" encoding="utf-8"?>
<ds:datastoreItem xmlns:ds="http://schemas.openxmlformats.org/officeDocument/2006/customXml" ds:itemID="{FD0893EA-655A-4732-84D6-9722BDD7EFCC}"/>
</file>

<file path=customXml/itemProps3.xml><?xml version="1.0" encoding="utf-8"?>
<ds:datastoreItem xmlns:ds="http://schemas.openxmlformats.org/officeDocument/2006/customXml" ds:itemID="{6D83B48C-B797-4B50-A6DC-3ECB6AF748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 1</vt:lpstr>
      <vt:lpstr>LOT 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Helena Corbeto Tejedor</dc:creator>
  <cp:lastModifiedBy> </cp:lastModifiedBy>
  <cp:lastPrinted>2023-11-24T11:05:32Z</cp:lastPrinted>
  <dcterms:created xsi:type="dcterms:W3CDTF">2016-02-18T07:17:33Z</dcterms:created>
  <dcterms:modified xsi:type="dcterms:W3CDTF">2024-01-11T11:42:05Z</dcterms:modified>
</cp:coreProperties>
</file>