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0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XPEDIENTS\Expedients 2023\Disseny PPTs Direcció Gustau\"/>
    </mc:Choice>
  </mc:AlternateContent>
  <xr:revisionPtr revIDLastSave="0" documentId="13_ncr:1_{E211C979-25E0-4461-B622-8C8FFB82C9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loració Formule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" l="1"/>
  <c r="G14" i="3"/>
  <c r="G13" i="3"/>
  <c r="G12" i="3"/>
  <c r="G11" i="3"/>
  <c r="G10" i="3"/>
  <c r="G9" i="3"/>
  <c r="G8" i="3"/>
  <c r="G7" i="3"/>
  <c r="G6" i="3"/>
  <c r="G4" i="3"/>
  <c r="F16" i="3" l="1"/>
  <c r="F17" i="3" l="1"/>
  <c r="I17" i="3" s="1"/>
</calcChain>
</file>

<file path=xl/sharedStrings.xml><?xml version="1.0" encoding="utf-8"?>
<sst xmlns="http://schemas.openxmlformats.org/spreadsheetml/2006/main" count="46" uniqueCount="43">
  <si>
    <t>* omplir pel licitador</t>
  </si>
  <si>
    <t>Màxim pàgines</t>
  </si>
  <si>
    <t>Quantitat anual</t>
  </si>
  <si>
    <t>Preu oferta (sense IVA)</t>
  </si>
  <si>
    <t>Preu màxim (sense IVA)</t>
  </si>
  <si>
    <t xml:space="preserve">Total Anual </t>
  </si>
  <si>
    <t>Observacions</t>
  </si>
  <si>
    <t>1.</t>
  </si>
  <si>
    <t xml:space="preserve">Presentacions (de 10 a 35 pàgines) </t>
  </si>
  <si>
    <t>Indicar preu per pàgina</t>
  </si>
  <si>
    <t xml:space="preserve">Presentacions (de més de 35 pàgines, fins 50) </t>
  </si>
  <si>
    <t>2.</t>
  </si>
  <si>
    <t xml:space="preserve">Diptic - Tríptic </t>
  </si>
  <si>
    <t>3.</t>
  </si>
  <si>
    <t>Quadriptic</t>
  </si>
  <si>
    <t>4.</t>
  </si>
  <si>
    <t xml:space="preserve">Producció grapat de fins a 12 págines </t>
  </si>
  <si>
    <t>5.</t>
  </si>
  <si>
    <t xml:space="preserve">Producció grapat de fins a 24 págines </t>
  </si>
  <si>
    <t>Lona, pancarta,</t>
  </si>
  <si>
    <t>Banderola, roll-up</t>
  </si>
  <si>
    <t>Banner digital</t>
  </si>
  <si>
    <t>6.</t>
  </si>
  <si>
    <t>Plafó (150x80 aprox)</t>
  </si>
  <si>
    <t>Cartells</t>
  </si>
  <si>
    <t>Total oferta anual</t>
  </si>
  <si>
    <t>PBL Licitació (sense IVA)</t>
  </si>
  <si>
    <t>PBL ofertat (2 anys)</t>
  </si>
  <si>
    <t>PBL ofertat</t>
  </si>
  <si>
    <t>** La oferta presentada en cap cas pot superar el PBL de la licitació</t>
  </si>
  <si>
    <t>TERMINIS DE LLIURAMENT</t>
  </si>
  <si>
    <t>Lliurament urgent</t>
  </si>
  <si>
    <t>Elaboració presentacions i elements gràfics</t>
  </si>
  <si>
    <t xml:space="preserve"> 24 hores</t>
  </si>
  <si>
    <t>Fins a 14 hores</t>
  </si>
  <si>
    <t>Fins a 12 hores</t>
  </si>
  <si>
    <t>Fins a 8 hores o menys</t>
  </si>
  <si>
    <t>(inclosos festius i caps de setmana)</t>
  </si>
  <si>
    <t>Lliurament normal</t>
  </si>
  <si>
    <t xml:space="preserve"> 5 díes</t>
  </si>
  <si>
    <t>Fins a 4 dies</t>
  </si>
  <si>
    <t>Fins a 3 dies</t>
  </si>
  <si>
    <t>Fins a 2 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</si>
</sst>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Alignment="1">
      <alignment horizontal="center" vertical="center"/>
    </xf>
    <xf numFmtId="164" fontId="0" fillId="0" borderId="0" xfId="0" applyNumberFormat="1"/>
    <xf numFmtId="0" fontId="7" fillId="0" borderId="0" xfId="0" applyFont="1"/>
    <xf numFmtId="0" fontId="3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6" xfId="0" applyBorder="1"/>
    <xf numFmtId="0" fontId="1" fillId="0" borderId="7" xfId="0" applyFont="1" applyBorder="1"/>
    <xf numFmtId="0" fontId="6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/>
    <xf numFmtId="0" fontId="1" fillId="0" borderId="2" xfId="0" applyFont="1" applyBorder="1" applyAlignment="1">
      <alignment horizontal="right"/>
    </xf>
    <xf numFmtId="164" fontId="1" fillId="0" borderId="4" xfId="0" applyNumberFormat="1" applyFont="1" applyBorder="1"/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0" borderId="15" xfId="0" applyBorder="1"/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3" borderId="21" xfId="0" applyFont="1" applyFill="1" applyBorder="1"/>
    <xf numFmtId="164" fontId="1" fillId="3" borderId="9" xfId="0" applyNumberFormat="1" applyFont="1" applyFill="1" applyBorder="1"/>
    <xf numFmtId="0" fontId="1" fillId="3" borderId="22" xfId="0" applyFont="1" applyFill="1" applyBorder="1"/>
    <xf numFmtId="164" fontId="1" fillId="3" borderId="23" xfId="0" applyNumberFormat="1" applyFont="1" applyFill="1" applyBorder="1"/>
    <xf numFmtId="0" fontId="1" fillId="0" borderId="17" xfId="0" applyFont="1" applyBorder="1"/>
    <xf numFmtId="0" fontId="1" fillId="0" borderId="18" xfId="0" applyFont="1" applyBorder="1" applyAlignment="1">
      <alignment vertical="center"/>
    </xf>
    <xf numFmtId="0" fontId="1" fillId="0" borderId="18" xfId="0" applyFont="1" applyBorder="1"/>
    <xf numFmtId="0" fontId="1" fillId="0" borderId="2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0" fillId="0" borderId="20" xfId="0" applyBorder="1"/>
    <xf numFmtId="164" fontId="0" fillId="2" borderId="20" xfId="0" applyNumberForma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25" xfId="0" applyBorder="1"/>
    <xf numFmtId="164" fontId="0" fillId="2" borderId="25" xfId="0" applyNumberFormat="1" applyFill="1" applyBorder="1" applyAlignment="1">
      <alignment horizontal="center"/>
    </xf>
    <xf numFmtId="164" fontId="0" fillId="0" borderId="9" xfId="0" applyNumberFormat="1" applyBorder="1"/>
    <xf numFmtId="0" fontId="1" fillId="0" borderId="26" xfId="0" applyFont="1" applyBorder="1" applyAlignment="1">
      <alignment horizontal="center"/>
    </xf>
    <xf numFmtId="164" fontId="0" fillId="0" borderId="27" xfId="0" applyNumberFormat="1" applyBorder="1"/>
    <xf numFmtId="0" fontId="1" fillId="0" borderId="2" xfId="0" applyFont="1" applyBorder="1" applyAlignment="1">
      <alignment horizontal="left"/>
    </xf>
    <xf numFmtId="0" fontId="1" fillId="0" borderId="19" xfId="0" applyFont="1" applyBorder="1"/>
    <xf numFmtId="0" fontId="1" fillId="0" borderId="28" xfId="0" applyFont="1" applyBorder="1"/>
    <xf numFmtId="0" fontId="1" fillId="0" borderId="22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29" xfId="0" applyBorder="1"/>
    <xf numFmtId="164" fontId="0" fillId="2" borderId="29" xfId="0" applyNumberFormat="1" applyFill="1" applyBorder="1" applyAlignment="1">
      <alignment horizontal="center"/>
    </xf>
    <xf numFmtId="164" fontId="0" fillId="0" borderId="23" xfId="0" applyNumberFormat="1" applyBorder="1"/>
    <xf numFmtId="0" fontId="1" fillId="0" borderId="16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0"/>
  <sheetViews>
    <sheetView tabSelected="1" workbookViewId="0">
      <selection activeCell="H24" sqref="H24"/>
    </sheetView>
  </sheetViews>
  <sheetFormatPr defaultColWidth="11.42578125" defaultRowHeight="15"/>
  <cols>
    <col min="1" max="1" width="2.5703125" bestFit="1" customWidth="1"/>
    <col min="2" max="2" width="76.140625" customWidth="1"/>
    <col min="3" max="3" width="17.42578125" bestFit="1" customWidth="1"/>
    <col min="4" max="4" width="17.85546875" bestFit="1" customWidth="1"/>
    <col min="5" max="5" width="18.140625" bestFit="1" customWidth="1"/>
    <col min="6" max="6" width="20.85546875" bestFit="1" customWidth="1"/>
    <col min="7" max="7" width="28.140625" bestFit="1" customWidth="1"/>
    <col min="8" max="8" width="22.5703125" bestFit="1" customWidth="1"/>
    <col min="9" max="9" width="20.85546875" customWidth="1"/>
  </cols>
  <sheetData>
    <row r="2" spans="1:9" ht="30.75" customHeight="1" thickBot="1">
      <c r="E2" s="24" t="s">
        <v>0</v>
      </c>
    </row>
    <row r="3" spans="1:9" ht="30.75" customHeight="1" thickBot="1">
      <c r="B3" s="20"/>
      <c r="C3" s="18" t="s">
        <v>1</v>
      </c>
      <c r="D3" s="18" t="s">
        <v>2</v>
      </c>
      <c r="E3" s="19" t="s">
        <v>3</v>
      </c>
      <c r="F3" s="19" t="s">
        <v>4</v>
      </c>
      <c r="G3" s="35" t="s">
        <v>5</v>
      </c>
      <c r="H3" s="54" t="s">
        <v>6</v>
      </c>
    </row>
    <row r="4" spans="1:9">
      <c r="A4" t="s">
        <v>7</v>
      </c>
      <c r="B4" s="32" t="s">
        <v>8</v>
      </c>
      <c r="C4" s="39">
        <v>35</v>
      </c>
      <c r="D4" s="40">
        <v>6</v>
      </c>
      <c r="E4" s="41"/>
      <c r="F4" s="42">
        <v>50</v>
      </c>
      <c r="G4" s="43">
        <f>C4*D4*E4</f>
        <v>0</v>
      </c>
      <c r="H4" s="55" t="s">
        <v>9</v>
      </c>
    </row>
    <row r="5" spans="1:9">
      <c r="B5" s="47" t="s">
        <v>10</v>
      </c>
      <c r="C5" s="44">
        <v>50</v>
      </c>
      <c r="D5" s="36">
        <v>6</v>
      </c>
      <c r="E5" s="37"/>
      <c r="F5" s="38">
        <v>42</v>
      </c>
      <c r="G5" s="45">
        <f>C5*D5*E5</f>
        <v>0</v>
      </c>
      <c r="H5" s="55" t="s">
        <v>9</v>
      </c>
    </row>
    <row r="6" spans="1:9">
      <c r="A6" t="s">
        <v>11</v>
      </c>
      <c r="B6" s="33" t="s">
        <v>12</v>
      </c>
      <c r="C6" s="44"/>
      <c r="D6" s="36">
        <v>3</v>
      </c>
      <c r="E6" s="37"/>
      <c r="F6" s="38">
        <v>350</v>
      </c>
      <c r="G6" s="45">
        <f>D6*E6</f>
        <v>0</v>
      </c>
      <c r="H6" s="55"/>
    </row>
    <row r="7" spans="1:9">
      <c r="A7" t="s">
        <v>13</v>
      </c>
      <c r="B7" s="33" t="s">
        <v>14</v>
      </c>
      <c r="C7" s="44"/>
      <c r="D7" s="36">
        <v>2</v>
      </c>
      <c r="E7" s="37"/>
      <c r="F7" s="38">
        <v>450</v>
      </c>
      <c r="G7" s="45">
        <f>D7*E7</f>
        <v>0</v>
      </c>
      <c r="H7" s="55"/>
    </row>
    <row r="8" spans="1:9">
      <c r="A8" t="s">
        <v>15</v>
      </c>
      <c r="B8" s="34" t="s">
        <v>16</v>
      </c>
      <c r="C8" s="44"/>
      <c r="D8" s="36">
        <v>3</v>
      </c>
      <c r="E8" s="37"/>
      <c r="F8" s="38">
        <v>650</v>
      </c>
      <c r="G8" s="45">
        <f t="shared" ref="G8:G14" si="0">D8*E8</f>
        <v>0</v>
      </c>
      <c r="H8" s="55"/>
    </row>
    <row r="9" spans="1:9">
      <c r="A9" t="s">
        <v>17</v>
      </c>
      <c r="B9" s="34" t="s">
        <v>18</v>
      </c>
      <c r="C9" s="44"/>
      <c r="D9" s="36">
        <v>3</v>
      </c>
      <c r="E9" s="37"/>
      <c r="F9" s="38">
        <v>1100</v>
      </c>
      <c r="G9" s="45">
        <f t="shared" si="0"/>
        <v>0</v>
      </c>
      <c r="H9" s="55"/>
    </row>
    <row r="10" spans="1:9">
      <c r="B10" s="34" t="s">
        <v>19</v>
      </c>
      <c r="C10" s="44"/>
      <c r="D10" s="36">
        <v>8</v>
      </c>
      <c r="E10" s="37"/>
      <c r="F10" s="38">
        <v>250</v>
      </c>
      <c r="G10" s="45">
        <f t="shared" si="0"/>
        <v>0</v>
      </c>
      <c r="H10" s="55"/>
    </row>
    <row r="11" spans="1:9">
      <c r="B11" s="34" t="s">
        <v>20</v>
      </c>
      <c r="C11" s="44"/>
      <c r="D11" s="36">
        <v>8</v>
      </c>
      <c r="E11" s="37"/>
      <c r="F11" s="38">
        <v>300</v>
      </c>
      <c r="G11" s="45">
        <f t="shared" si="0"/>
        <v>0</v>
      </c>
      <c r="H11" s="55"/>
    </row>
    <row r="12" spans="1:9">
      <c r="B12" s="34" t="s">
        <v>21</v>
      </c>
      <c r="C12" s="44"/>
      <c r="D12" s="36">
        <v>8</v>
      </c>
      <c r="E12" s="37"/>
      <c r="F12" s="38">
        <v>200</v>
      </c>
      <c r="G12" s="45">
        <f t="shared" si="0"/>
        <v>0</v>
      </c>
      <c r="H12" s="55"/>
    </row>
    <row r="13" spans="1:9">
      <c r="A13" t="s">
        <v>22</v>
      </c>
      <c r="B13" s="34" t="s">
        <v>23</v>
      </c>
      <c r="C13" s="44"/>
      <c r="D13" s="36">
        <v>8</v>
      </c>
      <c r="E13" s="37"/>
      <c r="F13" s="38">
        <v>250</v>
      </c>
      <c r="G13" s="45">
        <f t="shared" si="0"/>
        <v>0</v>
      </c>
      <c r="H13" s="55"/>
    </row>
    <row r="14" spans="1:9" ht="15.75" thickBot="1">
      <c r="B14" s="48" t="s">
        <v>24</v>
      </c>
      <c r="C14" s="49"/>
      <c r="D14" s="50">
        <v>8</v>
      </c>
      <c r="E14" s="51"/>
      <c r="F14" s="52">
        <v>200</v>
      </c>
      <c r="G14" s="53">
        <f t="shared" si="0"/>
        <v>0</v>
      </c>
      <c r="H14" s="56"/>
    </row>
    <row r="15" spans="1:9" ht="15.75" thickBot="1">
      <c r="B15" s="3"/>
      <c r="F15" s="2"/>
    </row>
    <row r="16" spans="1:9" ht="15.75" thickBot="1">
      <c r="E16" s="46" t="s">
        <v>25</v>
      </c>
      <c r="F16" s="17">
        <f>SUM(G4:G14)</f>
        <v>0</v>
      </c>
      <c r="H16" s="28" t="s">
        <v>26</v>
      </c>
      <c r="I16" s="29">
        <v>79800</v>
      </c>
    </row>
    <row r="17" spans="2:11" ht="15.75" thickBot="1">
      <c r="E17" s="16" t="s">
        <v>27</v>
      </c>
      <c r="F17" s="17">
        <f>F16*2</f>
        <v>0</v>
      </c>
      <c r="H17" s="30" t="s">
        <v>28</v>
      </c>
      <c r="I17" s="31">
        <f>F17</f>
        <v>0</v>
      </c>
    </row>
    <row r="18" spans="2:11">
      <c r="H18" s="60" t="s">
        <v>29</v>
      </c>
      <c r="I18" s="60"/>
      <c r="J18" s="60"/>
      <c r="K18" s="60"/>
    </row>
    <row r="20" spans="2:11" ht="15.75" thickBot="1"/>
    <row r="21" spans="2:11" ht="19.5" thickBot="1">
      <c r="B21" s="20"/>
      <c r="C21" s="57" t="s">
        <v>30</v>
      </c>
      <c r="D21" s="58"/>
      <c r="E21" s="58"/>
      <c r="F21" s="58"/>
      <c r="G21" s="59"/>
    </row>
    <row r="22" spans="2:11" ht="15.75" thickBot="1">
      <c r="B22" s="11"/>
      <c r="C22" s="27" t="s">
        <v>31</v>
      </c>
      <c r="D22" s="21"/>
      <c r="E22" s="21"/>
      <c r="F22" s="21"/>
      <c r="G22" s="22"/>
      <c r="I22" s="2"/>
    </row>
    <row r="23" spans="2:11" ht="15.75" thickBot="1">
      <c r="B23" s="12" t="s">
        <v>32</v>
      </c>
      <c r="C23" s="9" t="s">
        <v>33</v>
      </c>
      <c r="D23" s="8" t="s">
        <v>34</v>
      </c>
      <c r="E23" s="4" t="s">
        <v>35</v>
      </c>
      <c r="F23" s="4" t="s">
        <v>36</v>
      </c>
      <c r="G23" s="23"/>
    </row>
    <row r="24" spans="2:11" ht="15.75" thickBot="1">
      <c r="B24" s="13" t="s">
        <v>37</v>
      </c>
      <c r="C24" s="1"/>
      <c r="D24" s="5"/>
      <c r="E24" s="6"/>
      <c r="F24" s="7"/>
      <c r="G24" s="24" t="s">
        <v>0</v>
      </c>
      <c r="I24" s="2"/>
    </row>
    <row r="25" spans="2:11" ht="15.75" thickBot="1">
      <c r="B25" s="14"/>
      <c r="C25" s="10" t="s">
        <v>38</v>
      </c>
      <c r="D25" s="21"/>
      <c r="E25" s="21"/>
      <c r="F25" s="21"/>
      <c r="G25" s="23"/>
      <c r="I25" s="2"/>
    </row>
    <row r="26" spans="2:11" ht="15.75" thickBot="1">
      <c r="B26" s="12"/>
      <c r="C26" s="9" t="s">
        <v>39</v>
      </c>
      <c r="D26" s="8" t="s">
        <v>40</v>
      </c>
      <c r="E26" s="4" t="s">
        <v>41</v>
      </c>
      <c r="F26" s="4" t="s">
        <v>42</v>
      </c>
      <c r="G26" s="23"/>
      <c r="I26" s="2"/>
    </row>
    <row r="27" spans="2:11" ht="15.75" thickBot="1">
      <c r="B27" s="15"/>
      <c r="C27" s="25"/>
      <c r="D27" s="5"/>
      <c r="E27" s="6"/>
      <c r="F27" s="7"/>
      <c r="G27" s="26" t="s">
        <v>0</v>
      </c>
    </row>
    <row r="28" spans="2:11">
      <c r="I28" s="2"/>
      <c r="J28" s="2"/>
    </row>
    <row r="30" spans="2:11">
      <c r="I30" s="2"/>
    </row>
  </sheetData>
  <mergeCells count="2">
    <mergeCell ref="C21:G21"/>
    <mergeCell ref="H18:K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3159</Value>
      <Value>3090</Value>
      <Value>3089</Value>
    </TaxCatchAll>
    <TMB_Nota xmlns="c8de0594-42e2-4f26-8a69-9df094374455" xsi:nil="true"/>
    <TMB_NumeroSolicitud xmlns="c8de0594-42e2-4f26-8a69-9df094374455">15012632</TMB_NumeroSolicitud>
    <TMB_seguimentWorkflow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15012632 - Serveis disseny grafic</TMB_TitolLicitacio>
    <TMB_IDLicitacio xmlns="c8de0594-42e2-4f26-8a69-9df094374455">345892</TMB_IDLicitacio>
    <TMB_DataComiteWF xmlns="c8de0594-42e2-4f26-8a69-9df094374455" xsi:nil="true"/>
    <lcf76f155ced4ddcb4097134ff3c332f xmlns="b33c6233-2ab6-44e4-b566-b78dc0012292" xsi:nil="true"/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ecb982cbbbba49edba287c0296970fd2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Annexe</TermName>
          <TermId xmlns="http://schemas.microsoft.com/office/infopath/2007/PartnerControls">43b533a1-e6e7-4f87-beee-0a0a58751aa8</TermId>
        </TermInfo>
      </Terms>
    </ecb982cbbbba49edba287c0296970fd2>
    <b82b7a08db3a4ab5a955c48b15659d84 xmlns="c8de0594-42e2-4f26-8a69-9df094374455">
      <Terms xmlns="http://schemas.microsoft.com/office/infopath/2007/PartnerControls"/>
    </b82b7a08db3a4ab5a955c48b15659d84>
    <TMB_Perfil xmlns="c8de0594-42e2-4f26-8a69-9df094374455">true</TMB_Perfil>
    <TMB_CA xmlns="c8de0594-42e2-4f26-8a69-9df094374455">2024-03-18T23:00:00+00:00</TMB_CA>
    <TMB_CH_TipusDocu xmlns="c8de0594-42e2-4f26-8a69-9df094374455">Annexe</TMB_CH_TipusDocu>
    <b3a2275c509d4b0394d7e35eb2e777cd xmlns="c8de0594-42e2-4f26-8a69-9df094374455" xsi:nil="true"/>
    <TMB_DataAltres xmlns="c8de0594-42e2-4f26-8a69-9df094374455" xsi:nil="true"/>
    <TMB_OP xmlns="c8de0594-42e2-4f26-8a69-9df094374455">2024-03-10T23:00:00+00:00</TMB_OP>
    <TMB_CC xmlns="c8de0594-42e2-4f26-8a69-9df0943744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e581ad8f9163b942ff7ec50d7a3a960f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ac258b0c184a2e3b8b1f0c46b642c99a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ipus 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Mod Inici CC"/>
          <xsd:enumeration value="Mod Adj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Tanc CA"/>
          <xsd:enumeration value="Tanc CC"/>
          <xsd:enumeration value="Adj OP"/>
          <xsd:enumeration value="Mod Inici OP"/>
          <xsd:enumeration value="Mod Adj OP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21BAEA75-CC33-47AC-B8D7-34B768E7581E}"/>
</file>

<file path=customXml/itemProps2.xml><?xml version="1.0" encoding="utf-8"?>
<ds:datastoreItem xmlns:ds="http://schemas.openxmlformats.org/officeDocument/2006/customXml" ds:itemID="{7B8B9CB1-80F3-41DC-AAA5-3984AAB9CEFF}"/>
</file>

<file path=customXml/itemProps3.xml><?xml version="1.0" encoding="utf-8"?>
<ds:datastoreItem xmlns:ds="http://schemas.openxmlformats.org/officeDocument/2006/customXml" ds:itemID="{DAA064E8-7882-4A0D-9152-2DC16673F1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Milian Martinez, Joaquin</dc:creator>
  <cp:keywords/>
  <dc:description/>
  <cp:lastModifiedBy>Lopez Martos, Sandra</cp:lastModifiedBy>
  <cp:revision/>
  <dcterms:created xsi:type="dcterms:W3CDTF">2019-10-15T07:35:52Z</dcterms:created>
  <dcterms:modified xsi:type="dcterms:W3CDTF">2024-02-07T13:26:23Z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pedient">
    <vt:lpwstr/>
  </property>
  <property fmtid="{D5CDD505-2E9C-101B-9397-08002B2CF9AE}" pid="3" name="ContentTypeId">
    <vt:lpwstr>0x0101004F9C3DA4EFA24741AD6D965779F91C0300D34374BB6F21F541B4FFA535A9FC66F6</vt:lpwstr>
  </property>
  <property fmtid="{D5CDD505-2E9C-101B-9397-08002B2CF9AE}" pid="4" name="_dlc_DocIdItemGuid">
    <vt:lpwstr>ee3576b0-045a-455d-80ab-1a8803d0221a</vt:lpwstr>
  </property>
  <property fmtid="{D5CDD505-2E9C-101B-9397-08002B2CF9AE}" pid="5" name="Any">
    <vt:lpwstr>250;#2017|6416444d-45b7-4edf-af0b-282728662833</vt:lpwstr>
  </property>
  <property fmtid="{D5CDD505-2E9C-101B-9397-08002B2CF9AE}" pid="6" name="eaedb32f61974917bc22b3946021685c">
    <vt:lpwstr/>
  </property>
  <property fmtid="{D5CDD505-2E9C-101B-9397-08002B2CF9AE}" pid="8" name="TMB_Docprov">
    <vt:lpwstr/>
  </property>
  <property fmtid="{D5CDD505-2E9C-101B-9397-08002B2CF9AE}" pid="9" name="TMB_Plecs">
    <vt:lpwstr/>
  </property>
  <property fmtid="{D5CDD505-2E9C-101B-9397-08002B2CF9AE}" pid="10" name="TMB_FaseDocProv">
    <vt:lpwstr/>
  </property>
  <property fmtid="{D5CDD505-2E9C-101B-9397-08002B2CF9AE}" pid="12" name="TMB_Tramitació">
    <vt:lpwstr/>
  </property>
  <property fmtid="{D5CDD505-2E9C-101B-9397-08002B2CF9AE}" pid="13" name="TMB_Tipus">
    <vt:lpwstr/>
  </property>
  <property fmtid="{D5CDD505-2E9C-101B-9397-08002B2CF9AE}" pid="14" name="b37f7dca411045a88b8e1f3020841951">
    <vt:lpwstr/>
  </property>
  <property fmtid="{D5CDD505-2E9C-101B-9397-08002B2CF9AE}" pid="15" name="TMB_OrganC">
    <vt:lpwstr/>
  </property>
  <property fmtid="{D5CDD505-2E9C-101B-9397-08002B2CF9AE}" pid="16" name="TMB_Tramitacio">
    <vt:lpwstr/>
  </property>
  <property fmtid="{D5CDD505-2E9C-101B-9397-08002B2CF9AE}" pid="17" name="TMB_TipusDoc">
    <vt:lpwstr>3090;#Annexe|43b533a1-e6e7-4f87-beee-0a0a58751aa8</vt:lpwstr>
  </property>
  <property fmtid="{D5CDD505-2E9C-101B-9397-08002B2CF9AE}" pid="18" name="TMB_Procediment0">
    <vt:lpwstr/>
  </property>
  <property fmtid="{D5CDD505-2E9C-101B-9397-08002B2CF9AE}" pid="20" name="TMB_Fase">
    <vt:lpwstr>3089;#Inici|1ed37523-d63e-4991-aef8-399e829bfef8</vt:lpwstr>
  </property>
  <property fmtid="{D5CDD505-2E9C-101B-9397-08002B2CF9AE}" pid="21" name="TMB_Sobres">
    <vt:lpwstr/>
  </property>
  <property fmtid="{D5CDD505-2E9C-101B-9397-08002B2CF9AE}" pid="23" name="TMB_Empresa">
    <vt:lpwstr/>
  </property>
  <property fmtid="{D5CDD505-2E9C-101B-9397-08002B2CF9AE}" pid="24" name="TMB_Estat">
    <vt:lpwstr>3159;#Public|5cd44708-a357-4aee-a9ab-ade886f4bbf7</vt:lpwstr>
  </property>
  <property fmtid="{D5CDD505-2E9C-101B-9397-08002B2CF9AE}" pid="25" name="Proveïdor">
    <vt:lpwstr/>
  </property>
  <property fmtid="{D5CDD505-2E9C-101B-9397-08002B2CF9AE}" pid="26" name="ecb982cbbbba49edba287c0296970fd2">
    <vt:lpwstr>Annexe|43b533a1-e6e7-4f87-beee-0a0a58751aa8</vt:lpwstr>
  </property>
  <property fmtid="{D5CDD505-2E9C-101B-9397-08002B2CF9AE}" pid="27" name="b82b7a08db3a4ab5a955c48b15659d84">
    <vt:lpwstr/>
  </property>
  <property fmtid="{D5CDD505-2E9C-101B-9397-08002B2CF9AE}" pid="28" name="g93776c333e34272ab15451ee7fa82be">
    <vt:lpwstr>Inici|1ed37523-d63e-4991-aef8-399e829bfef8</vt:lpwstr>
  </property>
  <property fmtid="{D5CDD505-2E9C-101B-9397-08002B2CF9AE}" pid="29" name="TMB_Proveidor">
    <vt:lpwstr/>
  </property>
  <property fmtid="{D5CDD505-2E9C-101B-9397-08002B2CF9AE}" pid="30" name="MediaServiceImageTags">
    <vt:lpwstr/>
  </property>
  <property fmtid="{D5CDD505-2E9C-101B-9397-08002B2CF9AE}" pid="31" name="h80888fb7b914359b90c46b7c452b251">
    <vt:lpwstr/>
  </property>
  <property fmtid="{D5CDD505-2E9C-101B-9397-08002B2CF9AE}" pid="32" name="o0f6527fa5184dfa91381007b0eb82df">
    <vt:lpwstr/>
  </property>
  <property fmtid="{D5CDD505-2E9C-101B-9397-08002B2CF9AE}" pid="33" name="ba05a5f98ed745b98d9dacf37bda167c">
    <vt:lpwstr/>
  </property>
  <property fmtid="{D5CDD505-2E9C-101B-9397-08002B2CF9AE}" pid="34" name="h3e189544f4e4582960eb2fb36374928">
    <vt:lpwstr/>
  </property>
</Properties>
</file>