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EDIMENTS OBERTS\ANY 2021\0003 - 2021 ACORD MARC OBRES I SERVEIS\DERIVATS\2024 0166 - Retirada fibrociment Passeig Gràcia 19\2 DOCUMENTACIÓ ADMINISTRATIVA\"/>
    </mc:Choice>
  </mc:AlternateContent>
  <bookViews>
    <workbookView xWindow="0" yWindow="0" windowWidth="23040" windowHeight="9189"/>
  </bookViews>
  <sheets>
    <sheet name="O.20240002" sheetId="1" r:id="rId1"/>
  </sheets>
  <definedNames>
    <definedName name="_xlnm.Print_Area" localSheetId="0">O.20240002!$A$1:$N$92</definedName>
    <definedName name="director" localSheetId="0">#REF!</definedName>
    <definedName name="titol" localSheetId="0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4" i="1" l="1"/>
  <c r="N30" i="1"/>
  <c r="N18" i="1"/>
  <c r="N20" i="1"/>
  <c r="N22" i="1"/>
  <c r="N26" i="1"/>
  <c r="N28" i="1"/>
  <c r="N32" i="1"/>
  <c r="N34" i="1"/>
  <c r="N36" i="1"/>
  <c r="N84" i="1"/>
  <c r="N38" i="1" l="1"/>
  <c r="N55" i="1" s="1"/>
  <c r="N42" i="1" l="1"/>
  <c r="N44" i="1" s="1"/>
  <c r="N56" i="1" s="1"/>
  <c r="N48" i="1"/>
  <c r="N50" i="1" s="1"/>
  <c r="N57" i="1" s="1"/>
  <c r="N58" i="1" l="1"/>
  <c r="N59" i="1"/>
  <c r="N60" i="1" s="1"/>
</calcChain>
</file>

<file path=xl/sharedStrings.xml><?xml version="1.0" encoding="utf-8"?>
<sst xmlns="http://schemas.openxmlformats.org/spreadsheetml/2006/main" count="79" uniqueCount="67">
  <si>
    <t>Adreça:</t>
  </si>
  <si>
    <t>CAPÍTOL</t>
  </si>
  <si>
    <t>UT.</t>
  </si>
  <si>
    <t>DESCRIPCIÓ</t>
  </si>
  <si>
    <t>AMID.</t>
  </si>
  <si>
    <t>PREU</t>
  </si>
  <si>
    <t>IMPORT</t>
  </si>
  <si>
    <t>PREVENCIÓ RISCOS LABORALS</t>
  </si>
  <si>
    <t>%</t>
  </si>
  <si>
    <t>Equipaments  i elements de protecció de seguretat i salut</t>
  </si>
  <si>
    <t>CONTROL DE QUALITAT</t>
  </si>
  <si>
    <t>Control de qualitat</t>
  </si>
  <si>
    <t>RESUM CAPÍTOLS</t>
  </si>
  <si>
    <t>PREVENCIÓ DE RISCOS LABORALS</t>
  </si>
  <si>
    <t>A tenir en compte:</t>
  </si>
  <si>
    <t>Forma de pagament : condicions habituals</t>
  </si>
  <si>
    <t>altres:</t>
  </si>
  <si>
    <t>Lliurament previst:</t>
  </si>
  <si>
    <t>CIRE</t>
  </si>
  <si>
    <t>Juan José Romero Bazan</t>
  </si>
  <si>
    <t>Director Serveis Exteriors</t>
  </si>
  <si>
    <t>ACCEPTACIÓ DEL CLIENT</t>
  </si>
  <si>
    <t>P.O.</t>
  </si>
  <si>
    <t>CAPÍTOL 1</t>
  </si>
  <si>
    <t>2.1</t>
  </si>
  <si>
    <t>3.1</t>
  </si>
  <si>
    <t>CAPÍTOL 2</t>
  </si>
  <si>
    <t>CAPÍTOL 3</t>
  </si>
  <si>
    <t>VALORACIÓ</t>
  </si>
  <si>
    <t>Retirada i substitució de diferents baixants d’amiant. Retirada i reciclatge de l'amiant en punt verd autoritzat i substitució en PVC mantenint diàmetres. Incloent-hi materials i treballs en obra civil necessaris per a l'obertura i tancament dels passos necessaris.</t>
  </si>
  <si>
    <t>OBRA</t>
  </si>
  <si>
    <t>1.1</t>
  </si>
  <si>
    <t>m</t>
  </si>
  <si>
    <t>Enderroc de baixant vist de fibrociment, exterior, entre dues plantes de &lt;= 3 m d'alçària, cavalcaments a colzes existents i segellats. Inclòs transport i deposició controlada a gestor de residus autoritzat.</t>
  </si>
  <si>
    <t>1.2</t>
  </si>
  <si>
    <t>Subministrament de tram vist de baixant, exterior, entre dues plantes de &lt;= 3 m d'alçària, amb tub de PVC-U del mateix diàmetre interior que l'existent, cavalcament a colzes existents i segellats. Inclòs connexions i altres accessoris per a deixar la instal·lació en funcionament. Inclòs transport i deposició controlada a gestor de residus autoritzat.</t>
  </si>
  <si>
    <t>1.3</t>
  </si>
  <si>
    <t>Enderroc de tram ocult de baixant de fibrociment, interior, entre dues plantes de &lt;= 3 m d'alçària, cavalcaments a colzes existents i segellats. El baixant discorre per un calaix d'obra, acabat arrebossat i pintat. Inclòs transport i deposició controlada a gestor de residus autoritzat.</t>
  </si>
  <si>
    <t>1.4</t>
  </si>
  <si>
    <t>Subministrament de tram ocult de baixant, interior, entre dues plantes de &lt;= 3 m d'alçària, amb tub de PVC-U del mateix diàmetre interior que l'existent, cavalcament a colzes existents i segellats. Inclòs connexions i altres accessoris per a deixar la instal·lació en funcionament. Reposició de calaix de maó foradat senzill de 290x140x40 mm, acabat arrebossat i pintat, deixant el tancament igualat a la resta del parament. Inclòs transport i deposició controlada a gestor de residus autoritzat.</t>
  </si>
  <si>
    <t>1.5</t>
  </si>
  <si>
    <t>Enderroc de tram ocult de baixant de fibrociment, interior, entre dues plantes de &lt;= 3 m d'alçària, cavalcaments a colzes existents i segellats. El baixant discorre per un calaix de plaques de guix laminat, acabat pintat. Inclòs transport i deposició controlada a gestor de residus autoritzat.</t>
  </si>
  <si>
    <t>1.6</t>
  </si>
  <si>
    <t>Subministrament de tram ocult de baixant, interior, entre dues plantes de &lt;= 3 m d'alçària, amb tub de PVC-U del mateix diàmetre interior que l'existent, cavalcament a colzes existents i segellats. Inclòs connexions i altres accessoris per a deixar la instal·lació en funcionament. Reposició de calaix de plaques de guix laminat, acabat pintat, deixant el tancament igualat a la resta del parament. Inclòs transport i deposició controlada a gestor de residus autoritzat.</t>
  </si>
  <si>
    <t>1.7</t>
  </si>
  <si>
    <t>Arrencada del cordó de la junta de dilatació i de les actuals peces ceràmiques de la primera filera a banda i banda de la junta de dilatació junt amb el seu material de presa, amb mitjans mecànics o manuals. Inclòs transport i deposició controlada a gestor de residus autoritzat.</t>
  </si>
  <si>
    <t>1.8</t>
  </si>
  <si>
    <t>Subministrament i col·locació de noves rajoles de les mateixes característiques que les existents a la resta de la coberta o terrassa. I formació d'un junt de dilatació amb massilla de poliuretà. Inclòs transport i deposició controlada a gestor de residus autoritzat.</t>
  </si>
  <si>
    <t>1.9</t>
  </si>
  <si>
    <t>ut</t>
  </si>
  <si>
    <t>Repicat del paviment perímetral a la bonera, picat de forjat i retirada total del tub de fibrociment empotrat al forjat. Subministrament i col.locació de bonera al baixant nou, reconstrucció de tot el procés d'aillament i impermeabilització de la coberta afectada.</t>
  </si>
  <si>
    <t>1.10</t>
  </si>
  <si>
    <r>
      <rPr>
        <b/>
        <sz val="9"/>
        <color indexed="8"/>
        <rFont val="Yu Gothic UI Semilight"/>
        <family val="2"/>
      </rPr>
      <t>PROTOCOL FIBROCIMENT</t>
    </r>
    <r>
      <rPr>
        <sz val="9"/>
        <color indexed="8"/>
        <rFont val="Yu Gothic UI Semilight"/>
        <family val="2"/>
      </rPr>
      <t xml:space="preserve">
- Elaboració del pla de treball i posterior presentació davant l´autoritat laboral per a la seva aprovació.
- Dotació als treballadors dels equips de protecció individual necessaris per als treballs a realitzar.
- Delimitació de l’àrea de treball quedant hermètica, restringint el pas a tot el personal aliè a l´obra.
- Lloguer, muntatge i engegada de la cabina de descontaminació.
- Impregnació del material amb contingut d'amiant mitjançant solució encapsulant.
- Col·locació del material retirar en saques especials per a residus de fibrociment. En cas necessari s’embolicarà el material mitjançant plàstics especials idonis per a tal fi.
- Neteja i aspirat de tota la zona mitjançant aspirador dotat de filtre absolut.
- Transport de tots els residus generats a abocador autoritzat (inclòs taxes d'abocament).
- Avaluació i control ambiental de l'exposició en els treballs amb amiant.
- Vigilància sanitària específica dels treballadors exposats- Lloguer, muntatge i engegada de la cabina de descontaminació.
- Impregnació del material amb contingut d'amiant mitjançant solució encapsulant.
- Col·locació del material retirar en saques especials per a residus de fibrociment. En cas necessari s’embolicarà el material mitjançant plàstics especials idonis per a tal fi.
- Neteja i aspirat de tota la zona mitjançant aspirador dotat de filtre absolut.
- Transport de tots els residus generats a abocador autoritzat (inclòs taxes d'abocament).
- Avaluació i control ambiental de l'exposició en els treballs amb amiant.
- Vigilància sanitària específica dels treballadors exposats</t>
    </r>
  </si>
  <si>
    <t>Any 2024</t>
  </si>
  <si>
    <t>Passeig de Gràcia 19, Pl6 a Pl9 i coberta</t>
  </si>
  <si>
    <t>Objecte:</t>
  </si>
  <si>
    <t>PARTIDES AMB MATERIAL INCLÒS</t>
  </si>
  <si>
    <t>GENERAL, MÀ D'OBRA I MITJANS NECESSARIS A CÀRREC DE L'EMPRESA ADJUDICATÀRIA, MATERIAL SUBMINISTRAT PER CIRE</t>
  </si>
  <si>
    <t>Departament d'Economia i Hisenda</t>
  </si>
  <si>
    <t>08007 Barcelona</t>
  </si>
  <si>
    <t>IMPORT MÀXIM LICITACIÓ</t>
  </si>
  <si>
    <t>IVA 21%</t>
  </si>
  <si>
    <t>TOTAL</t>
  </si>
  <si>
    <t>IMPORTANT, a tenir en compte:</t>
  </si>
  <si>
    <t>Per part de la Propietat es farà un seguiment dels treballs realitzats, certificant-hi els baixants substituïts finalment. Inicialment s'ha fet una estimació del total.</t>
  </si>
  <si>
    <t>EMPRESA LICITADORA:</t>
  </si>
  <si>
    <t>EXPEDIENT DE CONTRACTACIÓ BASADA CB SR 0166/2024 "RETIRADA I SUBSTITUCIÓ DE BAIXANTS DE FIBROCIMENT"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</si>
</sst>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Yu Gothic UI Semilight"/>
      <family val="2"/>
    </font>
    <font>
      <sz val="10"/>
      <color indexed="8"/>
      <name val="Yu Gothic UI Semilight"/>
      <family val="2"/>
    </font>
    <font>
      <b/>
      <sz val="10"/>
      <color indexed="8"/>
      <name val="Yu Gothic UI Semilight"/>
      <family val="2"/>
    </font>
    <font>
      <b/>
      <u/>
      <sz val="10"/>
      <color indexed="8"/>
      <name val="Yu Gothic UI Semilight"/>
      <family val="2"/>
    </font>
    <font>
      <b/>
      <sz val="10"/>
      <name val="Yu Gothic UI Semilight"/>
      <family val="2"/>
    </font>
    <font>
      <b/>
      <sz val="10"/>
      <color theme="1"/>
      <name val="Yu Gothic UI Semilight"/>
      <family val="2"/>
    </font>
    <font>
      <b/>
      <i/>
      <sz val="10"/>
      <color indexed="8"/>
      <name val="Yu Gothic UI Semilight"/>
      <family val="2"/>
    </font>
    <font>
      <sz val="10"/>
      <color theme="1"/>
      <name val="Yu Gothic UI Semilight"/>
      <family val="2"/>
    </font>
    <font>
      <u/>
      <sz val="10"/>
      <color indexed="8"/>
      <name val="Yu Gothic UI Semilight"/>
      <family val="2"/>
    </font>
    <font>
      <b/>
      <sz val="11"/>
      <color indexed="9"/>
      <name val="Yu Gothic UI Semilight"/>
      <family val="2"/>
    </font>
    <font>
      <b/>
      <sz val="11"/>
      <color rgb="FF33CCCC"/>
      <name val="Yu Gothic UI Semilight"/>
      <family val="2"/>
    </font>
    <font>
      <sz val="9"/>
      <color indexed="8"/>
      <name val="Yu Gothic UI Semilight"/>
      <family val="2"/>
    </font>
    <font>
      <b/>
      <sz val="9"/>
      <color indexed="8"/>
      <name val="Yu Gothic UI Semilight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u/>
      <sz val="11"/>
      <name val="Yu Gothic UI Semilight"/>
      <family val="2"/>
    </font>
    <font>
      <b/>
      <sz val="12"/>
      <name val="Yu Gothic UI Semilight"/>
      <family val="2"/>
    </font>
    <font>
      <b/>
      <sz val="9"/>
      <name val="Yu Gothic UI Semilight"/>
      <family val="2"/>
    </font>
    <font>
      <u/>
      <sz val="12"/>
      <name val="Yu Gothic UI Semilight"/>
      <family val="2"/>
    </font>
    <font>
      <sz val="10"/>
      <name val="Yu Gothic UI Semilight"/>
      <family val="2"/>
    </font>
    <font>
      <sz val="11"/>
      <name val="Yu Gothic UI Semi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theme="4" tint="-0.24994659260841701"/>
      </left>
      <right/>
      <top/>
      <bottom/>
      <diagonal/>
    </border>
    <border>
      <left/>
      <right style="medium">
        <color theme="4" tint="-0.24994659260841701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2">
    <xf numFmtId="0" fontId="0" fillId="0" borderId="0" xfId="0"/>
    <xf numFmtId="0" fontId="3" fillId="0" borderId="0" xfId="0" applyFont="1"/>
    <xf numFmtId="0" fontId="3" fillId="0" borderId="0" xfId="0" applyFont="1" applyBorder="1"/>
    <xf numFmtId="164" fontId="3" fillId="0" borderId="0" xfId="0" applyNumberFormat="1" applyFont="1" applyBorder="1"/>
    <xf numFmtId="0" fontId="4" fillId="3" borderId="7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vertical="center"/>
    </xf>
    <xf numFmtId="2" fontId="3" fillId="3" borderId="7" xfId="0" applyNumberFormat="1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44" fontId="4" fillId="3" borderId="7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/>
    <xf numFmtId="164" fontId="3" fillId="0" borderId="0" xfId="0" applyNumberFormat="1" applyFont="1" applyAlignment="1"/>
    <xf numFmtId="0" fontId="3" fillId="0" borderId="0" xfId="0" applyFont="1" applyAlignment="1">
      <alignment horizontal="justify" wrapText="1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164" fontId="3" fillId="0" borderId="0" xfId="1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Alignment="1"/>
    <xf numFmtId="0" fontId="6" fillId="0" borderId="8" xfId="0" applyFont="1" applyBorder="1" applyAlignment="1">
      <alignment vertical="center"/>
    </xf>
    <xf numFmtId="2" fontId="6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164" fontId="6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left"/>
    </xf>
    <xf numFmtId="0" fontId="3" fillId="0" borderId="8" xfId="0" applyFont="1" applyBorder="1"/>
    <xf numFmtId="2" fontId="3" fillId="0" borderId="0" xfId="0" applyNumberFormat="1" applyFont="1" applyFill="1" applyBorder="1"/>
    <xf numFmtId="164" fontId="3" fillId="0" borderId="0" xfId="0" applyNumberFormat="1" applyFont="1" applyFill="1" applyBorder="1"/>
    <xf numFmtId="44" fontId="4" fillId="0" borderId="0" xfId="1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Protection="1">
      <protection locked="0"/>
    </xf>
    <xf numFmtId="0" fontId="3" fillId="0" borderId="0" xfId="0" applyFont="1" applyAlignment="1">
      <alignment horizontal="center"/>
    </xf>
    <xf numFmtId="2" fontId="3" fillId="0" borderId="0" xfId="0" applyNumberFormat="1" applyFont="1" applyProtection="1">
      <protection locked="0"/>
    </xf>
    <xf numFmtId="44" fontId="3" fillId="0" borderId="0" xfId="1" applyNumberFormat="1" applyFont="1" applyFill="1" applyBorder="1" applyAlignment="1" applyProtection="1">
      <protection locked="0"/>
    </xf>
    <xf numFmtId="44" fontId="3" fillId="0" borderId="0" xfId="1" applyNumberFormat="1" applyFont="1" applyFill="1" applyBorder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2" fontId="3" fillId="0" borderId="0" xfId="1" applyNumberFormat="1" applyFont="1" applyFill="1" applyBorder="1" applyAlignment="1" applyProtection="1">
      <alignment horizontal="right" vertical="center"/>
      <protection locked="0"/>
    </xf>
    <xf numFmtId="44" fontId="3" fillId="0" borderId="0" xfId="1" applyFont="1" applyFill="1" applyBorder="1" applyAlignment="1" applyProtection="1">
      <alignment horizontal="left" vertical="center"/>
      <protection locked="0"/>
    </xf>
    <xf numFmtId="164" fontId="3" fillId="0" borderId="0" xfId="1" applyNumberFormat="1" applyFont="1" applyFill="1" applyBorder="1" applyAlignment="1" applyProtection="1">
      <alignment horizontal="right" vertical="center"/>
      <protection locked="0"/>
    </xf>
    <xf numFmtId="44" fontId="3" fillId="0" borderId="0" xfId="1" applyFont="1" applyFill="1" applyBorder="1" applyAlignment="1">
      <alignment horizontal="center" vertical="center"/>
    </xf>
    <xf numFmtId="164" fontId="4" fillId="0" borderId="8" xfId="1" applyNumberFormat="1" applyFont="1" applyFill="1" applyBorder="1" applyAlignment="1" applyProtection="1">
      <alignment horizontal="left" vertical="center"/>
      <protection locked="0"/>
    </xf>
    <xf numFmtId="44" fontId="4" fillId="0" borderId="8" xfId="1" applyNumberFormat="1" applyFont="1" applyFill="1" applyBorder="1" applyAlignment="1"/>
    <xf numFmtId="164" fontId="4" fillId="0" borderId="0" xfId="1" applyNumberFormat="1" applyFont="1" applyFill="1" applyBorder="1" applyAlignment="1" applyProtection="1">
      <alignment horizontal="left" vertical="center"/>
      <protection locked="0"/>
    </xf>
    <xf numFmtId="44" fontId="4" fillId="0" borderId="0" xfId="1" applyNumberFormat="1" applyFont="1" applyFill="1" applyBorder="1" applyAlignment="1"/>
    <xf numFmtId="10" fontId="3" fillId="0" borderId="0" xfId="0" applyNumberFormat="1" applyFont="1" applyProtection="1">
      <protection locked="0"/>
    </xf>
    <xf numFmtId="0" fontId="8" fillId="0" borderId="0" xfId="0" applyFont="1" applyFill="1" applyBorder="1" applyAlignment="1">
      <alignment horizontal="left" vertical="center"/>
    </xf>
    <xf numFmtId="2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44" fontId="4" fillId="0" borderId="0" xfId="1" applyFont="1" applyFill="1" applyBorder="1" applyAlignment="1">
      <alignment horizontal="center" vertical="center"/>
    </xf>
    <xf numFmtId="44" fontId="3" fillId="0" borderId="0" xfId="1" applyFont="1" applyFill="1" applyBorder="1" applyAlignment="1">
      <alignment vertical="center"/>
    </xf>
    <xf numFmtId="2" fontId="3" fillId="0" borderId="8" xfId="0" applyNumberFormat="1" applyFont="1" applyFill="1" applyBorder="1"/>
    <xf numFmtId="0" fontId="3" fillId="0" borderId="8" xfId="0" applyFont="1" applyFill="1" applyBorder="1"/>
    <xf numFmtId="164" fontId="3" fillId="0" borderId="8" xfId="0" applyNumberFormat="1" applyFont="1" applyFill="1" applyBorder="1"/>
    <xf numFmtId="44" fontId="3" fillId="0" borderId="8" xfId="1" applyFont="1" applyFill="1" applyBorder="1" applyAlignment="1">
      <alignment vertical="center"/>
    </xf>
    <xf numFmtId="0" fontId="3" fillId="0" borderId="0" xfId="0" applyFont="1" applyFill="1" applyBorder="1" applyAlignment="1" applyProtection="1">
      <alignment horizontal="justify" wrapText="1"/>
      <protection locked="0"/>
    </xf>
    <xf numFmtId="0" fontId="9" fillId="0" borderId="0" xfId="0" applyFont="1" applyFill="1" applyBorder="1" applyAlignment="1">
      <alignment horizontal="justify" wrapText="1"/>
    </xf>
    <xf numFmtId="0" fontId="3" fillId="0" borderId="0" xfId="0" applyFont="1" applyFill="1" applyBorder="1" applyAlignment="1">
      <alignment horizontal="center"/>
    </xf>
    <xf numFmtId="44" fontId="3" fillId="0" borderId="0" xfId="1" applyFont="1" applyFill="1" applyBorder="1" applyAlignment="1" applyProtection="1">
      <alignment horizontal="left"/>
      <protection locked="0"/>
    </xf>
    <xf numFmtId="0" fontId="4" fillId="0" borderId="0" xfId="0" applyFont="1" applyFill="1" applyBorder="1" applyAlignment="1"/>
    <xf numFmtId="2" fontId="3" fillId="0" borderId="0" xfId="1" applyNumberFormat="1" applyFont="1" applyFill="1" applyBorder="1" applyAlignment="1" applyProtection="1">
      <alignment horizontal="right"/>
      <protection locked="0"/>
    </xf>
    <xf numFmtId="44" fontId="3" fillId="0" borderId="0" xfId="1" applyFont="1" applyFill="1" applyBorder="1" applyAlignment="1">
      <alignment horizontal="center"/>
    </xf>
    <xf numFmtId="0" fontId="10" fillId="0" borderId="0" xfId="0" applyFont="1"/>
    <xf numFmtId="2" fontId="4" fillId="0" borderId="0" xfId="1" applyNumberFormat="1" applyFont="1" applyFill="1" applyBorder="1" applyAlignment="1" applyProtection="1">
      <alignment horizontal="left" vertical="center"/>
      <protection locked="0"/>
    </xf>
    <xf numFmtId="44" fontId="4" fillId="0" borderId="0" xfId="1" applyFont="1" applyFill="1" applyBorder="1" applyAlignment="1" applyProtection="1">
      <alignment horizontal="left" vertical="center"/>
      <protection locked="0"/>
    </xf>
    <xf numFmtId="44" fontId="11" fillId="0" borderId="0" xfId="0" applyNumberFormat="1" applyFont="1" applyFill="1" applyBorder="1" applyAlignment="1">
      <alignment vertical="center"/>
    </xf>
    <xf numFmtId="44" fontId="12" fillId="0" borderId="0" xfId="0" applyNumberFormat="1" applyFont="1" applyFill="1" applyBorder="1" applyAlignment="1">
      <alignment vertical="center"/>
    </xf>
    <xf numFmtId="44" fontId="11" fillId="2" borderId="10" xfId="0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2" fontId="3" fillId="0" borderId="0" xfId="0" applyNumberFormat="1" applyFont="1"/>
    <xf numFmtId="164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2" xfId="0" applyFont="1" applyBorder="1"/>
    <xf numFmtId="0" fontId="3" fillId="0" borderId="13" xfId="0" applyFont="1" applyBorder="1" applyAlignment="1">
      <alignment horizontal="left" vertical="top"/>
    </xf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13" xfId="0" applyFont="1" applyBorder="1" applyAlignment="1"/>
    <xf numFmtId="0" fontId="3" fillId="0" borderId="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" xfId="0" applyFont="1" applyBorder="1" applyAlignment="1"/>
    <xf numFmtId="0" fontId="3" fillId="0" borderId="0" xfId="0" applyFont="1" applyBorder="1" applyAlignment="1"/>
    <xf numFmtId="0" fontId="3" fillId="0" borderId="2" xfId="0" applyFont="1" applyBorder="1" applyAlignment="1"/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Alignment="1">
      <alignment horizontal="center"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justify" wrapText="1"/>
    </xf>
    <xf numFmtId="0" fontId="3" fillId="0" borderId="0" xfId="0" applyFont="1" applyAlignment="1" applyProtection="1">
      <alignment vertical="top"/>
      <protection locked="0"/>
    </xf>
    <xf numFmtId="44" fontId="15" fillId="0" borderId="0" xfId="0" applyNumberFormat="1" applyFont="1"/>
    <xf numFmtId="0" fontId="15" fillId="0" borderId="0" xfId="0" applyFont="1"/>
    <xf numFmtId="44" fontId="16" fillId="0" borderId="0" xfId="0" applyNumberFormat="1" applyFont="1"/>
    <xf numFmtId="0" fontId="16" fillId="0" borderId="0" xfId="0" applyFont="1"/>
    <xf numFmtId="0" fontId="17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 vertical="top"/>
    </xf>
    <xf numFmtId="0" fontId="18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/>
    </xf>
    <xf numFmtId="43" fontId="18" fillId="0" borderId="0" xfId="2" applyFont="1" applyFill="1" applyBorder="1" applyAlignment="1">
      <alignment horizontal="center" vertical="top"/>
    </xf>
    <xf numFmtId="44" fontId="18" fillId="0" borderId="0" xfId="0" applyNumberFormat="1" applyFont="1" applyFill="1" applyBorder="1" applyAlignment="1">
      <alignment horizontal="right" vertical="top"/>
    </xf>
    <xf numFmtId="0" fontId="20" fillId="0" borderId="0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22" fillId="0" borderId="0" xfId="0" applyFont="1" applyBorder="1" applyAlignment="1">
      <alignment horizontal="center" vertical="top" wrapText="1"/>
    </xf>
    <xf numFmtId="43" fontId="6" fillId="0" borderId="0" xfId="2" applyFont="1" applyFill="1" applyBorder="1" applyAlignment="1">
      <alignment horizontal="center" vertical="top"/>
    </xf>
    <xf numFmtId="44" fontId="6" fillId="0" borderId="0" xfId="0" applyNumberFormat="1" applyFont="1" applyFill="1" applyBorder="1" applyAlignment="1">
      <alignment horizontal="right" vertical="top"/>
    </xf>
    <xf numFmtId="0" fontId="21" fillId="0" borderId="0" xfId="0" applyFont="1" applyAlignment="1" applyProtection="1">
      <alignment vertical="top"/>
      <protection locked="0"/>
    </xf>
    <xf numFmtId="0" fontId="21" fillId="0" borderId="0" xfId="0" applyFont="1" applyAlignment="1">
      <alignment horizontal="center" vertical="top"/>
    </xf>
    <xf numFmtId="2" fontId="21" fillId="0" borderId="0" xfId="0" applyNumberFormat="1" applyFont="1" applyProtection="1">
      <protection locked="0"/>
    </xf>
    <xf numFmtId="0" fontId="21" fillId="0" borderId="0" xfId="0" applyFont="1"/>
    <xf numFmtId="44" fontId="21" fillId="0" borderId="0" xfId="1" applyNumberFormat="1" applyFont="1" applyFill="1" applyBorder="1" applyAlignment="1" applyProtection="1">
      <protection locked="0"/>
    </xf>
    <xf numFmtId="44" fontId="21" fillId="0" borderId="0" xfId="1" applyNumberFormat="1" applyFont="1" applyFill="1" applyBorder="1" applyAlignment="1"/>
    <xf numFmtId="44" fontId="4" fillId="0" borderId="8" xfId="1" applyFont="1" applyFill="1" applyBorder="1" applyAlignment="1">
      <alignment vertical="center"/>
    </xf>
    <xf numFmtId="0" fontId="3" fillId="0" borderId="8" xfId="0" applyFont="1" applyBorder="1" applyProtection="1">
      <protection locked="0"/>
    </xf>
    <xf numFmtId="0" fontId="3" fillId="0" borderId="8" xfId="0" applyFont="1" applyBorder="1" applyAlignment="1">
      <alignment horizontal="center"/>
    </xf>
    <xf numFmtId="10" fontId="3" fillId="0" borderId="8" xfId="0" applyNumberFormat="1" applyFont="1" applyBorder="1" applyProtection="1">
      <protection locked="0"/>
    </xf>
    <xf numFmtId="44" fontId="3" fillId="0" borderId="8" xfId="1" applyNumberFormat="1" applyFont="1" applyFill="1" applyBorder="1" applyAlignment="1" applyProtection="1">
      <protection locked="0"/>
    </xf>
    <xf numFmtId="44" fontId="3" fillId="0" borderId="8" xfId="1" applyNumberFormat="1" applyFont="1" applyFill="1" applyBorder="1" applyAlignme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 applyAlignment="1" applyProtection="1">
      <alignment horizontal="justify" wrapText="1"/>
      <protection locked="0"/>
    </xf>
    <xf numFmtId="0" fontId="9" fillId="0" borderId="0" xfId="0" applyFont="1" applyFill="1" applyBorder="1" applyAlignment="1">
      <alignment horizontal="justify" wrapText="1"/>
    </xf>
    <xf numFmtId="2" fontId="3" fillId="0" borderId="8" xfId="0" applyNumberFormat="1" applyFont="1" applyFill="1" applyBorder="1" applyAlignment="1">
      <alignment horizontal="right"/>
    </xf>
    <xf numFmtId="2" fontId="3" fillId="0" borderId="9" xfId="1" applyNumberFormat="1" applyFont="1" applyFill="1" applyBorder="1" applyAlignment="1" applyProtection="1">
      <alignment horizontal="right"/>
      <protection locked="0"/>
    </xf>
    <xf numFmtId="0" fontId="4" fillId="0" borderId="8" xfId="0" applyFont="1" applyBorder="1" applyAlignment="1" applyProtection="1">
      <alignment horizontal="justify" wrapText="1"/>
      <protection locked="0"/>
    </xf>
    <xf numFmtId="0" fontId="7" fillId="0" borderId="8" xfId="0" applyFont="1" applyBorder="1" applyAlignment="1">
      <alignment horizontal="justify" wrapText="1"/>
    </xf>
    <xf numFmtId="0" fontId="3" fillId="0" borderId="8" xfId="0" applyFont="1" applyBorder="1" applyAlignment="1" applyProtection="1">
      <alignment horizontal="justify" wrapText="1"/>
      <protection locked="0"/>
    </xf>
    <xf numFmtId="0" fontId="8" fillId="0" borderId="0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right" vertical="center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justify" wrapText="1"/>
      <protection locked="0"/>
    </xf>
    <xf numFmtId="2" fontId="4" fillId="0" borderId="9" xfId="0" applyNumberFormat="1" applyFont="1" applyFill="1" applyBorder="1" applyAlignment="1">
      <alignment horizontal="right"/>
    </xf>
    <xf numFmtId="0" fontId="4" fillId="0" borderId="0" xfId="0" applyFont="1" applyFill="1" applyBorder="1" applyAlignment="1" applyProtection="1">
      <alignment horizontal="right" wrapText="1"/>
      <protection locked="0"/>
    </xf>
    <xf numFmtId="0" fontId="4" fillId="3" borderId="7" xfId="0" applyFont="1" applyFill="1" applyBorder="1" applyAlignment="1">
      <alignment horizontal="left" vertical="center"/>
    </xf>
    <xf numFmtId="0" fontId="3" fillId="4" borderId="0" xfId="0" applyFont="1" applyFill="1" applyAlignment="1" applyProtection="1">
      <alignment horizontal="justify" wrapText="1"/>
      <protection locked="0"/>
    </xf>
    <xf numFmtId="0" fontId="6" fillId="0" borderId="8" xfId="0" applyFont="1" applyBorder="1" applyAlignment="1">
      <alignment vertical="center"/>
    </xf>
    <xf numFmtId="0" fontId="21" fillId="0" borderId="0" xfId="0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justify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justify" vertical="top" wrapText="1"/>
    </xf>
    <xf numFmtId="0" fontId="21" fillId="4" borderId="0" xfId="0" applyFont="1" applyFill="1" applyAlignment="1" applyProtection="1">
      <alignment horizontal="justify" wrapText="1"/>
      <protection locked="0"/>
    </xf>
    <xf numFmtId="0" fontId="13" fillId="4" borderId="0" xfId="0" applyFont="1" applyFill="1" applyAlignment="1" applyProtection="1">
      <alignment horizontal="justify" wrapText="1"/>
      <protection locked="0"/>
    </xf>
    <xf numFmtId="0" fontId="18" fillId="6" borderId="14" xfId="0" applyFont="1" applyFill="1" applyBorder="1" applyAlignment="1">
      <alignment horizontal="right" vertical="top"/>
    </xf>
    <xf numFmtId="0" fontId="18" fillId="6" borderId="15" xfId="0" applyFont="1" applyFill="1" applyBorder="1" applyAlignment="1">
      <alignment horizontal="right" vertical="top"/>
    </xf>
    <xf numFmtId="0" fontId="18" fillId="6" borderId="16" xfId="0" applyFont="1" applyFill="1" applyBorder="1" applyAlignment="1">
      <alignment horizontal="right" vertical="top"/>
    </xf>
    <xf numFmtId="0" fontId="18" fillId="6" borderId="14" xfId="0" applyFont="1" applyFill="1" applyBorder="1" applyAlignment="1">
      <alignment horizontal="center"/>
    </xf>
    <xf numFmtId="0" fontId="18" fillId="6" borderId="15" xfId="0" applyFont="1" applyFill="1" applyBorder="1" applyAlignment="1">
      <alignment horizontal="center"/>
    </xf>
    <xf numFmtId="0" fontId="18" fillId="6" borderId="16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</cellXfs>
  <cellStyles count="3">
    <cellStyle name="Coma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lockText="1" noThreeD="1"/>
</file>

<file path=xl/ctrlProps/ctrlProp4.xml><?xml version="1.0" encoding="utf-8"?>
<formControlPr xmlns="http://schemas.microsoft.com/office/spreadsheetml/2009/9/main" objectType="Radio" lockText="1" noThreeD="1"/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32657</xdr:colOff>
          <xdr:row>209</xdr:row>
          <xdr:rowOff>136071</xdr:rowOff>
        </xdr:from>
        <xdr:to>
          <xdr:col>5</xdr:col>
          <xdr:colOff>337457</xdr:colOff>
          <xdr:row>211</xdr:row>
          <xdr:rowOff>43545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32657</xdr:colOff>
          <xdr:row>209</xdr:row>
          <xdr:rowOff>136071</xdr:rowOff>
        </xdr:from>
        <xdr:to>
          <xdr:col>10</xdr:col>
          <xdr:colOff>337457</xdr:colOff>
          <xdr:row>211</xdr:row>
          <xdr:rowOff>43545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80</xdr:row>
          <xdr:rowOff>146957</xdr:rowOff>
        </xdr:from>
        <xdr:to>
          <xdr:col>5</xdr:col>
          <xdr:colOff>304800</xdr:colOff>
          <xdr:row>82</xdr:row>
          <xdr:rowOff>59870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80</xdr:row>
          <xdr:rowOff>146957</xdr:rowOff>
        </xdr:from>
        <xdr:to>
          <xdr:col>10</xdr:col>
          <xdr:colOff>304800</xdr:colOff>
          <xdr:row>82</xdr:row>
          <xdr:rowOff>59870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2"/>
  <sheetViews>
    <sheetView tabSelected="1" zoomScale="75" zoomScaleNormal="75" zoomScaleSheetLayoutView="100" workbookViewId="0">
      <selection activeCell="C4" sqref="C4:G4"/>
    </sheetView>
  </sheetViews>
  <sheetFormatPr defaultColWidth="12.23046875" defaultRowHeight="14.6" x14ac:dyDescent="0.45"/>
  <cols>
    <col min="1" max="1" width="10.69140625" style="1" customWidth="1"/>
    <col min="2" max="2" width="3.84375" style="1" customWidth="1"/>
    <col min="3" max="3" width="8" style="1" bestFit="1" customWidth="1"/>
    <col min="4" max="4" width="4.53515625" style="1" bestFit="1" customWidth="1"/>
    <col min="5" max="5" width="11" style="1" customWidth="1"/>
    <col min="6" max="7" width="8.765625" style="1" customWidth="1"/>
    <col min="8" max="8" width="6.53515625" style="1" customWidth="1"/>
    <col min="9" max="9" width="4.53515625" style="1" customWidth="1"/>
    <col min="10" max="10" width="38.69140625" style="1" customWidth="1"/>
    <col min="11" max="11" width="8.3046875" style="74" bestFit="1" customWidth="1"/>
    <col min="12" max="12" width="1.53515625" style="1" customWidth="1"/>
    <col min="13" max="13" width="15.23046875" style="75" bestFit="1" customWidth="1"/>
    <col min="14" max="14" width="17.23046875" style="1" customWidth="1"/>
    <col min="15" max="16384" width="12.23046875" style="1"/>
  </cols>
  <sheetData>
    <row r="1" spans="1:15" s="104" customFormat="1" ht="37.299999999999997" customHeight="1" thickBot="1" x14ac:dyDescent="0.6">
      <c r="A1" s="107" t="s">
        <v>55</v>
      </c>
      <c r="B1" s="108"/>
      <c r="C1" s="108"/>
      <c r="D1" s="109"/>
      <c r="E1" s="166" t="s">
        <v>66</v>
      </c>
      <c r="F1" s="167"/>
      <c r="G1" s="167"/>
      <c r="H1" s="167"/>
      <c r="I1" s="167"/>
      <c r="J1" s="167"/>
      <c r="K1" s="167"/>
      <c r="L1" s="167"/>
      <c r="M1" s="167"/>
      <c r="N1" s="168"/>
      <c r="O1" s="103"/>
    </row>
    <row r="2" spans="1:15" s="104" customFormat="1" ht="18.649999999999999" customHeight="1" x14ac:dyDescent="0.55000000000000004">
      <c r="A2" s="115"/>
      <c r="B2" s="108"/>
      <c r="C2" s="108"/>
      <c r="D2" s="159" t="s">
        <v>58</v>
      </c>
      <c r="E2" s="159"/>
      <c r="F2" s="159"/>
      <c r="G2" s="159"/>
      <c r="H2" s="159"/>
      <c r="I2" s="159"/>
      <c r="J2" s="159"/>
      <c r="K2" s="110"/>
      <c r="L2" s="113"/>
      <c r="M2" s="113"/>
      <c r="N2" s="114"/>
      <c r="O2" s="103"/>
    </row>
    <row r="3" spans="1:15" s="104" customFormat="1" ht="65.150000000000006" customHeight="1" thickBot="1" x14ac:dyDescent="0.6">
      <c r="A3" s="116"/>
      <c r="B3" s="108"/>
      <c r="C3" s="108"/>
      <c r="D3" s="160" t="s">
        <v>29</v>
      </c>
      <c r="E3" s="160"/>
      <c r="F3" s="160"/>
      <c r="G3" s="160"/>
      <c r="H3" s="160"/>
      <c r="I3" s="160"/>
      <c r="J3" s="160"/>
      <c r="K3" s="110"/>
      <c r="L3" s="113"/>
      <c r="M3" s="113"/>
      <c r="N3" s="114"/>
      <c r="O3" s="103"/>
    </row>
    <row r="4" spans="1:15" s="104" customFormat="1" ht="18.45" thickBot="1" x14ac:dyDescent="0.6">
      <c r="A4" s="107" t="s">
        <v>0</v>
      </c>
      <c r="B4" s="108"/>
      <c r="C4" s="163" t="s">
        <v>65</v>
      </c>
      <c r="D4" s="164"/>
      <c r="E4" s="164"/>
      <c r="F4" s="164"/>
      <c r="G4" s="165"/>
      <c r="H4" s="169"/>
      <c r="I4" s="170"/>
      <c r="J4" s="170"/>
      <c r="K4" s="170"/>
      <c r="L4" s="170"/>
      <c r="M4" s="170"/>
      <c r="N4" s="171"/>
      <c r="O4" s="103"/>
    </row>
    <row r="5" spans="1:15" s="104" customFormat="1" ht="18" x14ac:dyDescent="0.55000000000000004">
      <c r="A5" s="115"/>
      <c r="B5" s="108"/>
      <c r="C5" s="108"/>
      <c r="D5" s="156" t="s">
        <v>54</v>
      </c>
      <c r="E5" s="156"/>
      <c r="F5" s="156"/>
      <c r="G5" s="156"/>
      <c r="H5" s="156"/>
      <c r="I5" s="156"/>
      <c r="J5" s="156"/>
      <c r="K5" s="110"/>
      <c r="L5" s="113"/>
      <c r="M5" s="113"/>
      <c r="N5" s="114"/>
      <c r="O5" s="103"/>
    </row>
    <row r="6" spans="1:15" s="104" customFormat="1" ht="18" x14ac:dyDescent="0.55000000000000004">
      <c r="A6" s="116"/>
      <c r="B6" s="108"/>
      <c r="C6" s="108"/>
      <c r="D6" s="156" t="s">
        <v>59</v>
      </c>
      <c r="E6" s="156"/>
      <c r="F6" s="156"/>
      <c r="G6" s="156"/>
      <c r="H6" s="156"/>
      <c r="I6" s="156"/>
      <c r="J6" s="156"/>
      <c r="K6" s="110"/>
      <c r="L6" s="113"/>
      <c r="M6" s="113"/>
      <c r="N6" s="114"/>
      <c r="O6" s="103"/>
    </row>
    <row r="7" spans="1:15" s="104" customFormat="1" ht="18" x14ac:dyDescent="0.55000000000000004">
      <c r="A7" s="116"/>
      <c r="B7" s="108"/>
      <c r="C7" s="108"/>
      <c r="D7" s="109"/>
      <c r="E7" s="118"/>
      <c r="F7" s="111"/>
      <c r="G7" s="112"/>
      <c r="H7" s="112"/>
      <c r="I7" s="112"/>
      <c r="J7" s="112"/>
      <c r="K7" s="110"/>
      <c r="L7" s="113"/>
      <c r="M7" s="113"/>
      <c r="N7" s="114"/>
      <c r="O7" s="103"/>
    </row>
    <row r="8" spans="1:15" s="106" customFormat="1" x14ac:dyDescent="0.45">
      <c r="A8" s="157" t="s">
        <v>56</v>
      </c>
      <c r="B8" s="157"/>
      <c r="C8" s="157"/>
      <c r="D8" s="157"/>
      <c r="E8" s="157"/>
      <c r="F8" s="157"/>
      <c r="G8" s="117"/>
      <c r="H8" s="117"/>
      <c r="I8" s="117"/>
      <c r="J8" s="117"/>
      <c r="K8" s="117"/>
      <c r="L8" s="119"/>
      <c r="M8" s="119"/>
      <c r="N8" s="120"/>
      <c r="O8" s="105"/>
    </row>
    <row r="9" spans="1:15" s="106" customFormat="1" x14ac:dyDescent="0.5">
      <c r="A9" s="158" t="s">
        <v>57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158"/>
      <c r="O9" s="105"/>
    </row>
    <row r="11" spans="1:15" s="9" customFormat="1" x14ac:dyDescent="0.4">
      <c r="A11" s="4"/>
      <c r="B11" s="5"/>
      <c r="C11" s="153" t="s">
        <v>28</v>
      </c>
      <c r="D11" s="153"/>
      <c r="E11" s="153"/>
      <c r="F11" s="153"/>
      <c r="G11" s="153"/>
      <c r="H11" s="153"/>
      <c r="I11" s="153"/>
      <c r="J11" s="153"/>
      <c r="K11" s="6"/>
      <c r="L11" s="5"/>
      <c r="M11" s="7"/>
      <c r="N11" s="8"/>
    </row>
    <row r="12" spans="1:15" x14ac:dyDescent="0.45">
      <c r="A12" s="10"/>
      <c r="B12" s="9"/>
      <c r="C12" s="9"/>
      <c r="D12" s="9"/>
      <c r="E12" s="9"/>
      <c r="F12" s="9"/>
      <c r="G12" s="9"/>
      <c r="H12" s="9"/>
      <c r="I12" s="9"/>
      <c r="J12" s="9"/>
      <c r="K12" s="11"/>
      <c r="L12" s="9"/>
      <c r="M12" s="12"/>
      <c r="N12" s="9"/>
    </row>
    <row r="13" spans="1:15" s="17" customFormat="1" x14ac:dyDescent="0.4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9"/>
      <c r="L13" s="13"/>
      <c r="M13" s="14"/>
      <c r="N13" s="9"/>
    </row>
    <row r="14" spans="1:15" s="17" customFormat="1" x14ac:dyDescent="0.45">
      <c r="A14" s="20" t="s">
        <v>1</v>
      </c>
      <c r="B14" s="20" t="s">
        <v>2</v>
      </c>
      <c r="C14" s="155" t="s">
        <v>3</v>
      </c>
      <c r="D14" s="155"/>
      <c r="E14" s="155"/>
      <c r="F14" s="155"/>
      <c r="G14" s="155"/>
      <c r="H14" s="155"/>
      <c r="I14" s="155"/>
      <c r="J14" s="155"/>
      <c r="K14" s="21" t="s">
        <v>4</v>
      </c>
      <c r="L14" s="22"/>
      <c r="M14" s="23" t="s">
        <v>5</v>
      </c>
      <c r="N14" s="24" t="s">
        <v>6</v>
      </c>
    </row>
    <row r="15" spans="1:15" s="2" customFormat="1" ht="14.25" customHeight="1" x14ac:dyDescent="0.4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9"/>
      <c r="L15" s="13"/>
      <c r="M15" s="14"/>
      <c r="N15" s="9"/>
    </row>
    <row r="16" spans="1:15" ht="14.25" customHeight="1" x14ac:dyDescent="0.45">
      <c r="A16" s="25">
        <v>1</v>
      </c>
      <c r="B16" s="26"/>
      <c r="C16" s="142" t="s">
        <v>30</v>
      </c>
      <c r="D16" s="143"/>
      <c r="E16" s="143"/>
      <c r="F16" s="143"/>
      <c r="G16" s="143"/>
      <c r="H16" s="143"/>
      <c r="I16" s="143"/>
      <c r="J16" s="143"/>
      <c r="K16" s="27"/>
      <c r="L16" s="17"/>
      <c r="M16" s="28"/>
      <c r="N16" s="29"/>
    </row>
    <row r="17" spans="1:14" ht="14.25" customHeight="1" x14ac:dyDescent="0.45">
      <c r="A17" s="30"/>
      <c r="B17" s="31"/>
      <c r="C17" s="32"/>
      <c r="D17" s="32"/>
      <c r="E17" s="32"/>
      <c r="F17" s="32"/>
      <c r="G17" s="32"/>
      <c r="H17" s="32"/>
      <c r="I17" s="32"/>
      <c r="J17" s="32"/>
      <c r="K17" s="15"/>
      <c r="L17" s="9"/>
      <c r="M17" s="12"/>
      <c r="N17" s="9"/>
    </row>
    <row r="18" spans="1:14" ht="51.65" customHeight="1" x14ac:dyDescent="0.45">
      <c r="A18" s="102" t="s">
        <v>31</v>
      </c>
      <c r="B18" s="99" t="s">
        <v>32</v>
      </c>
      <c r="C18" s="154" t="s">
        <v>33</v>
      </c>
      <c r="D18" s="154"/>
      <c r="E18" s="154"/>
      <c r="F18" s="154"/>
      <c r="G18" s="154"/>
      <c r="H18" s="154"/>
      <c r="I18" s="154"/>
      <c r="J18" s="154"/>
      <c r="K18" s="35">
        <v>6.4</v>
      </c>
      <c r="M18" s="36"/>
      <c r="N18" s="37">
        <f>K18*M18</f>
        <v>0</v>
      </c>
    </row>
    <row r="19" spans="1:14" x14ac:dyDescent="0.45">
      <c r="A19" s="102"/>
      <c r="B19" s="99"/>
      <c r="C19" s="150"/>
      <c r="D19" s="150"/>
      <c r="E19" s="150"/>
      <c r="F19" s="150"/>
      <c r="G19" s="150"/>
      <c r="H19" s="150"/>
      <c r="I19" s="150"/>
      <c r="J19" s="150"/>
      <c r="K19" s="35"/>
      <c r="M19" s="36"/>
      <c r="N19" s="37"/>
    </row>
    <row r="20" spans="1:14" ht="78.650000000000006" customHeight="1" x14ac:dyDescent="0.45">
      <c r="A20" s="102" t="s">
        <v>34</v>
      </c>
      <c r="B20" s="99" t="s">
        <v>32</v>
      </c>
      <c r="C20" s="154" t="s">
        <v>35</v>
      </c>
      <c r="D20" s="154"/>
      <c r="E20" s="154"/>
      <c r="F20" s="154"/>
      <c r="G20" s="154"/>
      <c r="H20" s="154"/>
      <c r="I20" s="154"/>
      <c r="J20" s="154"/>
      <c r="K20" s="35">
        <v>6.4</v>
      </c>
      <c r="M20" s="36"/>
      <c r="N20" s="37">
        <f>K20*M20</f>
        <v>0</v>
      </c>
    </row>
    <row r="21" spans="1:14" ht="14.25" customHeight="1" x14ac:dyDescent="0.45">
      <c r="A21" s="102"/>
      <c r="B21" s="99"/>
      <c r="C21" s="150"/>
      <c r="D21" s="150"/>
      <c r="E21" s="150"/>
      <c r="F21" s="150"/>
      <c r="G21" s="150"/>
      <c r="H21" s="150"/>
      <c r="I21" s="150"/>
      <c r="J21" s="150"/>
      <c r="K21" s="35"/>
      <c r="M21" s="36"/>
      <c r="N21" s="37"/>
    </row>
    <row r="22" spans="1:14" ht="62.4" customHeight="1" x14ac:dyDescent="0.45">
      <c r="A22" s="102" t="s">
        <v>36</v>
      </c>
      <c r="B22" s="99" t="s">
        <v>32</v>
      </c>
      <c r="C22" s="154" t="s">
        <v>37</v>
      </c>
      <c r="D22" s="154"/>
      <c r="E22" s="154"/>
      <c r="F22" s="154"/>
      <c r="G22" s="154"/>
      <c r="H22" s="154"/>
      <c r="I22" s="154"/>
      <c r="J22" s="154"/>
      <c r="K22" s="35">
        <v>99.2</v>
      </c>
      <c r="M22" s="36"/>
      <c r="N22" s="37">
        <f>K22*M22</f>
        <v>0</v>
      </c>
    </row>
    <row r="23" spans="1:14" ht="14.25" customHeight="1" x14ac:dyDescent="0.45">
      <c r="A23" s="102"/>
      <c r="B23" s="99"/>
      <c r="C23" s="150"/>
      <c r="D23" s="150"/>
      <c r="E23" s="150"/>
      <c r="F23" s="150"/>
      <c r="G23" s="150"/>
      <c r="H23" s="150"/>
      <c r="I23" s="150"/>
      <c r="J23" s="150"/>
      <c r="K23" s="35"/>
      <c r="M23" s="36"/>
      <c r="N23" s="37"/>
    </row>
    <row r="24" spans="1:14" ht="126.65" customHeight="1" x14ac:dyDescent="0.45">
      <c r="A24" s="102" t="s">
        <v>38</v>
      </c>
      <c r="B24" s="99" t="s">
        <v>32</v>
      </c>
      <c r="C24" s="154" t="s">
        <v>39</v>
      </c>
      <c r="D24" s="154"/>
      <c r="E24" s="154"/>
      <c r="F24" s="154"/>
      <c r="G24" s="154"/>
      <c r="H24" s="154"/>
      <c r="I24" s="154"/>
      <c r="J24" s="154"/>
      <c r="K24" s="35">
        <v>99.2</v>
      </c>
      <c r="M24" s="36"/>
      <c r="N24" s="37">
        <f>K24*M24</f>
        <v>0</v>
      </c>
    </row>
    <row r="25" spans="1:14" ht="14.25" customHeight="1" x14ac:dyDescent="0.45">
      <c r="A25" s="102"/>
      <c r="B25" s="99"/>
      <c r="C25" s="150"/>
      <c r="D25" s="150"/>
      <c r="E25" s="150"/>
      <c r="F25" s="150"/>
      <c r="G25" s="150"/>
      <c r="H25" s="150"/>
      <c r="I25" s="150"/>
      <c r="J25" s="150"/>
      <c r="K25" s="35"/>
      <c r="M25" s="36"/>
      <c r="N25" s="37"/>
    </row>
    <row r="26" spans="1:14" ht="80.400000000000006" customHeight="1" x14ac:dyDescent="0.45">
      <c r="A26" s="102" t="s">
        <v>40</v>
      </c>
      <c r="B26" s="99" t="s">
        <v>32</v>
      </c>
      <c r="C26" s="154" t="s">
        <v>41</v>
      </c>
      <c r="D26" s="154"/>
      <c r="E26" s="154"/>
      <c r="F26" s="154"/>
      <c r="G26" s="154"/>
      <c r="H26" s="154"/>
      <c r="I26" s="154"/>
      <c r="J26" s="154"/>
      <c r="K26" s="35">
        <v>0</v>
      </c>
      <c r="M26" s="36">
        <v>0</v>
      </c>
      <c r="N26" s="37">
        <f>K26*M26</f>
        <v>0</v>
      </c>
    </row>
    <row r="27" spans="1:14" ht="14.25" customHeight="1" x14ac:dyDescent="0.45">
      <c r="A27" s="102"/>
      <c r="B27" s="99"/>
      <c r="C27" s="150"/>
      <c r="D27" s="150"/>
      <c r="E27" s="150"/>
      <c r="F27" s="150"/>
      <c r="G27" s="150"/>
      <c r="H27" s="150"/>
      <c r="I27" s="150"/>
      <c r="J27" s="150"/>
      <c r="K27" s="35"/>
      <c r="M27" s="36"/>
      <c r="N27" s="37"/>
    </row>
    <row r="28" spans="1:14" ht="111.65" customHeight="1" x14ac:dyDescent="0.45">
      <c r="A28" s="102" t="s">
        <v>42</v>
      </c>
      <c r="B28" s="99" t="s">
        <v>32</v>
      </c>
      <c r="C28" s="154" t="s">
        <v>43</v>
      </c>
      <c r="D28" s="154"/>
      <c r="E28" s="154"/>
      <c r="F28" s="154"/>
      <c r="G28" s="154"/>
      <c r="H28" s="154"/>
      <c r="I28" s="154"/>
      <c r="J28" s="154"/>
      <c r="K28" s="35">
        <v>0</v>
      </c>
      <c r="M28" s="36">
        <v>0</v>
      </c>
      <c r="N28" s="37">
        <f>K28*M28</f>
        <v>0</v>
      </c>
    </row>
    <row r="29" spans="1:14" ht="14.25" customHeight="1" x14ac:dyDescent="0.45">
      <c r="A29" s="102"/>
      <c r="B29" s="99"/>
      <c r="C29" s="150"/>
      <c r="D29" s="150"/>
      <c r="E29" s="150"/>
      <c r="F29" s="150"/>
      <c r="G29" s="150"/>
      <c r="H29" s="150"/>
      <c r="I29" s="150"/>
      <c r="J29" s="150"/>
      <c r="K29" s="35"/>
      <c r="M29" s="36"/>
      <c r="N29" s="37"/>
    </row>
    <row r="30" spans="1:14" ht="64.2" customHeight="1" x14ac:dyDescent="0.45">
      <c r="A30" s="102" t="s">
        <v>44</v>
      </c>
      <c r="B30" s="99" t="s">
        <v>32</v>
      </c>
      <c r="C30" s="154" t="s">
        <v>45</v>
      </c>
      <c r="D30" s="154"/>
      <c r="E30" s="154"/>
      <c r="F30" s="154"/>
      <c r="G30" s="154"/>
      <c r="H30" s="154"/>
      <c r="I30" s="154"/>
      <c r="J30" s="154"/>
      <c r="K30" s="35">
        <v>28.05</v>
      </c>
      <c r="M30" s="36"/>
      <c r="N30" s="37">
        <f>K30*M30</f>
        <v>0</v>
      </c>
    </row>
    <row r="31" spans="1:14" ht="14.25" customHeight="1" x14ac:dyDescent="0.45">
      <c r="A31" s="102"/>
      <c r="B31" s="99"/>
      <c r="C31" s="150"/>
      <c r="D31" s="150"/>
      <c r="E31" s="150"/>
      <c r="F31" s="150"/>
      <c r="G31" s="150"/>
      <c r="H31" s="150"/>
      <c r="I31" s="150"/>
      <c r="J31" s="150"/>
      <c r="K31" s="35"/>
      <c r="M31" s="36"/>
      <c r="N31" s="37"/>
    </row>
    <row r="32" spans="1:14" ht="64.2" customHeight="1" x14ac:dyDescent="0.45">
      <c r="A32" s="102" t="s">
        <v>46</v>
      </c>
      <c r="B32" s="99" t="s">
        <v>32</v>
      </c>
      <c r="C32" s="154" t="s">
        <v>47</v>
      </c>
      <c r="D32" s="154"/>
      <c r="E32" s="154"/>
      <c r="F32" s="154"/>
      <c r="G32" s="154"/>
      <c r="H32" s="154"/>
      <c r="I32" s="154"/>
      <c r="J32" s="154"/>
      <c r="K32" s="35">
        <v>28.05</v>
      </c>
      <c r="M32" s="36"/>
      <c r="N32" s="37">
        <f>K32*M32</f>
        <v>0</v>
      </c>
    </row>
    <row r="33" spans="1:14" ht="14.25" customHeight="1" x14ac:dyDescent="0.45">
      <c r="A33" s="102"/>
      <c r="B33" s="99"/>
      <c r="C33" s="150"/>
      <c r="D33" s="150"/>
      <c r="E33" s="150"/>
      <c r="F33" s="150"/>
      <c r="G33" s="150"/>
      <c r="H33" s="150"/>
      <c r="I33" s="150"/>
      <c r="J33" s="150"/>
      <c r="K33" s="35"/>
      <c r="M33" s="36"/>
      <c r="N33" s="37"/>
    </row>
    <row r="34" spans="1:14" ht="64.2" customHeight="1" x14ac:dyDescent="0.45">
      <c r="A34" s="121" t="s">
        <v>48</v>
      </c>
      <c r="B34" s="122" t="s">
        <v>49</v>
      </c>
      <c r="C34" s="161" t="s">
        <v>50</v>
      </c>
      <c r="D34" s="161"/>
      <c r="E34" s="161"/>
      <c r="F34" s="161"/>
      <c r="G34" s="161"/>
      <c r="H34" s="161"/>
      <c r="I34" s="161"/>
      <c r="J34" s="161"/>
      <c r="K34" s="123">
        <v>8</v>
      </c>
      <c r="L34" s="124"/>
      <c r="M34" s="125"/>
      <c r="N34" s="126">
        <f>K34*M34</f>
        <v>0</v>
      </c>
    </row>
    <row r="35" spans="1:14" ht="14.25" customHeight="1" x14ac:dyDescent="0.45">
      <c r="A35" s="102"/>
      <c r="B35" s="99"/>
      <c r="C35" s="150"/>
      <c r="D35" s="150"/>
      <c r="E35" s="150"/>
      <c r="F35" s="150"/>
      <c r="G35" s="150"/>
      <c r="H35" s="150"/>
      <c r="I35" s="150"/>
      <c r="J35" s="150"/>
      <c r="K35" s="35"/>
      <c r="M35" s="36"/>
      <c r="N35" s="37"/>
    </row>
    <row r="36" spans="1:14" ht="147.9" customHeight="1" x14ac:dyDescent="0.5">
      <c r="A36" s="102" t="s">
        <v>51</v>
      </c>
      <c r="B36" s="99" t="s">
        <v>49</v>
      </c>
      <c r="C36" s="162" t="s">
        <v>52</v>
      </c>
      <c r="D36" s="162"/>
      <c r="E36" s="162"/>
      <c r="F36" s="162"/>
      <c r="G36" s="162"/>
      <c r="H36" s="162"/>
      <c r="I36" s="162"/>
      <c r="J36" s="162"/>
      <c r="K36" s="35">
        <v>1</v>
      </c>
      <c r="M36" s="36"/>
      <c r="N36" s="37">
        <f>K36*M36</f>
        <v>0</v>
      </c>
    </row>
    <row r="37" spans="1:14" ht="14.25" customHeight="1" x14ac:dyDescent="0.45">
      <c r="A37" s="39"/>
      <c r="B37" s="40"/>
      <c r="C37" s="31"/>
      <c r="D37" s="31"/>
      <c r="E37" s="31"/>
      <c r="F37" s="31"/>
      <c r="G37" s="31"/>
      <c r="H37" s="31"/>
      <c r="I37" s="31"/>
      <c r="J37" s="31"/>
      <c r="K37" s="41"/>
      <c r="L37" s="42"/>
      <c r="M37" s="43"/>
      <c r="N37" s="44"/>
    </row>
    <row r="38" spans="1:14" ht="14.25" customHeight="1" x14ac:dyDescent="0.45">
      <c r="A38" s="39"/>
      <c r="B38" s="40"/>
      <c r="C38" s="145"/>
      <c r="D38" s="145"/>
      <c r="E38" s="145"/>
      <c r="F38" s="145"/>
      <c r="G38" s="145"/>
      <c r="H38" s="145"/>
      <c r="I38" s="145"/>
      <c r="J38" s="145"/>
      <c r="K38" s="41"/>
      <c r="L38" s="42"/>
      <c r="M38" s="45" t="s">
        <v>23</v>
      </c>
      <c r="N38" s="46">
        <f>SUM(N18:N36)</f>
        <v>0</v>
      </c>
    </row>
    <row r="39" spans="1:14" s="2" customFormat="1" ht="14.25" customHeight="1" x14ac:dyDescent="0.4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9"/>
      <c r="L39" s="13"/>
      <c r="M39" s="14"/>
      <c r="N39" s="9"/>
    </row>
    <row r="40" spans="1:14" ht="14.25" customHeight="1" x14ac:dyDescent="0.45">
      <c r="A40" s="25">
        <v>2</v>
      </c>
      <c r="B40" s="26"/>
      <c r="C40" s="142" t="s">
        <v>7</v>
      </c>
      <c r="D40" s="143"/>
      <c r="E40" s="143"/>
      <c r="F40" s="143"/>
      <c r="G40" s="143"/>
      <c r="H40" s="143"/>
      <c r="I40" s="143"/>
      <c r="J40" s="143"/>
      <c r="K40" s="27"/>
      <c r="L40" s="17"/>
      <c r="M40" s="28"/>
      <c r="N40" s="29"/>
    </row>
    <row r="41" spans="1:14" ht="14.25" customHeight="1" x14ac:dyDescent="0.45">
      <c r="A41" s="30"/>
      <c r="B41" s="31"/>
      <c r="C41" s="32"/>
      <c r="D41" s="32"/>
      <c r="E41" s="32"/>
      <c r="F41" s="32"/>
      <c r="G41" s="32"/>
      <c r="H41" s="32"/>
      <c r="I41" s="32"/>
      <c r="J41" s="32"/>
      <c r="K41" s="15"/>
      <c r="L41" s="9"/>
      <c r="M41" s="12"/>
      <c r="N41" s="9"/>
    </row>
    <row r="42" spans="1:14" ht="14.25" customHeight="1" x14ac:dyDescent="0.45">
      <c r="A42" s="33" t="s">
        <v>24</v>
      </c>
      <c r="B42" s="34" t="s">
        <v>8</v>
      </c>
      <c r="C42" s="150" t="s">
        <v>9</v>
      </c>
      <c r="D42" s="150"/>
      <c r="E42" s="150"/>
      <c r="F42" s="150"/>
      <c r="G42" s="150"/>
      <c r="H42" s="150"/>
      <c r="I42" s="150"/>
      <c r="J42" s="150"/>
      <c r="K42" s="49">
        <v>3.5000000000000003E-2</v>
      </c>
      <c r="M42" s="36"/>
      <c r="N42" s="37">
        <f>K42*M42</f>
        <v>0</v>
      </c>
    </row>
    <row r="43" spans="1:14" ht="14.25" customHeight="1" x14ac:dyDescent="0.45">
      <c r="A43" s="39"/>
      <c r="B43" s="40"/>
      <c r="C43" s="31"/>
      <c r="D43" s="31"/>
      <c r="E43" s="31"/>
      <c r="F43" s="31"/>
      <c r="G43" s="31"/>
      <c r="H43" s="31"/>
      <c r="I43" s="31"/>
      <c r="J43" s="31"/>
      <c r="K43" s="41"/>
      <c r="L43" s="42"/>
      <c r="M43" s="43"/>
      <c r="N43" s="44"/>
    </row>
    <row r="44" spans="1:14" ht="14.25" customHeight="1" x14ac:dyDescent="0.45">
      <c r="A44" s="39"/>
      <c r="B44" s="40"/>
      <c r="C44" s="145"/>
      <c r="D44" s="145"/>
      <c r="E44" s="145"/>
      <c r="F44" s="145"/>
      <c r="G44" s="145"/>
      <c r="H44" s="145"/>
      <c r="I44" s="145"/>
      <c r="J44" s="145"/>
      <c r="K44" s="41"/>
      <c r="L44" s="42"/>
      <c r="M44" s="45" t="s">
        <v>26</v>
      </c>
      <c r="N44" s="46">
        <f>SUM(N42:N42)</f>
        <v>0</v>
      </c>
    </row>
    <row r="45" spans="1:14" s="2" customFormat="1" ht="14.25" customHeight="1" x14ac:dyDescent="0.4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9"/>
      <c r="L45" s="13"/>
      <c r="M45" s="14"/>
      <c r="N45" s="9"/>
    </row>
    <row r="46" spans="1:14" ht="14.25" customHeight="1" x14ac:dyDescent="0.45">
      <c r="A46" s="25">
        <v>3</v>
      </c>
      <c r="B46" s="26"/>
      <c r="C46" s="142" t="s">
        <v>10</v>
      </c>
      <c r="D46" s="143"/>
      <c r="E46" s="143"/>
      <c r="F46" s="143"/>
      <c r="G46" s="143"/>
      <c r="H46" s="143"/>
      <c r="I46" s="143"/>
      <c r="J46" s="143"/>
      <c r="K46" s="27"/>
      <c r="L46" s="17"/>
      <c r="M46" s="28"/>
      <c r="N46" s="29"/>
    </row>
    <row r="47" spans="1:14" ht="14.25" customHeight="1" x14ac:dyDescent="0.45">
      <c r="A47" s="30"/>
      <c r="B47" s="31"/>
      <c r="C47" s="32"/>
      <c r="D47" s="32"/>
      <c r="E47" s="32"/>
      <c r="F47" s="32"/>
      <c r="G47" s="32"/>
      <c r="H47" s="32"/>
      <c r="I47" s="32"/>
      <c r="J47" s="32"/>
      <c r="K47" s="15"/>
      <c r="L47" s="9"/>
      <c r="M47" s="12"/>
      <c r="N47" s="9"/>
    </row>
    <row r="48" spans="1:14" ht="14.25" customHeight="1" x14ac:dyDescent="0.45">
      <c r="A48" s="33" t="s">
        <v>25</v>
      </c>
      <c r="B48" s="34" t="s">
        <v>8</v>
      </c>
      <c r="C48" s="150" t="s">
        <v>11</v>
      </c>
      <c r="D48" s="150"/>
      <c r="E48" s="150"/>
      <c r="F48" s="150"/>
      <c r="G48" s="150"/>
      <c r="H48" s="150"/>
      <c r="I48" s="150"/>
      <c r="J48" s="150"/>
      <c r="K48" s="49">
        <v>0.01</v>
      </c>
      <c r="M48" s="36"/>
      <c r="N48" s="37">
        <f>K48*M48</f>
        <v>0</v>
      </c>
    </row>
    <row r="49" spans="1:14" ht="14.25" customHeight="1" x14ac:dyDescent="0.45">
      <c r="A49" s="39"/>
      <c r="B49" s="40"/>
      <c r="C49" s="31"/>
      <c r="D49" s="31"/>
      <c r="E49" s="31"/>
      <c r="F49" s="31"/>
      <c r="G49" s="31"/>
      <c r="H49" s="31"/>
      <c r="I49" s="31"/>
      <c r="J49" s="31"/>
      <c r="K49" s="41"/>
      <c r="L49" s="42"/>
      <c r="M49" s="43"/>
      <c r="N49" s="44"/>
    </row>
    <row r="50" spans="1:14" ht="14.25" customHeight="1" x14ac:dyDescent="0.45">
      <c r="A50" s="39"/>
      <c r="B50" s="40"/>
      <c r="C50" s="145"/>
      <c r="D50" s="145"/>
      <c r="E50" s="145"/>
      <c r="F50" s="145"/>
      <c r="G50" s="145"/>
      <c r="H50" s="145"/>
      <c r="I50" s="145"/>
      <c r="J50" s="145"/>
      <c r="K50" s="41"/>
      <c r="L50" s="42"/>
      <c r="M50" s="45" t="s">
        <v>27</v>
      </c>
      <c r="N50" s="46">
        <f>SUM(N48:N48)</f>
        <v>0</v>
      </c>
    </row>
    <row r="51" spans="1:14" ht="14.25" customHeight="1" x14ac:dyDescent="0.45">
      <c r="A51" s="39"/>
      <c r="B51" s="40"/>
      <c r="C51" s="50"/>
      <c r="D51" s="50"/>
      <c r="E51" s="50"/>
      <c r="F51" s="50"/>
      <c r="G51" s="50"/>
      <c r="H51" s="50"/>
      <c r="I51" s="50"/>
      <c r="J51" s="50"/>
      <c r="K51" s="41"/>
      <c r="L51" s="42"/>
      <c r="M51" s="47"/>
      <c r="N51" s="48"/>
    </row>
    <row r="53" spans="1:14" s="9" customFormat="1" x14ac:dyDescent="0.4">
      <c r="A53" s="4"/>
      <c r="B53" s="5"/>
      <c r="C53" s="153" t="s">
        <v>12</v>
      </c>
      <c r="D53" s="153"/>
      <c r="E53" s="153"/>
      <c r="F53" s="153"/>
      <c r="G53" s="153"/>
      <c r="H53" s="153"/>
      <c r="I53" s="153"/>
      <c r="J53" s="153"/>
      <c r="K53" s="6"/>
      <c r="L53" s="5"/>
      <c r="M53" s="7"/>
      <c r="N53" s="8"/>
    </row>
    <row r="54" spans="1:14" s="9" customFormat="1" x14ac:dyDescent="0.4">
      <c r="A54" s="30"/>
      <c r="B54" s="31"/>
      <c r="C54" s="30"/>
      <c r="D54" s="30"/>
      <c r="E54" s="30"/>
      <c r="F54" s="30"/>
      <c r="G54" s="30"/>
      <c r="H54" s="30"/>
      <c r="I54" s="30"/>
      <c r="J54" s="30"/>
      <c r="K54" s="51"/>
      <c r="L54" s="31"/>
      <c r="M54" s="52"/>
      <c r="N54" s="53"/>
    </row>
    <row r="55" spans="1:14" s="17" customFormat="1" ht="14.25" customHeight="1" x14ac:dyDescent="0.45">
      <c r="A55" s="38">
        <v>1</v>
      </c>
      <c r="C55" s="138" t="s">
        <v>30</v>
      </c>
      <c r="D55" s="139"/>
      <c r="E55" s="139"/>
      <c r="F55" s="139"/>
      <c r="G55" s="139"/>
      <c r="H55" s="139"/>
      <c r="I55" s="139"/>
      <c r="J55" s="139"/>
      <c r="K55" s="27"/>
      <c r="M55" s="28"/>
      <c r="N55" s="54">
        <f>N38</f>
        <v>0</v>
      </c>
    </row>
    <row r="56" spans="1:14" s="17" customFormat="1" ht="14.25" customHeight="1" x14ac:dyDescent="0.45">
      <c r="A56" s="38">
        <v>2</v>
      </c>
      <c r="C56" s="138" t="s">
        <v>13</v>
      </c>
      <c r="D56" s="139"/>
      <c r="E56" s="139"/>
      <c r="F56" s="139"/>
      <c r="G56" s="139"/>
      <c r="H56" s="139"/>
      <c r="I56" s="139"/>
      <c r="J56" s="139"/>
      <c r="K56" s="27"/>
      <c r="M56" s="28"/>
      <c r="N56" s="54">
        <f>N44</f>
        <v>0</v>
      </c>
    </row>
    <row r="57" spans="1:14" s="17" customFormat="1" ht="14.25" customHeight="1" x14ac:dyDescent="0.45">
      <c r="A57" s="38">
        <v>3</v>
      </c>
      <c r="C57" s="138" t="s">
        <v>10</v>
      </c>
      <c r="D57" s="139"/>
      <c r="E57" s="139"/>
      <c r="F57" s="139"/>
      <c r="G57" s="139"/>
      <c r="H57" s="139"/>
      <c r="I57" s="139"/>
      <c r="J57" s="139"/>
      <c r="K57" s="55"/>
      <c r="L57" s="56"/>
      <c r="M57" s="57"/>
      <c r="N57" s="58">
        <f>N50</f>
        <v>0</v>
      </c>
    </row>
    <row r="58" spans="1:14" s="17" customFormat="1" ht="14.25" customHeight="1" x14ac:dyDescent="0.45">
      <c r="A58" s="38"/>
      <c r="C58" s="152"/>
      <c r="D58" s="152"/>
      <c r="E58" s="152"/>
      <c r="F58" s="152"/>
      <c r="G58" s="152"/>
      <c r="H58" s="152"/>
      <c r="I58" s="152"/>
      <c r="J58" s="152"/>
      <c r="K58" s="151" t="s">
        <v>60</v>
      </c>
      <c r="L58" s="151"/>
      <c r="M58" s="151"/>
      <c r="N58" s="29">
        <f>SUM(N55:N57)</f>
        <v>0</v>
      </c>
    </row>
    <row r="59" spans="1:14" s="17" customFormat="1" ht="14.25" customHeight="1" x14ac:dyDescent="0.45">
      <c r="A59" s="38"/>
      <c r="C59" s="59"/>
      <c r="D59" s="60"/>
      <c r="E59" s="60"/>
      <c r="F59" s="60"/>
      <c r="G59" s="60"/>
      <c r="H59" s="60"/>
      <c r="I59" s="60"/>
      <c r="J59" s="60"/>
      <c r="K59" s="140" t="s">
        <v>61</v>
      </c>
      <c r="L59" s="140"/>
      <c r="M59" s="140"/>
      <c r="N59" s="58">
        <f>N58*21%</f>
        <v>0</v>
      </c>
    </row>
    <row r="60" spans="1:14" ht="16.5" customHeight="1" x14ac:dyDescent="0.45">
      <c r="A60" s="38"/>
      <c r="B60" s="61"/>
      <c r="C60" s="63"/>
      <c r="D60" s="98"/>
      <c r="E60" s="98"/>
      <c r="F60" s="98"/>
      <c r="G60" s="98"/>
      <c r="H60" s="98"/>
      <c r="I60" s="98"/>
      <c r="J60" s="98"/>
      <c r="K60" s="141" t="s">
        <v>62</v>
      </c>
      <c r="L60" s="141"/>
      <c r="M60" s="141"/>
      <c r="N60" s="65">
        <f>SUM(N58:N59)</f>
        <v>0</v>
      </c>
    </row>
    <row r="61" spans="1:14" ht="16.5" customHeight="1" x14ac:dyDescent="0.45">
      <c r="A61" s="38"/>
      <c r="B61" s="61"/>
      <c r="C61" s="63"/>
      <c r="D61" s="98"/>
      <c r="E61" s="98"/>
      <c r="F61" s="98"/>
      <c r="G61" s="98"/>
      <c r="H61" s="98"/>
      <c r="I61" s="98"/>
      <c r="J61" s="98"/>
      <c r="K61" s="64"/>
      <c r="L61" s="62"/>
      <c r="M61" s="18"/>
      <c r="N61" s="65"/>
    </row>
    <row r="62" spans="1:14" ht="16.5" customHeight="1" x14ac:dyDescent="0.45">
      <c r="A62" s="38"/>
      <c r="B62" s="61"/>
      <c r="C62" s="63"/>
      <c r="D62" s="98"/>
      <c r="E62" s="98"/>
      <c r="F62" s="98"/>
      <c r="G62" s="98"/>
      <c r="H62" s="98"/>
      <c r="I62" s="98"/>
      <c r="J62" s="98"/>
      <c r="K62" s="64"/>
      <c r="L62" s="62"/>
      <c r="M62" s="18"/>
      <c r="N62" s="65"/>
    </row>
    <row r="63" spans="1:14" ht="14.25" customHeight="1" x14ac:dyDescent="0.45">
      <c r="A63" s="25"/>
      <c r="B63" s="26"/>
      <c r="C63" s="142" t="s">
        <v>63</v>
      </c>
      <c r="D63" s="143"/>
      <c r="E63" s="143"/>
      <c r="F63" s="143"/>
      <c r="G63" s="143"/>
      <c r="H63" s="143"/>
      <c r="I63" s="143"/>
      <c r="J63" s="143"/>
      <c r="K63" s="55"/>
      <c r="L63" s="56"/>
      <c r="M63" s="57"/>
      <c r="N63" s="127"/>
    </row>
    <row r="64" spans="1:14" ht="14.25" customHeight="1" x14ac:dyDescent="0.45">
      <c r="A64" s="30"/>
      <c r="B64" s="100"/>
      <c r="C64" s="32"/>
      <c r="D64" s="32"/>
      <c r="E64" s="32"/>
      <c r="F64" s="32"/>
      <c r="G64" s="32"/>
      <c r="H64" s="32"/>
      <c r="I64" s="32"/>
      <c r="J64" s="32"/>
      <c r="K64" s="101"/>
      <c r="L64" s="9"/>
      <c r="M64" s="12"/>
      <c r="N64" s="9"/>
    </row>
    <row r="65" spans="1:14" ht="51.65" customHeight="1" x14ac:dyDescent="0.45">
      <c r="A65" s="128"/>
      <c r="B65" s="129"/>
      <c r="C65" s="144" t="s">
        <v>64</v>
      </c>
      <c r="D65" s="144"/>
      <c r="E65" s="144"/>
      <c r="F65" s="144"/>
      <c r="G65" s="144"/>
      <c r="H65" s="144"/>
      <c r="I65" s="144"/>
      <c r="J65" s="144"/>
      <c r="K65" s="130"/>
      <c r="L65" s="26"/>
      <c r="M65" s="131"/>
      <c r="N65" s="132"/>
    </row>
    <row r="66" spans="1:14" ht="14.25" customHeight="1" x14ac:dyDescent="0.45">
      <c r="A66" s="39"/>
      <c r="B66" s="40"/>
      <c r="C66" s="100"/>
      <c r="D66" s="100"/>
      <c r="E66" s="100"/>
      <c r="F66" s="100"/>
      <c r="G66" s="100"/>
      <c r="H66" s="100"/>
      <c r="I66" s="100"/>
      <c r="J66" s="100"/>
      <c r="K66" s="41"/>
      <c r="L66" s="42"/>
      <c r="M66" s="43"/>
      <c r="N66" s="44"/>
    </row>
    <row r="67" spans="1:14" ht="14.25" customHeight="1" x14ac:dyDescent="0.45">
      <c r="A67" s="39"/>
      <c r="B67" s="40"/>
      <c r="C67" s="145"/>
      <c r="D67" s="145"/>
      <c r="E67" s="145"/>
      <c r="F67" s="145"/>
      <c r="G67" s="145"/>
      <c r="H67" s="145"/>
      <c r="I67" s="145"/>
      <c r="J67" s="145"/>
      <c r="K67" s="41"/>
      <c r="L67" s="42"/>
      <c r="M67" s="47"/>
      <c r="N67" s="48"/>
    </row>
    <row r="68" spans="1:14" ht="16.5" customHeight="1" x14ac:dyDescent="0.45">
      <c r="A68" s="38"/>
      <c r="B68" s="61"/>
      <c r="C68" s="63"/>
      <c r="D68" s="98"/>
      <c r="E68" s="98"/>
      <c r="F68" s="98"/>
      <c r="G68" s="98"/>
      <c r="H68" s="98"/>
      <c r="I68" s="98"/>
      <c r="J68" s="98"/>
      <c r="K68" s="64"/>
      <c r="L68" s="62"/>
      <c r="M68" s="18"/>
      <c r="N68" s="65"/>
    </row>
    <row r="69" spans="1:14" ht="16.5" customHeight="1" x14ac:dyDescent="0.45">
      <c r="A69" s="38"/>
      <c r="B69" s="61"/>
      <c r="C69" s="63"/>
      <c r="D69" s="98"/>
      <c r="E69" s="98"/>
      <c r="F69" s="98"/>
      <c r="G69" s="98"/>
      <c r="H69" s="98"/>
      <c r="I69" s="98"/>
      <c r="J69" s="98"/>
      <c r="K69" s="64"/>
      <c r="L69" s="62"/>
      <c r="M69" s="18"/>
      <c r="N69" s="65"/>
    </row>
    <row r="70" spans="1:14" ht="16.5" customHeight="1" x14ac:dyDescent="0.45">
      <c r="A70" s="38"/>
      <c r="B70" s="61"/>
      <c r="C70" s="63"/>
      <c r="D70" s="98"/>
      <c r="E70" s="98"/>
      <c r="F70" s="98"/>
      <c r="G70" s="98"/>
      <c r="H70" s="98"/>
      <c r="I70" s="98"/>
      <c r="J70" s="98"/>
      <c r="K70" s="64"/>
      <c r="L70" s="62"/>
      <c r="M70" s="18"/>
      <c r="N70" s="65"/>
    </row>
    <row r="71" spans="1:14" ht="16.5" customHeight="1" x14ac:dyDescent="0.45">
      <c r="A71" s="38"/>
      <c r="B71" s="61"/>
      <c r="C71" s="63"/>
      <c r="D71" s="98"/>
      <c r="E71" s="98"/>
      <c r="F71" s="98"/>
      <c r="G71" s="98"/>
      <c r="H71" s="98"/>
      <c r="I71" s="98"/>
      <c r="J71" s="98"/>
      <c r="K71" s="64"/>
      <c r="L71" s="62"/>
      <c r="M71" s="18"/>
      <c r="N71" s="65"/>
    </row>
    <row r="72" spans="1:14" ht="16.5" customHeight="1" x14ac:dyDescent="0.45">
      <c r="A72" s="38"/>
      <c r="B72" s="61"/>
      <c r="C72" s="63"/>
      <c r="D72" s="98"/>
      <c r="E72" s="98"/>
      <c r="F72" s="98"/>
      <c r="G72" s="98"/>
      <c r="H72" s="98"/>
      <c r="I72" s="98"/>
      <c r="J72" s="98"/>
      <c r="K72" s="64"/>
      <c r="L72" s="62"/>
      <c r="M72" s="18"/>
      <c r="N72" s="65"/>
    </row>
    <row r="73" spans="1:14" ht="16.5" customHeight="1" x14ac:dyDescent="0.45">
      <c r="A73" s="38"/>
      <c r="B73" s="61"/>
      <c r="C73" s="63"/>
      <c r="D73" s="98"/>
      <c r="E73" s="98"/>
      <c r="F73" s="98"/>
      <c r="G73" s="98"/>
      <c r="H73" s="98"/>
      <c r="I73" s="98"/>
      <c r="J73" s="98"/>
      <c r="K73" s="64"/>
      <c r="L73" s="62"/>
      <c r="M73" s="18"/>
      <c r="N73" s="65"/>
    </row>
    <row r="74" spans="1:14" ht="16.5" customHeight="1" x14ac:dyDescent="0.45">
      <c r="A74" s="38"/>
      <c r="B74" s="61"/>
      <c r="C74" s="63"/>
      <c r="D74" s="98"/>
      <c r="E74" s="98"/>
      <c r="F74" s="98"/>
      <c r="G74" s="98"/>
      <c r="H74" s="98"/>
      <c r="I74" s="98"/>
      <c r="J74" s="98"/>
      <c r="K74" s="64"/>
      <c r="L74" s="62"/>
      <c r="M74" s="18"/>
      <c r="N74" s="65"/>
    </row>
    <row r="75" spans="1:14" ht="16.5" customHeight="1" x14ac:dyDescent="0.45">
      <c r="A75" s="38"/>
      <c r="B75" s="61"/>
      <c r="C75" s="63"/>
      <c r="D75" s="98"/>
      <c r="E75" s="98"/>
      <c r="F75" s="98"/>
      <c r="G75" s="98"/>
      <c r="H75" s="98"/>
      <c r="I75" s="98"/>
      <c r="J75" s="98"/>
      <c r="K75" s="64"/>
      <c r="L75" s="62"/>
      <c r="M75" s="18"/>
      <c r="N75" s="65"/>
    </row>
    <row r="76" spans="1:14" ht="16.5" customHeight="1" x14ac:dyDescent="0.45">
      <c r="A76" s="38"/>
      <c r="B76" s="61"/>
      <c r="C76" s="63"/>
      <c r="D76" s="97"/>
      <c r="E76" s="97"/>
      <c r="F76" s="97"/>
      <c r="G76" s="97"/>
      <c r="H76" s="97"/>
      <c r="I76" s="97"/>
      <c r="J76" s="97"/>
      <c r="K76" s="64"/>
      <c r="L76" s="62"/>
      <c r="M76" s="18"/>
      <c r="N76" s="65"/>
    </row>
    <row r="77" spans="1:14" x14ac:dyDescent="0.45">
      <c r="A77" s="39"/>
      <c r="B77" s="40"/>
      <c r="C77" s="31"/>
      <c r="D77" s="31"/>
      <c r="E77" s="31"/>
      <c r="F77" s="31"/>
      <c r="G77" s="31"/>
      <c r="H77" s="31"/>
      <c r="I77" s="31"/>
      <c r="J77" s="31"/>
      <c r="K77" s="41"/>
      <c r="L77" s="42"/>
      <c r="M77" s="43"/>
      <c r="N77" s="44"/>
    </row>
    <row r="78" spans="1:14" x14ac:dyDescent="0.45">
      <c r="A78" s="66" t="s">
        <v>14</v>
      </c>
      <c r="B78" s="40"/>
      <c r="C78" s="31"/>
      <c r="D78" s="31"/>
      <c r="E78" s="31"/>
      <c r="F78" s="31"/>
      <c r="G78" s="31"/>
      <c r="H78" s="31"/>
      <c r="I78" s="31"/>
      <c r="J78" s="31"/>
      <c r="K78" s="41"/>
      <c r="L78" s="42"/>
      <c r="M78" s="43"/>
      <c r="N78" s="44"/>
    </row>
    <row r="79" spans="1:14" x14ac:dyDescent="0.45">
      <c r="A79" s="39"/>
      <c r="B79" s="40"/>
      <c r="C79" s="146"/>
      <c r="D79" s="146"/>
      <c r="E79" s="146"/>
      <c r="F79" s="146"/>
      <c r="G79" s="146"/>
      <c r="H79" s="146"/>
      <c r="I79" s="146"/>
      <c r="J79" s="146"/>
      <c r="K79" s="41"/>
      <c r="L79" s="42"/>
      <c r="M79" s="43"/>
      <c r="N79" s="44"/>
    </row>
    <row r="80" spans="1:14" ht="15" customHeight="1" x14ac:dyDescent="0.45">
      <c r="A80" s="17"/>
      <c r="B80" s="17"/>
      <c r="C80" s="146"/>
      <c r="D80" s="146"/>
      <c r="E80" s="146"/>
      <c r="F80" s="146"/>
      <c r="G80" s="146"/>
      <c r="H80" s="146"/>
      <c r="I80" s="146"/>
      <c r="J80" s="146"/>
      <c r="K80" s="67"/>
      <c r="L80" s="68"/>
      <c r="M80" s="47"/>
      <c r="N80" s="53"/>
    </row>
    <row r="82" spans="1:14" ht="17.149999999999999" x14ac:dyDescent="0.45">
      <c r="A82" s="1" t="s">
        <v>15</v>
      </c>
      <c r="I82" s="147" t="s">
        <v>16</v>
      </c>
      <c r="J82" s="147"/>
      <c r="K82" s="148"/>
      <c r="L82" s="148"/>
      <c r="M82" s="148"/>
      <c r="N82" s="69"/>
    </row>
    <row r="83" spans="1:14" ht="17.600000000000001" thickBot="1" x14ac:dyDescent="0.5">
      <c r="A83" s="1" t="s">
        <v>17</v>
      </c>
      <c r="D83" s="149" t="s">
        <v>53</v>
      </c>
      <c r="E83" s="149"/>
      <c r="F83" s="149"/>
      <c r="G83" s="149"/>
      <c r="H83" s="149"/>
      <c r="I83" s="149"/>
      <c r="J83" s="149"/>
      <c r="K83" s="148"/>
      <c r="L83" s="148"/>
      <c r="M83" s="148"/>
      <c r="N83" s="70"/>
    </row>
    <row r="84" spans="1:14" ht="17.600000000000001" thickBot="1" x14ac:dyDescent="0.5">
      <c r="K84" s="133" t="s">
        <v>28</v>
      </c>
      <c r="L84" s="133"/>
      <c r="M84" s="133"/>
      <c r="N84" s="71" t="e">
        <f>SUM(#REF!)</f>
        <v>#REF!</v>
      </c>
    </row>
    <row r="85" spans="1:14" x14ac:dyDescent="0.45">
      <c r="A85" s="134" t="s">
        <v>18</v>
      </c>
      <c r="B85" s="72"/>
      <c r="C85" s="136" t="s">
        <v>19</v>
      </c>
      <c r="D85" s="136"/>
      <c r="E85" s="136"/>
      <c r="F85" s="136"/>
      <c r="G85" s="73"/>
      <c r="H85" s="73"/>
    </row>
    <row r="86" spans="1:14" ht="15" thickBot="1" x14ac:dyDescent="0.5">
      <c r="A86" s="135"/>
      <c r="B86" s="76"/>
      <c r="C86" s="137" t="s">
        <v>20</v>
      </c>
      <c r="D86" s="137"/>
      <c r="E86" s="137"/>
      <c r="F86" s="137"/>
      <c r="G86" s="16"/>
      <c r="H86" s="16"/>
      <c r="I86" s="77" t="s">
        <v>21</v>
      </c>
      <c r="J86" s="77"/>
      <c r="K86" s="77"/>
    </row>
    <row r="87" spans="1:14" x14ac:dyDescent="0.45">
      <c r="A87" s="78" t="s">
        <v>22</v>
      </c>
      <c r="B87" s="79"/>
      <c r="C87" s="79"/>
      <c r="D87" s="79"/>
      <c r="E87" s="79"/>
      <c r="F87" s="80"/>
      <c r="G87" s="81"/>
      <c r="H87" s="76"/>
      <c r="I87" s="82"/>
      <c r="J87" s="83"/>
      <c r="K87" s="83"/>
      <c r="L87" s="83"/>
      <c r="M87" s="83"/>
      <c r="N87" s="84"/>
    </row>
    <row r="88" spans="1:14" x14ac:dyDescent="0.45">
      <c r="A88" s="85"/>
      <c r="B88" s="86"/>
      <c r="C88" s="86"/>
      <c r="D88" s="86"/>
      <c r="E88" s="86"/>
      <c r="F88" s="2"/>
      <c r="G88" s="87"/>
      <c r="H88" s="76"/>
      <c r="I88" s="88"/>
      <c r="J88" s="89"/>
      <c r="K88" s="89"/>
      <c r="L88" s="2"/>
      <c r="M88" s="3"/>
      <c r="N88" s="90"/>
    </row>
    <row r="89" spans="1:14" x14ac:dyDescent="0.45">
      <c r="A89" s="85"/>
      <c r="B89" s="86"/>
      <c r="C89" s="86"/>
      <c r="D89" s="86"/>
      <c r="E89" s="86"/>
      <c r="F89" s="2"/>
      <c r="G89" s="87"/>
      <c r="H89" s="76"/>
      <c r="I89" s="88"/>
      <c r="J89" s="89"/>
      <c r="K89" s="89"/>
      <c r="L89" s="2"/>
      <c r="M89" s="3"/>
      <c r="N89" s="90"/>
    </row>
    <row r="90" spans="1:14" x14ac:dyDescent="0.45">
      <c r="A90" s="85"/>
      <c r="B90" s="86"/>
      <c r="C90" s="86"/>
      <c r="D90" s="86"/>
      <c r="E90" s="86"/>
      <c r="F90" s="2"/>
      <c r="G90" s="87"/>
      <c r="H90" s="76"/>
      <c r="I90" s="88"/>
      <c r="J90" s="89"/>
      <c r="K90" s="89"/>
      <c r="L90" s="2"/>
      <c r="M90" s="3"/>
      <c r="N90" s="90"/>
    </row>
    <row r="91" spans="1:14" x14ac:dyDescent="0.45">
      <c r="A91" s="85"/>
      <c r="B91" s="86"/>
      <c r="C91" s="86"/>
      <c r="D91" s="86"/>
      <c r="E91" s="86"/>
      <c r="F91" s="2"/>
      <c r="G91" s="87"/>
      <c r="H91" s="76"/>
      <c r="I91" s="88"/>
      <c r="J91" s="89"/>
      <c r="K91" s="89"/>
      <c r="L91" s="2"/>
      <c r="M91" s="3"/>
      <c r="N91" s="90"/>
    </row>
    <row r="92" spans="1:14" ht="15" thickBot="1" x14ac:dyDescent="0.5">
      <c r="A92" s="91"/>
      <c r="B92" s="92"/>
      <c r="C92" s="92"/>
      <c r="D92" s="92"/>
      <c r="E92" s="92"/>
      <c r="F92" s="92"/>
      <c r="G92" s="93"/>
      <c r="H92" s="76"/>
      <c r="I92" s="94"/>
      <c r="J92" s="95"/>
      <c r="K92" s="95"/>
      <c r="L92" s="95"/>
      <c r="M92" s="95"/>
      <c r="N92" s="96"/>
    </row>
  </sheetData>
  <mergeCells count="59">
    <mergeCell ref="E1:N1"/>
    <mergeCell ref="D2:J2"/>
    <mergeCell ref="D3:J3"/>
    <mergeCell ref="C33:J33"/>
    <mergeCell ref="C34:J34"/>
    <mergeCell ref="C35:J35"/>
    <mergeCell ref="C28:J28"/>
    <mergeCell ref="C29:J29"/>
    <mergeCell ref="C30:J30"/>
    <mergeCell ref="C31:J31"/>
    <mergeCell ref="C32:J32"/>
    <mergeCell ref="C4:G4"/>
    <mergeCell ref="H4:N4"/>
    <mergeCell ref="C14:J14"/>
    <mergeCell ref="C11:J11"/>
    <mergeCell ref="D5:J5"/>
    <mergeCell ref="D6:J6"/>
    <mergeCell ref="A8:F8"/>
    <mergeCell ref="A9:N9"/>
    <mergeCell ref="C16:J16"/>
    <mergeCell ref="C18:J18"/>
    <mergeCell ref="C19:J19"/>
    <mergeCell ref="C20:J20"/>
    <mergeCell ref="C21:J21"/>
    <mergeCell ref="C22:J22"/>
    <mergeCell ref="C23:J23"/>
    <mergeCell ref="C24:J24"/>
    <mergeCell ref="C25:J25"/>
    <mergeCell ref="C26:J26"/>
    <mergeCell ref="D83:J83"/>
    <mergeCell ref="K83:M83"/>
    <mergeCell ref="C27:J27"/>
    <mergeCell ref="C42:J42"/>
    <mergeCell ref="C44:J44"/>
    <mergeCell ref="C46:J46"/>
    <mergeCell ref="K58:M58"/>
    <mergeCell ref="C58:J58"/>
    <mergeCell ref="C50:J50"/>
    <mergeCell ref="C53:J53"/>
    <mergeCell ref="C48:J48"/>
    <mergeCell ref="C38:J38"/>
    <mergeCell ref="C40:J40"/>
    <mergeCell ref="C36:J36"/>
    <mergeCell ref="K84:M84"/>
    <mergeCell ref="A85:A86"/>
    <mergeCell ref="C85:F85"/>
    <mergeCell ref="C86:F86"/>
    <mergeCell ref="C55:J55"/>
    <mergeCell ref="C56:J56"/>
    <mergeCell ref="C57:J57"/>
    <mergeCell ref="K59:M59"/>
    <mergeCell ref="K60:M60"/>
    <mergeCell ref="C63:J63"/>
    <mergeCell ref="C65:J65"/>
    <mergeCell ref="C67:J67"/>
    <mergeCell ref="C79:J79"/>
    <mergeCell ref="C80:J80"/>
    <mergeCell ref="I82:J82"/>
    <mergeCell ref="K82:M82"/>
  </mergeCells>
  <pageMargins left="0.70866141732283472" right="0.442" top="1.1417322834645669" bottom="0.81899999999999995" header="0.31496062992125984" footer="0.31496062992125984"/>
  <pageSetup paperSize="9" scale="78" orientation="portrait" horizontalDpi="1200" verticalDpi="1200" r:id="rId1"/>
  <headerFooter>
    <oddHeader>&amp;L&amp;G&amp;R&amp;8Districte Administratiu
C/Foc núm. 57
08038 
Barcelona
938 574 000
www.gencat.cat/cire
www.madeincire.cat</oddHeader>
    <oddFooter>&amp;L&amp;G&amp;CNIF: Q5856024B&amp;R&amp;P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Option Button 1">
              <controlPr defaultSize="0" autoFill="0" autoLine="0" autoPict="0">
                <anchor moveWithCells="1">
                  <from>
                    <xdr:col>5</xdr:col>
                    <xdr:colOff>32657</xdr:colOff>
                    <xdr:row>209</xdr:row>
                    <xdr:rowOff>136071</xdr:rowOff>
                  </from>
                  <to>
                    <xdr:col>5</xdr:col>
                    <xdr:colOff>337457</xdr:colOff>
                    <xdr:row>211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Option Button 2">
              <controlPr defaultSize="0" autoFill="0" autoLine="0" autoPict="0">
                <anchor moveWithCells="1">
                  <from>
                    <xdr:col>10</xdr:col>
                    <xdr:colOff>32657</xdr:colOff>
                    <xdr:row>209</xdr:row>
                    <xdr:rowOff>136071</xdr:rowOff>
                  </from>
                  <to>
                    <xdr:col>10</xdr:col>
                    <xdr:colOff>337457</xdr:colOff>
                    <xdr:row>211</xdr:row>
                    <xdr:rowOff>43543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Option Button 3">
              <controlPr defaultSize="0" autoFill="0" autoLine="0" autoPict="0">
                <anchor moveWithCells="1">
                  <from>
                    <xdr:col>5</xdr:col>
                    <xdr:colOff>0</xdr:colOff>
                    <xdr:row>80</xdr:row>
                    <xdr:rowOff>146957</xdr:rowOff>
                  </from>
                  <to>
                    <xdr:col>5</xdr:col>
                    <xdr:colOff>304800</xdr:colOff>
                    <xdr:row>82</xdr:row>
                    <xdr:rowOff>59871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Option Button 4">
              <controlPr defaultSize="0" autoFill="0" autoLine="0" autoPict="0">
                <anchor moveWithCells="1">
                  <from>
                    <xdr:col>10</xdr:col>
                    <xdr:colOff>0</xdr:colOff>
                    <xdr:row>80</xdr:row>
                    <xdr:rowOff>146957</xdr:rowOff>
                  </from>
                  <to>
                    <xdr:col>10</xdr:col>
                    <xdr:colOff>304800</xdr:colOff>
                    <xdr:row>82</xdr:row>
                    <xdr:rowOff>59871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O.20240002</vt:lpstr>
      <vt:lpstr>O.20240002!Àrea_d'impressió</vt:lpstr>
    </vt:vector>
  </TitlesOfParts>
  <Company>Generalitat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 Pérez, Francesc</dc:creator>
  <cp:lastModifiedBy>Diez Sanchez, Jose Maria</cp:lastModifiedBy>
  <cp:lastPrinted>2024-03-11T10:06:09Z</cp:lastPrinted>
  <dcterms:created xsi:type="dcterms:W3CDTF">2024-02-06T14:26:08Z</dcterms:created>
  <dcterms:modified xsi:type="dcterms:W3CDTF">2024-03-15T06:46:08Z</dcterms:modified>
</cp:coreProperties>
</file>