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K:\PROCEDIMENTS OBERTS\ANY 2021\0002 - 2021 ACORD MARC DE MATERIALS\DERIVATS\2024 0072 - Mat. funguble FO PINTURA\"/>
    </mc:Choice>
  </mc:AlternateContent>
  <bookViews>
    <workbookView xWindow="17750" yWindow="150" windowWidth="17900" windowHeight="11040"/>
  </bookViews>
  <sheets>
    <sheet name="PINTURA (2)" sheetId="30" r:id="rId1"/>
    <sheet name="PINTURA" sheetId="29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3" i="29" l="1"/>
  <c r="F94" i="29"/>
  <c r="F95" i="29"/>
  <c r="F96" i="29"/>
  <c r="F97" i="29"/>
  <c r="F98" i="29"/>
  <c r="F99" i="29"/>
  <c r="F92" i="29"/>
  <c r="F8" i="29"/>
  <c r="F9" i="29"/>
  <c r="F10" i="29"/>
  <c r="F11" i="29"/>
  <c r="F12" i="29"/>
  <c r="F13" i="29"/>
  <c r="F14" i="29"/>
  <c r="F15" i="29"/>
  <c r="F16" i="29"/>
  <c r="F17" i="29"/>
  <c r="F18" i="29"/>
  <c r="F19" i="29"/>
  <c r="F20" i="29"/>
  <c r="F21" i="29"/>
  <c r="F22" i="29"/>
  <c r="F23" i="29"/>
  <c r="F24" i="29"/>
  <c r="F25" i="29"/>
  <c r="F26" i="29"/>
  <c r="F27" i="29"/>
  <c r="F28" i="29"/>
  <c r="F29" i="29"/>
  <c r="F30" i="29"/>
  <c r="F31" i="29"/>
  <c r="F32" i="29"/>
  <c r="F33" i="29"/>
  <c r="F34" i="29"/>
  <c r="F35" i="29"/>
  <c r="F36" i="29"/>
  <c r="F37" i="29"/>
  <c r="F38" i="29"/>
  <c r="F39" i="29"/>
  <c r="F40" i="29"/>
  <c r="F41" i="29"/>
  <c r="F42" i="29"/>
  <c r="F43" i="29"/>
  <c r="F44" i="29"/>
  <c r="F45" i="29"/>
  <c r="F46" i="29"/>
  <c r="F47" i="29"/>
  <c r="F48" i="29"/>
  <c r="F49" i="29"/>
  <c r="F50" i="29"/>
  <c r="F51" i="29"/>
  <c r="F52" i="29"/>
  <c r="F53" i="29"/>
  <c r="F54" i="29"/>
  <c r="F55" i="29"/>
  <c r="F56" i="29"/>
  <c r="F57" i="29"/>
  <c r="F58" i="29"/>
  <c r="F59" i="29"/>
  <c r="F60" i="29"/>
  <c r="F61" i="29"/>
  <c r="F62" i="29"/>
  <c r="F63" i="29"/>
  <c r="F64" i="29"/>
  <c r="F65" i="29"/>
  <c r="F66" i="29"/>
  <c r="F67" i="29"/>
  <c r="F68" i="29"/>
  <c r="F69" i="29"/>
  <c r="F70" i="29"/>
  <c r="F71" i="29"/>
  <c r="F72" i="29"/>
  <c r="F73" i="29"/>
  <c r="F74" i="29"/>
  <c r="F75" i="29"/>
  <c r="F76" i="29"/>
  <c r="F77" i="29"/>
  <c r="F78" i="29"/>
  <c r="F79" i="29"/>
  <c r="F80" i="29"/>
  <c r="F81" i="29"/>
  <c r="F82" i="29"/>
  <c r="F83" i="29"/>
  <c r="F84" i="29"/>
  <c r="F85" i="29"/>
  <c r="F86" i="29"/>
  <c r="F87" i="29"/>
  <c r="F88" i="29"/>
  <c r="F89" i="29"/>
  <c r="F90" i="29"/>
  <c r="F102" i="29" l="1"/>
  <c r="F103" i="29"/>
  <c r="F104" i="29"/>
  <c r="F105" i="29"/>
  <c r="F106" i="29"/>
  <c r="F107" i="29"/>
  <c r="F108" i="29"/>
  <c r="F101" i="29"/>
  <c r="F7" i="29"/>
  <c r="F118" i="29" l="1"/>
  <c r="F117" i="29"/>
  <c r="F116" i="29"/>
  <c r="F115" i="29"/>
  <c r="F114" i="29"/>
  <c r="F113" i="29"/>
  <c r="F112" i="29"/>
  <c r="F111" i="29"/>
  <c r="F121" i="29" l="1"/>
</calcChain>
</file>

<file path=xl/sharedStrings.xml><?xml version="1.0" encoding="utf-8"?>
<sst xmlns="http://schemas.openxmlformats.org/spreadsheetml/2006/main" count="379" uniqueCount="176">
  <si>
    <t>MODEL OFERTA ECONÒMICA: Material fungible per a cursos de PINTURA</t>
  </si>
  <si>
    <r>
      <t xml:space="preserve">CB SU 0174 2023 - </t>
    </r>
    <r>
      <rPr>
        <sz val="12"/>
        <rFont val="Calibri"/>
        <family val="2"/>
        <scheme val="minor"/>
      </rPr>
      <t>Contracte Basat en Acord Marc Materials PO 0002 2021 .</t>
    </r>
    <r>
      <rPr>
        <b/>
        <sz val="12"/>
        <rFont val="Calibri"/>
        <family val="2"/>
        <scheme val="minor"/>
      </rPr>
      <t>LOT 3. Material de pintura i revestiments.</t>
    </r>
  </si>
  <si>
    <t>Presentació UNITAT</t>
  </si>
  <si>
    <t>CE ALZINA</t>
  </si>
  <si>
    <t>CE CAN LLUPIÀ</t>
  </si>
  <si>
    <t>CONCEPTE</t>
  </si>
  <si>
    <t>UNITATS</t>
  </si>
  <si>
    <t>PREU UNITARI</t>
  </si>
  <si>
    <t>TOTAL</t>
  </si>
  <si>
    <t>OBSERVACIONS</t>
  </si>
  <si>
    <t>Rotllos de paper de vidre del número 120</t>
  </si>
  <si>
    <t>10m</t>
  </si>
  <si>
    <t>Rotllos de paper de vidre del número 100</t>
  </si>
  <si>
    <t>Unilak Satinado verde bosque 1406</t>
  </si>
  <si>
    <t>Pot 1 Kg</t>
  </si>
  <si>
    <t>Unilak Satinado rojo china 1405</t>
  </si>
  <si>
    <t>Unilak Satinado azul luminoso 1423</t>
  </si>
  <si>
    <t>Unilak Satinado rojo ingles 1417</t>
  </si>
  <si>
    <t>Unilak Satinado marron 1407</t>
  </si>
  <si>
    <t>Unilak  Satinado verde pistacho 1411</t>
  </si>
  <si>
    <t>Unilak Satinado negro 1401</t>
  </si>
  <si>
    <t>Unilak Satinado burdeos 1425</t>
  </si>
  <si>
    <t>Unilak satinado Amarillo Real 1402</t>
  </si>
  <si>
    <t>Unilak satinado piedra 1412</t>
  </si>
  <si>
    <t>Unilak satinado lila 1416</t>
  </si>
  <si>
    <t>Unilak satinado Azul Claro 1422</t>
  </si>
  <si>
    <t>Unilak Satinado Gris suave 1420</t>
  </si>
  <si>
    <t>Unilak Satinado gris perla 1421</t>
  </si>
  <si>
    <t>Vernis acrílic setinat</t>
  </si>
  <si>
    <t>Pot 5 Kg</t>
  </si>
  <si>
    <t>Acrílico goya estudio tubo 230ml Blanco Goya nº4</t>
  </si>
  <si>
    <t>Tub 230 ml</t>
  </si>
  <si>
    <t>Acrílico goya estudio tubo 230 ml Amarillo real nº9</t>
  </si>
  <si>
    <t>Acrííco goya estudio tubo 230ml Magenta nº43</t>
  </si>
  <si>
    <t>Acrílico goya estudio tubo 230 ml Amarillo Nápoles nº8</t>
  </si>
  <si>
    <t xml:space="preserve"> Acrílico goya estudio tubo 230 ml Azul Ultramar nº56</t>
  </si>
  <si>
    <t xml:space="preserve"> Acrílico goya estudio tubo 230 ml Azul Celeste nº49</t>
  </si>
  <si>
    <t>Acrílico goya estudio tubo 230 ml Azul Prusia nº47</t>
  </si>
  <si>
    <t>Acrílico goya estudio tubo 230 ml Verde Cinabrio nº89</t>
  </si>
  <si>
    <t>Acrílico goya estudio tubo 230 ml Verde Goya Claro nº66</t>
  </si>
  <si>
    <t>Acrílico goya estudio tubo 230 ml Ocre Amarillo nº88</t>
  </si>
  <si>
    <t>Acrílico goya estudio tubo 230 ml Tierra Siena tostado nº96</t>
  </si>
  <si>
    <t>Acrílico goya estudio tubo 230 ml tierra Sombra natural nº74</t>
  </si>
  <si>
    <t>Acrílico goya estudio tubo 230 ml Negro Humo nº84</t>
  </si>
  <si>
    <t>Acrílico goya estudio tubo 230 ml Pardo Oxido nº75</t>
  </si>
  <si>
    <t>Pincells Hobby &amp;rols redondo del nº 12</t>
  </si>
  <si>
    <t>unitat</t>
  </si>
  <si>
    <t>Pincells pentrilo cabolata rodo ( 4 del nº17, 4 del nº 23, 4 del nº 19)</t>
  </si>
  <si>
    <t>Pincel brico kit nº1</t>
  </si>
  <si>
    <t>Pincel brico kit nº2</t>
  </si>
  <si>
    <t>Pincel brico kit nº3</t>
  </si>
  <si>
    <t>Pincel brico Kit nº4</t>
  </si>
  <si>
    <t>Pincel brico kit nº5</t>
  </si>
  <si>
    <t>Paper de vidre orbital  de velcro de 150mm diàmetre/gra de 40,60,80,100,120,180,</t>
  </si>
  <si>
    <t>50 unitats per a cada número</t>
  </si>
  <si>
    <t>Cubeta Plana 25cm</t>
  </si>
  <si>
    <t>Cubeta plana 11 cm</t>
  </si>
  <si>
    <t>Papel Protector de suelo para Pintura 40 cm x 100 m</t>
  </si>
  <si>
    <t>rotllo</t>
  </si>
  <si>
    <t>Pinceles para óleo/ acrílico, set de 3 piezas de teijin, serie 3990 n° 2-8-12</t>
  </si>
  <si>
    <t>Acualux metalizado  Oro Amarillo 859 (al aigua)</t>
  </si>
  <si>
    <t>pot 75 ml</t>
  </si>
  <si>
    <t>Acualux metalizado  Oro Rojizo 860 (al aigua)</t>
  </si>
  <si>
    <t>Acualux metalizado Plata 861  (al aigua)</t>
  </si>
  <si>
    <t>Acualux metalizado Bronce 862  (al aigua)</t>
  </si>
  <si>
    <t>Acualux metalizado cobre 863  (al aigua)</t>
  </si>
  <si>
    <t>Foto Transfer acualux 75 ml</t>
  </si>
  <si>
    <t>Craquelador aqualux 75 ml</t>
  </si>
  <si>
    <t>Masilla Plástica titan 750ml</t>
  </si>
  <si>
    <t>pot 750 ml</t>
  </si>
  <si>
    <t>Pintura Mongay fluorescentes al aigua 125ml Amarillo mimosa</t>
  </si>
  <si>
    <t>pot 125 ml</t>
  </si>
  <si>
    <t>Pintura Mongay fluorescentes al aigua 125ml Ambar Girasol</t>
  </si>
  <si>
    <t>Pintura Mongay fluorescentes al aigua 125ml Azul genciana</t>
  </si>
  <si>
    <t>Pintura Mongay fluorescentes al aigua 125ml Blanco Jazmin</t>
  </si>
  <si>
    <t>Pintura Mongay fluorescentes al aigua 125ml Fuchsia pink</t>
  </si>
  <si>
    <t>Pintura Mongay fluorescentes al aigua 125ml naranja citrus</t>
  </si>
  <si>
    <t>Pintura Mongay fluorescentes al aigua 125ml Rojo</t>
  </si>
  <si>
    <t>Pintura Mongay fluorescentes al aigua 125ml Verde trebol</t>
  </si>
  <si>
    <t>Titan velvet paredes al aigua Blanc 10l</t>
  </si>
  <si>
    <t>200gr</t>
  </si>
  <si>
    <t>Masilla para madera 200grs color pino</t>
  </si>
  <si>
    <t>Masilla para madera 200grs color roble</t>
  </si>
  <si>
    <t>Masilla para madera 200grs color nogal</t>
  </si>
  <si>
    <t>Vernis métaux per a metalls 0,5L</t>
  </si>
  <si>
    <t>0,5 lts</t>
  </si>
  <si>
    <t>Varilla profesional (para rodillos pintura) diametro 6 con con mango de bimateria ergonómico</t>
  </si>
  <si>
    <t>Recambio (rodillo pintor) nylon rayado azul diametro 30 midi</t>
  </si>
  <si>
    <t>Recambio (rodillo pintor)nylon 11cm</t>
  </si>
  <si>
    <t xml:space="preserve">Pincell marca goya -Serie 830 RS Redondo Cabo Corto Azul "Toray" Nro. 000 </t>
  </si>
  <si>
    <t>Acrílico goya estudio tubo 230ml Rojo carmin permanente  Goya nº37</t>
  </si>
  <si>
    <t>Acrílico goya estudio tubo 230ml Amarillo napoles rojizo  Goya nº10</t>
  </si>
  <si>
    <t>Acrílico goya estudio tubo 230ml Azul turquesa Goya nº48</t>
  </si>
  <si>
    <t>2 sacs d'"enlucido" de renovación Revox-RZ (aguaplast)</t>
  </si>
  <si>
    <t>15kg</t>
  </si>
  <si>
    <t>10 pots d'escuma de poliuretà</t>
  </si>
  <si>
    <t xml:space="preserve">pintura blanca esmalte al agua </t>
  </si>
  <si>
    <t>litros</t>
  </si>
  <si>
    <t>Imprimació al aigua "minio" Taronja</t>
  </si>
  <si>
    <t xml:space="preserve">Llima en esponja nº120, nº 100, nº 150, 7 unitas de cada numeracio </t>
  </si>
  <si>
    <t xml:space="preserve">Esmalte al aigua de 750 ml. Negra </t>
  </si>
  <si>
    <t>750ml</t>
  </si>
  <si>
    <t>Esmalte al aigua de 750 ml. Blanc</t>
  </si>
  <si>
    <t>Varniz al agua per ferro 1 litre</t>
  </si>
  <si>
    <t>1 litre</t>
  </si>
  <si>
    <t>Imprimacio al aigua gris 5l</t>
  </si>
  <si>
    <t>5 litres</t>
  </si>
  <si>
    <t xml:space="preserve">Terras naturals varios colors </t>
  </si>
  <si>
    <t>Barrets de pintor , Asortit colors</t>
  </si>
  <si>
    <t>Samarretes de pintor, Asortit colors</t>
  </si>
  <si>
    <t>Imprimació al agua per ferro de 750 ml.</t>
  </si>
  <si>
    <t>750 ml</t>
  </si>
  <si>
    <t>barniz madera exterior oscuro</t>
  </si>
  <si>
    <t>litres</t>
  </si>
  <si>
    <t>pintura blanca plastica interior.</t>
  </si>
  <si>
    <t xml:space="preserve">pintura roja esmalte al agua </t>
  </si>
  <si>
    <t xml:space="preserve">pintura verde esmalte al agua </t>
  </si>
  <si>
    <t xml:space="preserve">pintura azulesmalte al agua </t>
  </si>
  <si>
    <t xml:space="preserve">pintura forja negre </t>
  </si>
  <si>
    <t xml:space="preserve"> "enlucido" de renovación Revox-RZ (aguaplast)</t>
  </si>
  <si>
    <t>ARTICLES DEL LLISTAT DE CONSTRUCCIÓ</t>
  </si>
  <si>
    <t>ALZINA</t>
  </si>
  <si>
    <t>esmalt a l'aigua 2kg groc</t>
  </si>
  <si>
    <t>pot 2kg</t>
  </si>
  <si>
    <t>esmalt a l'aigua 2kg blanc</t>
  </si>
  <si>
    <t>esmalt a l'aigua 2kg negre</t>
  </si>
  <si>
    <t>esmalt a l'aigua 2kg vermell</t>
  </si>
  <si>
    <t>esmalt a l'aigua 2kg verd</t>
  </si>
  <si>
    <t>esmalt a l'aigua 2kg blau</t>
  </si>
  <si>
    <t>esmalt a l'aigua 2kg marró</t>
  </si>
  <si>
    <t>barnís a l'aigua per exteriors pot de 5 Kg</t>
  </si>
  <si>
    <t>pot 5kg</t>
  </si>
  <si>
    <t>esmalt a l'aigua 5Kg blanc</t>
  </si>
  <si>
    <t>CAN LLUPIA</t>
  </si>
  <si>
    <t>esmalt a l'aigua 1kg groc</t>
  </si>
  <si>
    <t>pot 1kg</t>
  </si>
  <si>
    <t>esmalt a l'aigua 1kg blanc</t>
  </si>
  <si>
    <t>esmalt a l'aigua 1kg negre</t>
  </si>
  <si>
    <t>esmalt a l'aigua 1kg vermell</t>
  </si>
  <si>
    <t>esmalt a l'aigua 1kg verd</t>
  </si>
  <si>
    <t>esmalt a l'aigua 1kg blau</t>
  </si>
  <si>
    <t>esmalt a l'aigua 1kg marró</t>
  </si>
  <si>
    <t>pintura para forja rojo</t>
  </si>
  <si>
    <t>5lts</t>
  </si>
  <si>
    <t>pintura para forja amarillo</t>
  </si>
  <si>
    <t>1kg Unilak Satinado verde bosque 1406</t>
  </si>
  <si>
    <t>1kg Unilak Satinado rojo china 1405</t>
  </si>
  <si>
    <t>1kg Unilak Satinado azul luminoso 1423</t>
  </si>
  <si>
    <t>1kg Unilak Satinado rojo ingles 1417</t>
  </si>
  <si>
    <t>1kg Unilak Satinado marron 1407</t>
  </si>
  <si>
    <t>1Kg Unilak  Satinado verde pistacho 1411</t>
  </si>
  <si>
    <t>1Kg Unilak Satinado negro 1401</t>
  </si>
  <si>
    <t>1Kg Unilak Satinado burdeos 1425</t>
  </si>
  <si>
    <t>1Kg Unilak satinado Amarillo Real 1402</t>
  </si>
  <si>
    <t>1kg Unilak satinado piedra 1412</t>
  </si>
  <si>
    <t>1Kg Unilak satinado lila 1416</t>
  </si>
  <si>
    <t>1Kg Unilak satinado Azul Claro 1422</t>
  </si>
  <si>
    <t>1Kg Unilak Satinado Gris suave 1420</t>
  </si>
  <si>
    <t>1kg Unilak Satinado gris perla 1421</t>
  </si>
  <si>
    <t>5Kg Vernis acrílic setinat</t>
  </si>
  <si>
    <t>Paper de vidre orbital  de velcro de 150mm diàmetre/gra de 40,60,80,100,120,180,(50 per a cada número)</t>
  </si>
  <si>
    <t>Protector de suelos 1X4m</t>
  </si>
  <si>
    <t>Foto Transfer acualux</t>
  </si>
  <si>
    <t>Craquelador aqualux</t>
  </si>
  <si>
    <t>Varilla profesional  diametro 6 con mango bimateria</t>
  </si>
  <si>
    <t>Recanvio nylon rayado azul diametro 30 midi</t>
  </si>
  <si>
    <t>Recanvio nylon 11cm</t>
  </si>
  <si>
    <t>Serie 830 RS Redondo Cabo Corto Azul "Toray" Nro. 000 Pincell marca goya</t>
  </si>
  <si>
    <t>L</t>
  </si>
  <si>
    <t xml:space="preserve">Barrets de pintor </t>
  </si>
  <si>
    <t xml:space="preserve">ASORTIT DE COLORS </t>
  </si>
  <si>
    <t xml:space="preserve">Samarretes de pintor </t>
  </si>
  <si>
    <t>Terras naturals varios colors / Surtido de tierras naurales (doce colores distintos, los que tenga el proveedor en cantidad de 190ml por color.</t>
  </si>
  <si>
    <t>19 ml x color (12 colors)</t>
  </si>
  <si>
    <r>
      <t xml:space="preserve">CB SU 0072 2024 - </t>
    </r>
    <r>
      <rPr>
        <sz val="12"/>
        <rFont val="Calibri"/>
        <family val="2"/>
        <scheme val="minor"/>
      </rPr>
      <t>Contracte Basat en Acord Marc Materials PO 0002 2021 .</t>
    </r>
    <r>
      <rPr>
        <b/>
        <sz val="12"/>
        <rFont val="Calibri"/>
        <family val="2"/>
        <scheme val="minor"/>
      </rPr>
      <t>LOT 3. Material de pintura i revestiments.</t>
    </r>
  </si>
  <si>
    <t>Pots d'escuma de poliuretà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</si>
</sst>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1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b/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0"/>
      <name val="Calibri"/>
      <family val="2"/>
      <scheme val="minor"/>
    </font>
    <font>
      <sz val="11"/>
      <color rgb="FFFF0000"/>
      <name val="Calibri"/>
      <family val="2"/>
      <scheme val="minor"/>
    </font>
    <font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9"/>
      <color rgb="FF1D1D1D"/>
      <name val="Barlow-regular"/>
    </font>
  </fonts>
  <fills count="7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4" fillId="0" borderId="0"/>
    <xf numFmtId="44" fontId="2" fillId="0" borderId="0" applyFont="0" applyFill="0" applyBorder="0" applyAlignment="0" applyProtection="0"/>
  </cellStyleXfs>
  <cellXfs count="94">
    <xf numFmtId="0" fontId="0" fillId="0" borderId="0" xfId="0"/>
    <xf numFmtId="0" fontId="0" fillId="0" borderId="2" xfId="0" applyBorder="1"/>
    <xf numFmtId="0" fontId="0" fillId="0" borderId="0" xfId="0" applyAlignment="1">
      <alignment vertical="center"/>
    </xf>
    <xf numFmtId="0" fontId="5" fillId="2" borderId="2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2" borderId="2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0" fontId="1" fillId="0" borderId="0" xfId="0" applyFont="1"/>
    <xf numFmtId="0" fontId="3" fillId="0" borderId="0" xfId="0" applyFont="1"/>
    <xf numFmtId="0" fontId="0" fillId="0" borderId="2" xfId="0" applyBorder="1" applyAlignment="1">
      <alignment horizontal="center"/>
    </xf>
    <xf numFmtId="0" fontId="10" fillId="3" borderId="2" xfId="0" applyFont="1" applyFill="1" applyBorder="1"/>
    <xf numFmtId="0" fontId="10" fillId="3" borderId="2" xfId="0" applyFont="1" applyFill="1" applyBorder="1" applyAlignment="1">
      <alignment horizontal="center"/>
    </xf>
    <xf numFmtId="0" fontId="6" fillId="3" borderId="2" xfId="0" applyFont="1" applyFill="1" applyBorder="1"/>
    <xf numFmtId="0" fontId="6" fillId="3" borderId="2" xfId="0" applyFont="1" applyFill="1" applyBorder="1" applyAlignment="1">
      <alignment horizontal="center"/>
    </xf>
    <xf numFmtId="0" fontId="0" fillId="3" borderId="2" xfId="0" applyFill="1" applyBorder="1"/>
    <xf numFmtId="0" fontId="0" fillId="3" borderId="2" xfId="0" applyFill="1" applyBorder="1" applyAlignment="1">
      <alignment horizontal="center"/>
    </xf>
    <xf numFmtId="0" fontId="11" fillId="0" borderId="2" xfId="0" applyFont="1" applyBorder="1" applyAlignment="1">
      <alignment vertical="center"/>
    </xf>
    <xf numFmtId="0" fontId="0" fillId="4" borderId="2" xfId="0" applyFill="1" applyBorder="1"/>
    <xf numFmtId="0" fontId="0" fillId="4" borderId="2" xfId="0" applyFill="1" applyBorder="1" applyAlignment="1">
      <alignment horizontal="center"/>
    </xf>
    <xf numFmtId="0" fontId="0" fillId="4" borderId="0" xfId="0" applyFill="1"/>
    <xf numFmtId="0" fontId="0" fillId="5" borderId="2" xfId="0" applyFill="1" applyBorder="1"/>
    <xf numFmtId="0" fontId="0" fillId="5" borderId="0" xfId="0" applyFill="1"/>
    <xf numFmtId="0" fontId="0" fillId="5" borderId="0" xfId="0" applyFill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0" fillId="0" borderId="8" xfId="0" applyBorder="1"/>
    <xf numFmtId="0" fontId="0" fillId="3" borderId="0" xfId="0" applyFill="1"/>
    <xf numFmtId="0" fontId="14" fillId="4" borderId="2" xfId="0" applyFont="1" applyFill="1" applyBorder="1"/>
    <xf numFmtId="0" fontId="1" fillId="4" borderId="2" xfId="0" applyFont="1" applyFill="1" applyBorder="1" applyAlignment="1">
      <alignment horizontal="center"/>
    </xf>
    <xf numFmtId="0" fontId="14" fillId="6" borderId="2" xfId="0" applyFont="1" applyFill="1" applyBorder="1"/>
    <xf numFmtId="0" fontId="1" fillId="6" borderId="2" xfId="0" applyFont="1" applyFill="1" applyBorder="1" applyAlignment="1">
      <alignment horizontal="center"/>
    </xf>
    <xf numFmtId="0" fontId="0" fillId="6" borderId="2" xfId="0" applyFill="1" applyBorder="1"/>
    <xf numFmtId="0" fontId="0" fillId="6" borderId="0" xfId="0" applyFill="1"/>
    <xf numFmtId="0" fontId="5" fillId="6" borderId="2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vertical="center"/>
    </xf>
    <xf numFmtId="0" fontId="6" fillId="0" borderId="2" xfId="0" applyFont="1" applyBorder="1" applyAlignment="1">
      <alignment horizontal="justify" vertical="top" wrapText="1"/>
    </xf>
    <xf numFmtId="49" fontId="0" fillId="0" borderId="2" xfId="0" applyNumberFormat="1" applyBorder="1" applyAlignment="1">
      <alignment wrapText="1"/>
    </xf>
    <xf numFmtId="0" fontId="0" fillId="0" borderId="10" xfId="0" applyBorder="1"/>
    <xf numFmtId="0" fontId="10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0" fillId="0" borderId="2" xfId="0" applyBorder="1" applyAlignment="1">
      <alignment vertical="top" wrapText="1"/>
    </xf>
    <xf numFmtId="49" fontId="8" fillId="0" borderId="2" xfId="0" applyNumberFormat="1" applyFont="1" applyBorder="1" applyAlignment="1">
      <alignment wrapText="1"/>
    </xf>
    <xf numFmtId="49" fontId="9" fillId="0" borderId="0" xfId="0" applyNumberFormat="1" applyFont="1" applyAlignment="1">
      <alignment horizontal="justify" vertical="top" wrapText="1"/>
    </xf>
    <xf numFmtId="0" fontId="8" fillId="0" borderId="2" xfId="0" applyFont="1" applyBorder="1"/>
    <xf numFmtId="0" fontId="8" fillId="0" borderId="3" xfId="0" applyFont="1" applyBorder="1" applyAlignment="1">
      <alignment horizontal="center"/>
    </xf>
    <xf numFmtId="0" fontId="9" fillId="0" borderId="2" xfId="0" applyFont="1" applyBorder="1" applyAlignment="1">
      <alignment horizontal="justify" vertical="top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2" fontId="0" fillId="0" borderId="3" xfId="0" applyNumberFormat="1" applyBorder="1" applyAlignment="1">
      <alignment horizontal="center" wrapText="1"/>
    </xf>
    <xf numFmtId="2" fontId="0" fillId="0" borderId="2" xfId="0" applyNumberFormat="1" applyBorder="1" applyAlignment="1">
      <alignment horizontal="center"/>
    </xf>
    <xf numFmtId="0" fontId="0" fillId="5" borderId="2" xfId="0" applyFill="1" applyBorder="1" applyAlignment="1">
      <alignment horizontal="center"/>
    </xf>
    <xf numFmtId="2" fontId="0" fillId="5" borderId="3" xfId="0" applyNumberFormat="1" applyFill="1" applyBorder="1" applyAlignment="1">
      <alignment horizontal="center" wrapText="1"/>
    </xf>
    <xf numFmtId="0" fontId="0" fillId="6" borderId="2" xfId="0" applyFill="1" applyBorder="1" applyAlignment="1">
      <alignment horizontal="center"/>
    </xf>
    <xf numFmtId="2" fontId="0" fillId="6" borderId="3" xfId="0" applyNumberFormat="1" applyFill="1" applyBorder="1" applyAlignment="1">
      <alignment horizontal="center" wrapText="1"/>
    </xf>
    <xf numFmtId="2" fontId="0" fillId="4" borderId="3" xfId="0" applyNumberFormat="1" applyFill="1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3" borderId="0" xfId="0" applyFill="1" applyAlignment="1">
      <alignment horizontal="center" wrapText="1"/>
    </xf>
    <xf numFmtId="0" fontId="15" fillId="0" borderId="10" xfId="0" applyFont="1" applyBorder="1"/>
    <xf numFmtId="2" fontId="15" fillId="0" borderId="3" xfId="0" applyNumberFormat="1" applyFont="1" applyBorder="1" applyAlignment="1">
      <alignment horizontal="center" wrapText="1"/>
    </xf>
    <xf numFmtId="0" fontId="0" fillId="0" borderId="2" xfId="0" applyBorder="1" applyAlignment="1">
      <alignment horizontal="right"/>
    </xf>
    <xf numFmtId="44" fontId="0" fillId="0" borderId="2" xfId="4" applyFont="1" applyBorder="1" applyAlignment="1">
      <alignment horizontal="center"/>
    </xf>
    <xf numFmtId="0" fontId="16" fillId="0" borderId="9" xfId="0" applyFont="1" applyBorder="1" applyAlignment="1">
      <alignment horizontal="center" wrapText="1"/>
    </xf>
    <xf numFmtId="0" fontId="17" fillId="0" borderId="7" xfId="0" applyFont="1" applyBorder="1"/>
    <xf numFmtId="0" fontId="18" fillId="0" borderId="0" xfId="0" applyFont="1"/>
    <xf numFmtId="0" fontId="1" fillId="2" borderId="2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6" fillId="0" borderId="2" xfId="0" applyFont="1" applyBorder="1" applyAlignment="1">
      <alignment horizontal="center" wrapText="1"/>
    </xf>
    <xf numFmtId="0" fontId="14" fillId="6" borderId="2" xfId="0" applyFont="1" applyFill="1" applyBorder="1" applyAlignment="1">
      <alignment horizontal="center"/>
    </xf>
    <xf numFmtId="49" fontId="8" fillId="0" borderId="2" xfId="0" applyNumberFormat="1" applyFont="1" applyBorder="1" applyAlignment="1">
      <alignment horizontal="center" wrapText="1"/>
    </xf>
    <xf numFmtId="0" fontId="14" fillId="4" borderId="2" xfId="0" applyFont="1" applyFill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9" fillId="0" borderId="2" xfId="0" applyFont="1" applyBorder="1" applyAlignment="1">
      <alignment horizontal="center" wrapText="1"/>
    </xf>
    <xf numFmtId="0" fontId="0" fillId="0" borderId="2" xfId="0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3" borderId="2" xfId="0" applyFont="1" applyFill="1" applyBorder="1" applyAlignment="1">
      <alignment wrapText="1"/>
    </xf>
    <xf numFmtId="0" fontId="6" fillId="0" borderId="2" xfId="0" applyFont="1" applyBorder="1"/>
    <xf numFmtId="0" fontId="6" fillId="3" borderId="2" xfId="0" applyFont="1" applyFill="1" applyBorder="1" applyAlignment="1">
      <alignment vertical="center"/>
    </xf>
    <xf numFmtId="0" fontId="6" fillId="3" borderId="2" xfId="0" applyFont="1" applyFill="1" applyBorder="1" applyAlignment="1">
      <alignment horizontal="center" vertical="center"/>
    </xf>
    <xf numFmtId="0" fontId="6" fillId="0" borderId="2" xfId="0" applyFont="1" applyBorder="1" applyAlignment="1">
      <alignment wrapText="1"/>
    </xf>
    <xf numFmtId="0" fontId="6" fillId="0" borderId="2" xfId="0" applyFont="1" applyBorder="1" applyAlignment="1">
      <alignment vertical="center"/>
    </xf>
    <xf numFmtId="49" fontId="6" fillId="0" borderId="2" xfId="0" applyNumberFormat="1" applyFont="1" applyBorder="1" applyAlignment="1">
      <alignment wrapText="1"/>
    </xf>
    <xf numFmtId="49" fontId="6" fillId="0" borderId="2" xfId="0" applyNumberFormat="1" applyFont="1" applyBorder="1" applyAlignment="1">
      <alignment horizontal="center" wrapText="1"/>
    </xf>
    <xf numFmtId="0" fontId="6" fillId="5" borderId="0" xfId="0" applyFont="1" applyFill="1"/>
    <xf numFmtId="0" fontId="6" fillId="5" borderId="0" xfId="0" applyFont="1" applyFill="1" applyAlignment="1">
      <alignment horizontal="center"/>
    </xf>
    <xf numFmtId="0" fontId="6" fillId="0" borderId="2" xfId="0" applyFont="1" applyBorder="1" applyAlignment="1">
      <alignment vertical="top" wrapText="1"/>
    </xf>
    <xf numFmtId="0" fontId="6" fillId="3" borderId="2" xfId="0" applyFont="1" applyFill="1" applyBorder="1" applyAlignment="1">
      <alignment horizontal="center" wrapText="1"/>
    </xf>
    <xf numFmtId="49" fontId="6" fillId="0" borderId="2" xfId="0" applyNumberFormat="1" applyFont="1" applyBorder="1" applyAlignment="1">
      <alignment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0" fontId="0" fillId="0" borderId="0" xfId="0" applyAlignment="1"/>
    <xf numFmtId="0" fontId="12" fillId="0" borderId="4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8" fillId="0" borderId="5" xfId="0" applyFont="1" applyBorder="1" applyAlignment="1"/>
    <xf numFmtId="0" fontId="8" fillId="0" borderId="6" xfId="0" applyFont="1" applyBorder="1" applyAlignment="1"/>
    <xf numFmtId="0" fontId="13" fillId="0" borderId="5" xfId="0" applyFont="1" applyBorder="1" applyAlignment="1">
      <alignment horizontal="center" vertical="center"/>
    </xf>
  </cellXfs>
  <cellStyles count="5">
    <cellStyle name="Moneda" xfId="4" builtinId="4"/>
    <cellStyle name="Moneda 2" xfId="1"/>
    <cellStyle name="Moneda 2 2" xfId="2"/>
    <cellStyle name="Normal" xfId="0" builtinId="0"/>
    <cellStyle name="Normal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9</xdr:col>
      <xdr:colOff>9524</xdr:colOff>
      <xdr:row>0</xdr:row>
      <xdr:rowOff>2025650</xdr:rowOff>
    </xdr:to>
    <xdr:sp macro="" textlink="">
      <xdr:nvSpPr>
        <xdr:cNvPr id="2" name="QuadreDeTex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641350" y="0"/>
          <a:ext cx="14150974" cy="20256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ca-E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DADES DE L’EMPRESA: </a:t>
          </a:r>
          <a:r>
            <a:rPr lang="ca-E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L.</a:t>
          </a:r>
          <a:endParaRPr lang="ca-E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ca-E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ca-E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ca-E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ca-E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ca-E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OFERTA:</a:t>
          </a:r>
          <a:endParaRPr lang="ca-E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ca-E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1)</a:t>
          </a:r>
          <a:r>
            <a:rPr lang="ca-E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</a:t>
          </a:r>
          <a:r>
            <a:rPr lang="ca-E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Import total de l’oferta econòmica </a:t>
          </a:r>
          <a:r>
            <a:rPr lang="ca-E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</a:t>
          </a:r>
          <a:r>
            <a:rPr lang="ca-E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</a:p>
        <a:p>
          <a:r>
            <a:rPr lang="ca-E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2) Termini de lliurament de la mercaderia (En d</a:t>
          </a:r>
          <a:r>
            <a:rPr lang="ca-ES" sz="1100" b="1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ies naturals) :.................</a:t>
          </a:r>
          <a:endParaRPr lang="ca-E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ca-E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 </a:t>
          </a:r>
        </a:p>
        <a:p>
          <a:r>
            <a:rPr lang="ca-E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Data i signatura del representant legal</a:t>
          </a:r>
        </a:p>
        <a:p>
          <a:endParaRPr lang="ca-E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ca-ES" sz="1100" b="1" i="1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Amb la signatura d’aquesta oferta manifesto que l’empresa que represento pot començar l’execució del contracte en el termini indicat i que es mantenen vigents les condicions per contractar estipulades a l’Acord Marc.</a:t>
          </a:r>
          <a:endParaRPr lang="ca-E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ca-ES" sz="1100"/>
        </a:p>
      </xdr:txBody>
    </xdr:sp>
    <xdr:clientData/>
  </xdr:twoCellAnchor>
  <xdr:twoCellAnchor editAs="oneCell">
    <xdr:from>
      <xdr:col>4</xdr:col>
      <xdr:colOff>0</xdr:colOff>
      <xdr:row>71</xdr:row>
      <xdr:rowOff>0</xdr:rowOff>
    </xdr:from>
    <xdr:to>
      <xdr:col>4</xdr:col>
      <xdr:colOff>304800</xdr:colOff>
      <xdr:row>71</xdr:row>
      <xdr:rowOff>304800</xdr:rowOff>
    </xdr:to>
    <xdr:sp macro="" textlink="">
      <xdr:nvSpPr>
        <xdr:cNvPr id="1025" name="AutoShape 1" descr="Recambio nylon rayado azul diametro 30 midi de www.pentrilo.com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spect="1" noChangeArrowheads="1"/>
        </xdr:cNvSpPr>
      </xdr:nvSpPr>
      <xdr:spPr bwMode="auto">
        <a:xfrm>
          <a:off x="6572250" y="15576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71</xdr:row>
      <xdr:rowOff>0</xdr:rowOff>
    </xdr:from>
    <xdr:to>
      <xdr:col>4</xdr:col>
      <xdr:colOff>304800</xdr:colOff>
      <xdr:row>71</xdr:row>
      <xdr:rowOff>304800</xdr:rowOff>
    </xdr:to>
    <xdr:sp macro="" textlink="">
      <xdr:nvSpPr>
        <xdr:cNvPr id="1026" name="AutoShape 2" descr="Recambio nylon rayado azul diametro 30 midi de www.pentrilo.com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>
          <a:spLocks noChangeAspect="1" noChangeArrowheads="1"/>
        </xdr:cNvSpPr>
      </xdr:nvSpPr>
      <xdr:spPr bwMode="auto">
        <a:xfrm>
          <a:off x="6572250" y="15576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9</xdr:col>
      <xdr:colOff>9524</xdr:colOff>
      <xdr:row>0</xdr:row>
      <xdr:rowOff>2025650</xdr:rowOff>
    </xdr:to>
    <xdr:sp macro="" textlink="">
      <xdr:nvSpPr>
        <xdr:cNvPr id="2" name="QuadreDeTex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0" y="0"/>
          <a:ext cx="12734924" cy="20256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ca-E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DADES DE L’EMPRESA: ELIAS</a:t>
          </a:r>
          <a:r>
            <a:rPr lang="ca-E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DECORACIO BCN, S.L.</a:t>
          </a:r>
          <a:endParaRPr lang="ca-E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ca-E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ca-E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ca-E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ca-E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ca-E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OFERTA:</a:t>
          </a:r>
          <a:endParaRPr lang="ca-E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ca-E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1)</a:t>
          </a:r>
          <a:r>
            <a:rPr lang="ca-E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</a:t>
          </a:r>
          <a:r>
            <a:rPr lang="ca-E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Import total de l’oferta econòmica </a:t>
          </a:r>
          <a:r>
            <a:rPr lang="ca-E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</a:t>
          </a:r>
          <a:r>
            <a:rPr lang="ca-E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.......14900,00€................</a:t>
          </a:r>
          <a:endParaRPr lang="ca-E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ca-E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2) Termini de lliurament de la mercaderia (En d</a:t>
          </a:r>
          <a:r>
            <a:rPr lang="ca-ES" sz="1100" b="1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ies naturals) :......1dia...........</a:t>
          </a:r>
          <a:endParaRPr lang="ca-E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ca-E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 </a:t>
          </a:r>
        </a:p>
        <a:p>
          <a:r>
            <a:rPr lang="ca-E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Data i signatura del representant legal</a:t>
          </a:r>
        </a:p>
        <a:p>
          <a:endParaRPr lang="ca-E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ca-ES" sz="1100" b="1" i="1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Amb la signatura d’aquesta oferta manifesto que l’empresa que represento pot començar l’execució del contracte en el termini indicat i que es mantenen vigents les condicions per contractar estipulades a l’Acord Marc.</a:t>
          </a:r>
          <a:endParaRPr lang="ca-E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ca-ES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e l'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5"/>
  <sheetViews>
    <sheetView tabSelected="1" zoomScaleNormal="100" zoomScalePageLayoutView="50" workbookViewId="0">
      <selection activeCell="A99" sqref="A99:B99"/>
    </sheetView>
  </sheetViews>
  <sheetFormatPr defaultColWidth="9.1796875" defaultRowHeight="14.5"/>
  <cols>
    <col min="1" max="1" width="51.453125" customWidth="1"/>
    <col min="2" max="2" width="13.81640625" style="4" customWidth="1"/>
    <col min="3" max="3" width="11.1796875" style="4" bestFit="1" customWidth="1"/>
    <col min="4" max="4" width="14" bestFit="1" customWidth="1"/>
    <col min="5" max="5" width="18.26953125" style="4" customWidth="1"/>
    <col min="6" max="6" width="17" style="55" customWidth="1"/>
    <col min="7" max="7" width="29.81640625" customWidth="1"/>
  </cols>
  <sheetData>
    <row r="1" spans="1:11" ht="162.65" customHeight="1" thickBot="1">
      <c r="A1" s="88"/>
      <c r="B1" s="88"/>
      <c r="C1" s="88"/>
      <c r="D1" s="88"/>
      <c r="E1" s="88"/>
      <c r="F1" s="88"/>
      <c r="G1" s="88"/>
    </row>
    <row r="2" spans="1:11" s="8" customFormat="1" ht="32.15" customHeight="1" thickBot="1">
      <c r="A2" s="89" t="s">
        <v>0</v>
      </c>
      <c r="B2" s="90"/>
      <c r="C2" s="90"/>
      <c r="D2" s="90"/>
      <c r="E2" s="90"/>
      <c r="F2" s="90"/>
      <c r="G2" s="90"/>
      <c r="H2" s="91"/>
      <c r="I2" s="92"/>
    </row>
    <row r="3" spans="1:11" s="8" customFormat="1" ht="24.75" customHeight="1" thickBot="1">
      <c r="A3" s="89" t="s">
        <v>174</v>
      </c>
      <c r="B3" s="90"/>
      <c r="C3" s="93"/>
      <c r="D3" s="93"/>
      <c r="E3" s="93"/>
      <c r="F3" s="93"/>
      <c r="G3" s="93"/>
      <c r="H3" s="91"/>
      <c r="I3" s="92"/>
    </row>
    <row r="4" spans="1:11" s="2" customFormat="1" ht="20.25" customHeight="1">
      <c r="A4"/>
      <c r="B4" s="4"/>
      <c r="C4" s="4"/>
      <c r="D4"/>
      <c r="E4" s="4"/>
      <c r="F4" s="46"/>
      <c r="K4"/>
    </row>
    <row r="5" spans="1:11" s="2" customFormat="1" ht="26.5" customHeight="1">
      <c r="A5" s="5"/>
      <c r="B5" s="64" t="s">
        <v>2</v>
      </c>
      <c r="C5" s="3" t="s">
        <v>3</v>
      </c>
      <c r="D5" s="3" t="s">
        <v>4</v>
      </c>
      <c r="E5" s="47"/>
      <c r="F5" s="47"/>
      <c r="H5" s="7"/>
      <c r="I5" s="7"/>
      <c r="J5" s="7"/>
      <c r="K5"/>
    </row>
    <row r="6" spans="1:11">
      <c r="A6" s="23" t="s">
        <v>5</v>
      </c>
      <c r="B6" s="65"/>
      <c r="C6" s="6" t="s">
        <v>6</v>
      </c>
      <c r="D6" s="6" t="s">
        <v>6</v>
      </c>
      <c r="E6" s="3" t="s">
        <v>7</v>
      </c>
      <c r="F6" s="3" t="s">
        <v>8</v>
      </c>
      <c r="G6" s="3" t="s">
        <v>9</v>
      </c>
    </row>
    <row r="7" spans="1:11" ht="15" customHeight="1">
      <c r="A7" s="12" t="s">
        <v>10</v>
      </c>
      <c r="B7" s="13" t="s">
        <v>11</v>
      </c>
      <c r="C7" s="39">
        <v>2</v>
      </c>
      <c r="D7" s="11"/>
      <c r="E7" s="9"/>
      <c r="F7" s="48"/>
      <c r="G7" s="1"/>
    </row>
    <row r="8" spans="1:11" ht="15" customHeight="1">
      <c r="A8" s="12" t="s">
        <v>12</v>
      </c>
      <c r="B8" s="13" t="s">
        <v>11</v>
      </c>
      <c r="C8" s="39">
        <v>2</v>
      </c>
      <c r="D8" s="11"/>
      <c r="E8" s="9"/>
      <c r="F8" s="48"/>
      <c r="G8" s="1"/>
    </row>
    <row r="9" spans="1:11" ht="15" customHeight="1">
      <c r="A9" s="12" t="s">
        <v>13</v>
      </c>
      <c r="B9" s="13" t="s">
        <v>14</v>
      </c>
      <c r="C9" s="38">
        <v>3</v>
      </c>
      <c r="D9" s="11"/>
      <c r="E9" s="9"/>
      <c r="F9" s="48"/>
      <c r="G9" s="1"/>
    </row>
    <row r="10" spans="1:11" ht="15" customHeight="1">
      <c r="A10" s="12" t="s">
        <v>15</v>
      </c>
      <c r="B10" s="13" t="s">
        <v>14</v>
      </c>
      <c r="C10" s="39">
        <v>5</v>
      </c>
      <c r="D10" s="13"/>
      <c r="E10" s="9"/>
      <c r="F10" s="63"/>
      <c r="G10" s="1"/>
    </row>
    <row r="11" spans="1:11" ht="15" customHeight="1">
      <c r="A11" s="12" t="s">
        <v>16</v>
      </c>
      <c r="B11" s="13" t="s">
        <v>14</v>
      </c>
      <c r="C11" s="39">
        <v>4</v>
      </c>
      <c r="D11" s="13"/>
      <c r="E11" s="9"/>
      <c r="F11" s="48"/>
      <c r="G11" s="1"/>
    </row>
    <row r="12" spans="1:11" ht="15" customHeight="1">
      <c r="A12" s="12" t="s">
        <v>17</v>
      </c>
      <c r="B12" s="13" t="s">
        <v>14</v>
      </c>
      <c r="C12" s="39">
        <v>5</v>
      </c>
      <c r="D12" s="13"/>
      <c r="E12" s="9"/>
      <c r="F12" s="48"/>
      <c r="G12" s="1"/>
    </row>
    <row r="13" spans="1:11" ht="15" customHeight="1">
      <c r="A13" s="12" t="s">
        <v>18</v>
      </c>
      <c r="B13" s="13" t="s">
        <v>14</v>
      </c>
      <c r="C13" s="39">
        <v>5</v>
      </c>
      <c r="D13" s="13"/>
      <c r="E13" s="9"/>
      <c r="F13" s="48"/>
      <c r="G13" s="1"/>
    </row>
    <row r="14" spans="1:11" ht="15" customHeight="1">
      <c r="A14" s="12" t="s">
        <v>19</v>
      </c>
      <c r="B14" s="13" t="s">
        <v>14</v>
      </c>
      <c r="C14" s="39">
        <v>3</v>
      </c>
      <c r="D14" s="13"/>
      <c r="E14" s="9"/>
      <c r="F14" s="48"/>
      <c r="G14" s="1"/>
    </row>
    <row r="15" spans="1:11" ht="15" customHeight="1">
      <c r="A15" s="12" t="s">
        <v>20</v>
      </c>
      <c r="B15" s="13" t="s">
        <v>14</v>
      </c>
      <c r="C15" s="38">
        <v>7</v>
      </c>
      <c r="D15" s="11"/>
      <c r="E15" s="9"/>
      <c r="F15" s="48"/>
      <c r="G15" s="1"/>
    </row>
    <row r="16" spans="1:11" ht="15" customHeight="1">
      <c r="A16" s="12" t="s">
        <v>21</v>
      </c>
      <c r="B16" s="13" t="s">
        <v>14</v>
      </c>
      <c r="C16" s="38">
        <v>3</v>
      </c>
      <c r="D16" s="11"/>
      <c r="E16" s="9"/>
      <c r="F16" s="48"/>
      <c r="G16" s="1"/>
    </row>
    <row r="17" spans="1:7" ht="15" customHeight="1">
      <c r="A17" s="12" t="s">
        <v>22</v>
      </c>
      <c r="B17" s="13" t="s">
        <v>14</v>
      </c>
      <c r="C17" s="38">
        <v>4</v>
      </c>
      <c r="D17" s="11"/>
      <c r="E17" s="9"/>
      <c r="F17" s="48"/>
      <c r="G17" s="1"/>
    </row>
    <row r="18" spans="1:7" ht="15" customHeight="1">
      <c r="A18" s="12" t="s">
        <v>23</v>
      </c>
      <c r="B18" s="13" t="s">
        <v>14</v>
      </c>
      <c r="C18" s="38">
        <v>2</v>
      </c>
      <c r="D18" s="11"/>
      <c r="E18" s="9"/>
      <c r="F18" s="48"/>
      <c r="G18" s="1"/>
    </row>
    <row r="19" spans="1:7" ht="15" customHeight="1">
      <c r="A19" s="12" t="s">
        <v>24</v>
      </c>
      <c r="B19" s="13" t="s">
        <v>14</v>
      </c>
      <c r="C19" s="38">
        <v>4</v>
      </c>
      <c r="D19" s="11"/>
      <c r="E19" s="9"/>
      <c r="F19" s="48"/>
      <c r="G19" s="1"/>
    </row>
    <row r="20" spans="1:7" ht="15" customHeight="1">
      <c r="A20" s="75" t="s">
        <v>25</v>
      </c>
      <c r="B20" s="13" t="s">
        <v>14</v>
      </c>
      <c r="C20" s="38">
        <v>4</v>
      </c>
      <c r="D20" s="11"/>
      <c r="E20" s="9"/>
      <c r="F20" s="48"/>
      <c r="G20" s="1"/>
    </row>
    <row r="21" spans="1:7" ht="15" customHeight="1">
      <c r="A21" s="12" t="s">
        <v>26</v>
      </c>
      <c r="B21" s="13" t="s">
        <v>14</v>
      </c>
      <c r="C21" s="38">
        <v>4</v>
      </c>
      <c r="D21" s="11"/>
      <c r="E21" s="9"/>
      <c r="F21" s="48"/>
      <c r="G21" s="1"/>
    </row>
    <row r="22" spans="1:7" ht="15" customHeight="1">
      <c r="A22" s="12" t="s">
        <v>27</v>
      </c>
      <c r="B22" s="13" t="s">
        <v>14</v>
      </c>
      <c r="C22" s="9">
        <v>5</v>
      </c>
      <c r="D22" s="15"/>
      <c r="E22" s="9"/>
      <c r="F22" s="48"/>
      <c r="G22" s="1"/>
    </row>
    <row r="23" spans="1:7" ht="15" customHeight="1">
      <c r="A23" s="76" t="s">
        <v>28</v>
      </c>
      <c r="B23" s="77" t="s">
        <v>29</v>
      </c>
      <c r="C23" s="9">
        <v>2</v>
      </c>
      <c r="D23" s="15"/>
      <c r="E23" s="9"/>
      <c r="F23" s="48"/>
      <c r="G23" s="1"/>
    </row>
    <row r="24" spans="1:7" ht="12.75" customHeight="1">
      <c r="A24" s="75" t="s">
        <v>30</v>
      </c>
      <c r="B24" s="39" t="s">
        <v>31</v>
      </c>
      <c r="C24" s="9">
        <v>9</v>
      </c>
      <c r="D24" s="1"/>
      <c r="E24" s="9"/>
      <c r="F24" s="48"/>
      <c r="G24" s="1"/>
    </row>
    <row r="25" spans="1:7">
      <c r="A25" s="12" t="s">
        <v>32</v>
      </c>
      <c r="B25" s="39" t="s">
        <v>31</v>
      </c>
      <c r="C25" s="9">
        <v>4</v>
      </c>
      <c r="D25" s="1"/>
      <c r="E25" s="9"/>
      <c r="F25" s="48"/>
      <c r="G25" s="1"/>
    </row>
    <row r="26" spans="1:7">
      <c r="A26" s="12" t="s">
        <v>33</v>
      </c>
      <c r="B26" s="39" t="s">
        <v>31</v>
      </c>
      <c r="C26" s="9">
        <v>5</v>
      </c>
      <c r="D26" s="1"/>
      <c r="E26" s="9"/>
      <c r="F26" s="48"/>
      <c r="G26" s="1"/>
    </row>
    <row r="27" spans="1:7">
      <c r="A27" s="12" t="s">
        <v>34</v>
      </c>
      <c r="B27" s="39" t="s">
        <v>31</v>
      </c>
      <c r="C27" s="9">
        <v>5</v>
      </c>
      <c r="D27" s="1"/>
      <c r="E27" s="9"/>
      <c r="F27" s="48"/>
      <c r="G27" s="1"/>
    </row>
    <row r="28" spans="1:7">
      <c r="A28" s="12" t="s">
        <v>35</v>
      </c>
      <c r="B28" s="39" t="s">
        <v>31</v>
      </c>
      <c r="C28" s="9">
        <v>5</v>
      </c>
      <c r="D28" s="1"/>
      <c r="E28" s="9"/>
      <c r="F28" s="48"/>
      <c r="G28" s="1"/>
    </row>
    <row r="29" spans="1:7">
      <c r="A29" s="12" t="s">
        <v>36</v>
      </c>
      <c r="B29" s="39" t="s">
        <v>31</v>
      </c>
      <c r="C29" s="9">
        <v>5</v>
      </c>
      <c r="D29" s="1"/>
      <c r="E29" s="9"/>
      <c r="F29" s="48"/>
      <c r="G29" s="1"/>
    </row>
    <row r="30" spans="1:7">
      <c r="A30" s="75" t="s">
        <v>37</v>
      </c>
      <c r="B30" s="39" t="s">
        <v>31</v>
      </c>
      <c r="C30" s="9">
        <v>5</v>
      </c>
      <c r="D30" s="1"/>
      <c r="E30" s="9"/>
      <c r="F30" s="48"/>
      <c r="G30" s="1"/>
    </row>
    <row r="31" spans="1:7">
      <c r="A31" s="12" t="s">
        <v>38</v>
      </c>
      <c r="B31" s="39" t="s">
        <v>31</v>
      </c>
      <c r="C31" s="9">
        <v>5</v>
      </c>
      <c r="D31" s="1"/>
      <c r="E31" s="9"/>
      <c r="F31" s="48"/>
      <c r="G31" s="1"/>
    </row>
    <row r="32" spans="1:7">
      <c r="A32" s="12" t="s">
        <v>39</v>
      </c>
      <c r="B32" s="39" t="s">
        <v>31</v>
      </c>
      <c r="C32" s="9">
        <v>5</v>
      </c>
      <c r="D32" s="1"/>
      <c r="E32" s="9"/>
      <c r="F32" s="48"/>
      <c r="G32" s="1"/>
    </row>
    <row r="33" spans="1:7">
      <c r="A33" s="12" t="s">
        <v>40</v>
      </c>
      <c r="B33" s="39" t="s">
        <v>31</v>
      </c>
      <c r="C33" s="9">
        <v>5</v>
      </c>
      <c r="D33" s="1"/>
      <c r="E33" s="9"/>
      <c r="F33" s="48"/>
      <c r="G33" s="1"/>
    </row>
    <row r="34" spans="1:7">
      <c r="A34" s="12" t="s">
        <v>41</v>
      </c>
      <c r="B34" s="39" t="s">
        <v>31</v>
      </c>
      <c r="C34" s="9">
        <v>5</v>
      </c>
      <c r="D34" s="1"/>
      <c r="E34" s="9"/>
      <c r="F34" s="48"/>
      <c r="G34" s="1"/>
    </row>
    <row r="35" spans="1:7">
      <c r="A35" s="12" t="s">
        <v>42</v>
      </c>
      <c r="B35" s="39" t="s">
        <v>31</v>
      </c>
      <c r="C35" s="9">
        <v>5</v>
      </c>
      <c r="D35" s="1"/>
      <c r="E35" s="9"/>
      <c r="F35" s="48"/>
      <c r="G35" s="1"/>
    </row>
    <row r="36" spans="1:7">
      <c r="A36" s="12" t="s">
        <v>43</v>
      </c>
      <c r="B36" s="39" t="s">
        <v>31</v>
      </c>
      <c r="C36" s="9">
        <v>9</v>
      </c>
      <c r="D36" s="1"/>
      <c r="E36" s="9"/>
      <c r="F36" s="48"/>
      <c r="G36" s="1"/>
    </row>
    <row r="37" spans="1:7">
      <c r="A37" s="12" t="s">
        <v>44</v>
      </c>
      <c r="B37" s="39" t="s">
        <v>31</v>
      </c>
      <c r="C37" s="9">
        <v>3</v>
      </c>
      <c r="D37" s="1"/>
      <c r="E37" s="9"/>
      <c r="F37" s="48"/>
      <c r="G37" s="1"/>
    </row>
    <row r="38" spans="1:7">
      <c r="A38" s="12" t="s">
        <v>45</v>
      </c>
      <c r="B38" s="13" t="s">
        <v>46</v>
      </c>
      <c r="C38" s="9">
        <v>6</v>
      </c>
      <c r="D38" s="1"/>
      <c r="E38" s="49"/>
      <c r="F38" s="48"/>
      <c r="G38" s="1"/>
    </row>
    <row r="39" spans="1:7" ht="29">
      <c r="A39" s="74" t="s">
        <v>47</v>
      </c>
      <c r="B39" s="13" t="s">
        <v>46</v>
      </c>
      <c r="C39" s="9">
        <v>12</v>
      </c>
      <c r="D39" s="1"/>
      <c r="E39" s="49"/>
      <c r="F39" s="48"/>
      <c r="G39" s="1"/>
    </row>
    <row r="40" spans="1:7">
      <c r="A40" s="12" t="s">
        <v>48</v>
      </c>
      <c r="B40" s="13" t="s">
        <v>46</v>
      </c>
      <c r="C40" s="9">
        <v>12</v>
      </c>
      <c r="D40" s="1"/>
      <c r="E40" s="49"/>
      <c r="F40" s="48"/>
      <c r="G40" s="1"/>
    </row>
    <row r="41" spans="1:7">
      <c r="A41" s="12" t="s">
        <v>49</v>
      </c>
      <c r="B41" s="13" t="s">
        <v>46</v>
      </c>
      <c r="C41" s="9">
        <v>12</v>
      </c>
      <c r="D41" s="1"/>
      <c r="E41" s="9"/>
      <c r="F41" s="48"/>
      <c r="G41" s="1"/>
    </row>
    <row r="42" spans="1:7">
      <c r="A42" s="12" t="s">
        <v>50</v>
      </c>
      <c r="B42" s="13" t="s">
        <v>46</v>
      </c>
      <c r="C42" s="9">
        <v>12</v>
      </c>
      <c r="D42" s="1"/>
      <c r="E42" s="9"/>
      <c r="F42" s="48"/>
      <c r="G42" s="1"/>
    </row>
    <row r="43" spans="1:7">
      <c r="A43" s="12" t="s">
        <v>51</v>
      </c>
      <c r="B43" s="13" t="s">
        <v>46</v>
      </c>
      <c r="C43" s="9">
        <v>12</v>
      </c>
      <c r="D43" s="1"/>
      <c r="E43" s="49"/>
      <c r="F43" s="48"/>
      <c r="G43" s="1"/>
    </row>
    <row r="44" spans="1:7">
      <c r="A44" s="12" t="s">
        <v>52</v>
      </c>
      <c r="B44" s="13" t="s">
        <v>46</v>
      </c>
      <c r="C44" s="9">
        <v>12</v>
      </c>
      <c r="D44" s="1"/>
      <c r="E44" s="9"/>
      <c r="F44" s="48"/>
      <c r="G44" s="1"/>
    </row>
    <row r="45" spans="1:7" ht="29">
      <c r="A45" s="78" t="s">
        <v>53</v>
      </c>
      <c r="B45" s="66" t="s">
        <v>54</v>
      </c>
      <c r="C45" s="9">
        <v>300</v>
      </c>
      <c r="D45" s="1"/>
      <c r="E45" s="9"/>
      <c r="F45" s="48"/>
      <c r="G45" s="1"/>
    </row>
    <row r="46" spans="1:7">
      <c r="A46" s="75" t="s">
        <v>55</v>
      </c>
      <c r="B46" s="39" t="s">
        <v>46</v>
      </c>
      <c r="C46" s="9">
        <v>4</v>
      </c>
      <c r="D46" s="1"/>
      <c r="E46" s="9"/>
      <c r="F46" s="48"/>
      <c r="G46" s="1"/>
    </row>
    <row r="47" spans="1:7">
      <c r="A47" s="12" t="s">
        <v>56</v>
      </c>
      <c r="B47" s="13" t="s">
        <v>46</v>
      </c>
      <c r="C47" s="9">
        <v>4</v>
      </c>
      <c r="D47" s="1"/>
      <c r="E47" s="9"/>
      <c r="F47" s="48"/>
      <c r="G47" s="1"/>
    </row>
    <row r="48" spans="1:7">
      <c r="A48" s="12" t="s">
        <v>57</v>
      </c>
      <c r="B48" s="13" t="s">
        <v>58</v>
      </c>
      <c r="C48" s="9">
        <v>2</v>
      </c>
      <c r="D48" s="1"/>
      <c r="E48" s="9"/>
      <c r="F48" s="48"/>
      <c r="G48" s="1"/>
    </row>
    <row r="49" spans="1:7" s="25" customFormat="1" ht="29">
      <c r="A49" s="74" t="s">
        <v>59</v>
      </c>
      <c r="B49" s="13" t="s">
        <v>46</v>
      </c>
      <c r="C49" s="9">
        <v>15</v>
      </c>
      <c r="D49" s="14"/>
      <c r="E49" s="15"/>
      <c r="F49" s="48"/>
      <c r="G49" s="14"/>
    </row>
    <row r="50" spans="1:7">
      <c r="A50" s="12" t="s">
        <v>60</v>
      </c>
      <c r="B50" s="13" t="s">
        <v>61</v>
      </c>
      <c r="C50" s="9">
        <v>1</v>
      </c>
      <c r="D50" s="1"/>
      <c r="E50" s="9"/>
      <c r="F50" s="48"/>
      <c r="G50" s="1"/>
    </row>
    <row r="51" spans="1:7">
      <c r="A51" s="75" t="s">
        <v>62</v>
      </c>
      <c r="B51" s="13" t="s">
        <v>61</v>
      </c>
      <c r="C51" s="9">
        <v>1</v>
      </c>
      <c r="D51" s="1"/>
      <c r="E51" s="9"/>
      <c r="F51" s="48"/>
      <c r="G51" s="1"/>
    </row>
    <row r="52" spans="1:7">
      <c r="A52" s="12" t="s">
        <v>63</v>
      </c>
      <c r="B52" s="13" t="s">
        <v>61</v>
      </c>
      <c r="C52" s="9">
        <v>1</v>
      </c>
      <c r="D52" s="1"/>
      <c r="E52" s="9"/>
      <c r="F52" s="48"/>
      <c r="G52" s="1"/>
    </row>
    <row r="53" spans="1:7">
      <c r="A53" s="12" t="s">
        <v>64</v>
      </c>
      <c r="B53" s="13" t="s">
        <v>61</v>
      </c>
      <c r="C53" s="9">
        <v>1</v>
      </c>
      <c r="D53" s="1"/>
      <c r="E53" s="9"/>
      <c r="F53" s="48"/>
      <c r="G53" s="1"/>
    </row>
    <row r="54" spans="1:7">
      <c r="A54" s="12" t="s">
        <v>65</v>
      </c>
      <c r="B54" s="13" t="s">
        <v>61</v>
      </c>
      <c r="C54" s="9">
        <v>1</v>
      </c>
      <c r="D54" s="1"/>
      <c r="E54" s="9"/>
      <c r="F54" s="48"/>
      <c r="G54" s="1"/>
    </row>
    <row r="55" spans="1:7">
      <c r="A55" s="12" t="s">
        <v>66</v>
      </c>
      <c r="B55" s="13" t="s">
        <v>61</v>
      </c>
      <c r="C55" s="9">
        <v>1</v>
      </c>
      <c r="D55" s="1"/>
      <c r="E55" s="9"/>
      <c r="F55" s="48"/>
      <c r="G55" s="1"/>
    </row>
    <row r="56" spans="1:7">
      <c r="A56" s="12" t="s">
        <v>67</v>
      </c>
      <c r="B56" s="13" t="s">
        <v>61</v>
      </c>
      <c r="C56" s="9">
        <v>1</v>
      </c>
      <c r="D56" s="1"/>
      <c r="E56" s="9"/>
      <c r="F56" s="48"/>
      <c r="G56" s="1"/>
    </row>
    <row r="57" spans="1:7">
      <c r="A57" s="75" t="s">
        <v>68</v>
      </c>
      <c r="B57" s="13" t="s">
        <v>69</v>
      </c>
      <c r="C57" s="9">
        <v>3</v>
      </c>
      <c r="D57" s="1"/>
      <c r="E57" s="9"/>
      <c r="F57" s="48"/>
      <c r="G57" s="1"/>
    </row>
    <row r="58" spans="1:7">
      <c r="A58" s="12" t="s">
        <v>70</v>
      </c>
      <c r="B58" s="13" t="s">
        <v>71</v>
      </c>
      <c r="C58" s="9">
        <v>1</v>
      </c>
      <c r="D58" s="1"/>
      <c r="E58" s="9"/>
      <c r="F58" s="48"/>
      <c r="G58" s="1"/>
    </row>
    <row r="59" spans="1:7">
      <c r="A59" s="75" t="s">
        <v>72</v>
      </c>
      <c r="B59" s="13" t="s">
        <v>71</v>
      </c>
      <c r="C59" s="9">
        <v>1</v>
      </c>
      <c r="D59" s="1"/>
      <c r="E59" s="9"/>
      <c r="F59" s="48"/>
      <c r="G59" s="1"/>
    </row>
    <row r="60" spans="1:7">
      <c r="A60" s="75" t="s">
        <v>73</v>
      </c>
      <c r="B60" s="13" t="s">
        <v>71</v>
      </c>
      <c r="C60" s="9">
        <v>1</v>
      </c>
      <c r="D60" s="1"/>
      <c r="E60" s="9"/>
      <c r="F60" s="48"/>
      <c r="G60" s="1"/>
    </row>
    <row r="61" spans="1:7">
      <c r="A61" s="75" t="s">
        <v>74</v>
      </c>
      <c r="B61" s="13" t="s">
        <v>71</v>
      </c>
      <c r="C61" s="9">
        <v>1</v>
      </c>
      <c r="D61" s="1"/>
      <c r="E61" s="9"/>
      <c r="F61" s="48"/>
      <c r="G61" s="1"/>
    </row>
    <row r="62" spans="1:7">
      <c r="A62" s="75" t="s">
        <v>75</v>
      </c>
      <c r="B62" s="13" t="s">
        <v>71</v>
      </c>
      <c r="C62" s="9">
        <v>1</v>
      </c>
      <c r="D62" s="1"/>
      <c r="E62" s="9"/>
      <c r="F62" s="48"/>
      <c r="G62" s="1"/>
    </row>
    <row r="63" spans="1:7">
      <c r="A63" s="75" t="s">
        <v>76</v>
      </c>
      <c r="B63" s="13" t="s">
        <v>71</v>
      </c>
      <c r="C63" s="9">
        <v>1</v>
      </c>
      <c r="D63" s="1"/>
      <c r="E63" s="9"/>
      <c r="F63" s="48"/>
      <c r="G63" s="1"/>
    </row>
    <row r="64" spans="1:7">
      <c r="A64" s="75" t="s">
        <v>77</v>
      </c>
      <c r="B64" s="13" t="s">
        <v>71</v>
      </c>
      <c r="C64" s="9">
        <v>1</v>
      </c>
      <c r="D64" s="1"/>
      <c r="E64" s="9"/>
      <c r="F64" s="48"/>
      <c r="G64" s="1"/>
    </row>
    <row r="65" spans="1:7">
      <c r="A65" s="75" t="s">
        <v>78</v>
      </c>
      <c r="B65" s="13" t="s">
        <v>71</v>
      </c>
      <c r="C65" s="9">
        <v>1</v>
      </c>
      <c r="D65" s="1"/>
      <c r="E65" s="9"/>
      <c r="F65" s="48"/>
      <c r="G65" s="1"/>
    </row>
    <row r="66" spans="1:7">
      <c r="A66" s="75" t="s">
        <v>79</v>
      </c>
      <c r="B66" s="39" t="s">
        <v>80</v>
      </c>
      <c r="C66" s="9">
        <v>1</v>
      </c>
      <c r="D66" s="1"/>
      <c r="E66" s="9"/>
      <c r="F66" s="48"/>
      <c r="G66" s="1"/>
    </row>
    <row r="67" spans="1:7">
      <c r="A67" s="75" t="s">
        <v>81</v>
      </c>
      <c r="B67" s="39" t="s">
        <v>80</v>
      </c>
      <c r="C67" s="9">
        <v>2</v>
      </c>
      <c r="D67" s="1"/>
      <c r="E67" s="9"/>
      <c r="F67" s="48"/>
      <c r="G67" s="1"/>
    </row>
    <row r="68" spans="1:7">
      <c r="A68" s="75" t="s">
        <v>82</v>
      </c>
      <c r="B68" s="39" t="s">
        <v>80</v>
      </c>
      <c r="C68" s="9">
        <v>2</v>
      </c>
      <c r="D68" s="1"/>
      <c r="E68" s="9"/>
      <c r="F68" s="48"/>
      <c r="G68" s="1"/>
    </row>
    <row r="69" spans="1:7">
      <c r="A69" s="75" t="s">
        <v>83</v>
      </c>
      <c r="B69" s="39" t="s">
        <v>80</v>
      </c>
      <c r="C69" s="9">
        <v>2</v>
      </c>
      <c r="D69" s="1"/>
      <c r="E69" s="9"/>
      <c r="F69" s="48"/>
      <c r="G69" s="1"/>
    </row>
    <row r="70" spans="1:7">
      <c r="A70" s="75" t="s">
        <v>84</v>
      </c>
      <c r="B70" s="39" t="s">
        <v>85</v>
      </c>
      <c r="C70" s="9">
        <v>2</v>
      </c>
      <c r="D70" s="1"/>
      <c r="E70" s="9"/>
      <c r="F70" s="48"/>
      <c r="G70" s="1"/>
    </row>
    <row r="71" spans="1:7" ht="29">
      <c r="A71" s="78" t="s">
        <v>86</v>
      </c>
      <c r="B71" s="39" t="s">
        <v>46</v>
      </c>
      <c r="C71" s="72">
        <v>5</v>
      </c>
      <c r="D71" s="1"/>
      <c r="E71" s="9"/>
      <c r="F71" s="48"/>
      <c r="G71" s="1"/>
    </row>
    <row r="72" spans="1:7" ht="29">
      <c r="A72" s="78" t="s">
        <v>87</v>
      </c>
      <c r="B72" s="39" t="s">
        <v>46</v>
      </c>
      <c r="C72" s="9">
        <v>20</v>
      </c>
      <c r="D72" s="1"/>
      <c r="E72"/>
      <c r="F72" s="48"/>
      <c r="G72" s="1"/>
    </row>
    <row r="73" spans="1:7">
      <c r="A73" s="75" t="s">
        <v>88</v>
      </c>
      <c r="B73" s="39" t="s">
        <v>46</v>
      </c>
      <c r="C73" s="9">
        <v>40</v>
      </c>
      <c r="D73" s="1"/>
      <c r="E73" s="9"/>
      <c r="F73" s="48"/>
      <c r="G73" s="1"/>
    </row>
    <row r="74" spans="1:7" ht="29">
      <c r="A74" s="78" t="s">
        <v>89</v>
      </c>
      <c r="B74" s="39" t="s">
        <v>46</v>
      </c>
      <c r="C74" s="9">
        <v>20</v>
      </c>
      <c r="D74" s="1"/>
      <c r="E74" s="9"/>
      <c r="F74" s="48"/>
      <c r="G74" s="1"/>
    </row>
    <row r="75" spans="1:7" ht="29">
      <c r="A75" s="74" t="s">
        <v>90</v>
      </c>
      <c r="B75" s="39" t="s">
        <v>46</v>
      </c>
      <c r="C75" s="9">
        <v>5</v>
      </c>
      <c r="D75" s="1"/>
      <c r="E75" s="15"/>
      <c r="F75" s="48"/>
      <c r="G75" s="1"/>
    </row>
    <row r="76" spans="1:7" ht="29">
      <c r="A76" s="74" t="s">
        <v>91</v>
      </c>
      <c r="B76" s="39" t="s">
        <v>46</v>
      </c>
      <c r="C76" s="9">
        <v>5</v>
      </c>
      <c r="D76" s="1"/>
      <c r="E76" s="15"/>
      <c r="F76" s="48"/>
      <c r="G76" s="1"/>
    </row>
    <row r="77" spans="1:7">
      <c r="A77" s="12" t="s">
        <v>92</v>
      </c>
      <c r="B77" s="13" t="s">
        <v>31</v>
      </c>
      <c r="C77" s="9">
        <v>5</v>
      </c>
      <c r="D77" s="1"/>
      <c r="E77" s="15"/>
      <c r="F77" s="48"/>
      <c r="G77" s="1"/>
    </row>
    <row r="78" spans="1:7">
      <c r="A78" s="76" t="s">
        <v>93</v>
      </c>
      <c r="B78" s="85" t="s">
        <v>94</v>
      </c>
      <c r="C78" s="9">
        <v>2</v>
      </c>
      <c r="D78" s="1"/>
      <c r="E78" s="15"/>
      <c r="F78" s="48"/>
      <c r="G78" s="1"/>
    </row>
    <row r="79" spans="1:7">
      <c r="A79" s="79" t="s">
        <v>175</v>
      </c>
      <c r="B79" s="39" t="s">
        <v>69</v>
      </c>
      <c r="C79" s="9">
        <v>10</v>
      </c>
      <c r="D79" s="1"/>
      <c r="E79" s="9"/>
      <c r="F79" s="48"/>
      <c r="G79" s="1"/>
    </row>
    <row r="80" spans="1:7">
      <c r="A80" s="35" t="s">
        <v>96</v>
      </c>
      <c r="B80" s="66" t="s">
        <v>97</v>
      </c>
      <c r="C80" s="9">
        <v>20</v>
      </c>
      <c r="D80" s="1"/>
      <c r="E80" s="9"/>
      <c r="F80" s="48"/>
      <c r="G80" s="1"/>
    </row>
    <row r="81" spans="1:7">
      <c r="A81" s="35" t="s">
        <v>98</v>
      </c>
      <c r="B81" s="66" t="s">
        <v>97</v>
      </c>
      <c r="C81" s="9">
        <v>20</v>
      </c>
      <c r="D81" s="1"/>
      <c r="E81" s="9"/>
      <c r="F81" s="48"/>
      <c r="G81" s="1"/>
    </row>
    <row r="82" spans="1:7" ht="29">
      <c r="A82" s="35" t="s">
        <v>99</v>
      </c>
      <c r="B82" s="73" t="s">
        <v>46</v>
      </c>
      <c r="C82" s="9">
        <v>21</v>
      </c>
      <c r="D82" s="1"/>
      <c r="E82" s="9"/>
      <c r="F82" s="48"/>
      <c r="G82" s="1"/>
    </row>
    <row r="83" spans="1:7">
      <c r="A83" s="80" t="s">
        <v>100</v>
      </c>
      <c r="B83" s="81" t="s">
        <v>101</v>
      </c>
      <c r="C83" s="9">
        <v>10</v>
      </c>
      <c r="D83" s="1"/>
      <c r="E83" s="9"/>
      <c r="F83" s="48"/>
      <c r="G83" s="1"/>
    </row>
    <row r="84" spans="1:7">
      <c r="A84" s="80" t="s">
        <v>102</v>
      </c>
      <c r="B84" s="81" t="s">
        <v>101</v>
      </c>
      <c r="C84" s="9">
        <v>10</v>
      </c>
      <c r="D84" s="1"/>
      <c r="E84" s="9"/>
      <c r="F84" s="48"/>
      <c r="G84" s="1"/>
    </row>
    <row r="85" spans="1:7">
      <c r="A85" s="80" t="s">
        <v>103</v>
      </c>
      <c r="B85" s="81" t="s">
        <v>104</v>
      </c>
      <c r="C85" s="9">
        <v>6</v>
      </c>
      <c r="D85" s="1"/>
      <c r="E85" s="9"/>
      <c r="F85" s="48"/>
      <c r="G85" s="1"/>
    </row>
    <row r="86" spans="1:7">
      <c r="A86" s="80" t="s">
        <v>105</v>
      </c>
      <c r="B86" s="81" t="s">
        <v>106</v>
      </c>
      <c r="C86" s="9">
        <v>4</v>
      </c>
      <c r="D86" s="1"/>
      <c r="E86" s="9"/>
      <c r="F86" s="48"/>
      <c r="G86" s="1"/>
    </row>
    <row r="87" spans="1:7" ht="43.5">
      <c r="A87" s="86" t="s">
        <v>172</v>
      </c>
      <c r="B87" s="87" t="s">
        <v>173</v>
      </c>
      <c r="C87" s="72">
        <v>1</v>
      </c>
      <c r="D87" s="1"/>
      <c r="E87" s="9"/>
      <c r="F87" s="48"/>
      <c r="G87" s="1"/>
    </row>
    <row r="88" spans="1:7">
      <c r="A88" s="80" t="s">
        <v>108</v>
      </c>
      <c r="B88" s="81" t="s">
        <v>46</v>
      </c>
      <c r="C88" s="9">
        <v>25</v>
      </c>
      <c r="D88" s="1"/>
      <c r="E88" s="9"/>
      <c r="F88" s="48"/>
      <c r="G88" s="37"/>
    </row>
    <row r="89" spans="1:7">
      <c r="A89" s="80" t="s">
        <v>109</v>
      </c>
      <c r="B89" s="81" t="s">
        <v>46</v>
      </c>
      <c r="C89" s="9">
        <v>25</v>
      </c>
      <c r="D89" s="1"/>
      <c r="E89" s="9"/>
      <c r="F89" s="48"/>
      <c r="G89" s="37"/>
    </row>
    <row r="90" spans="1:7" s="25" customFormat="1">
      <c r="A90" s="80" t="s">
        <v>110</v>
      </c>
      <c r="B90" s="81" t="s">
        <v>111</v>
      </c>
      <c r="C90" s="9">
        <v>3</v>
      </c>
      <c r="D90" s="14"/>
      <c r="E90" s="9"/>
      <c r="F90" s="48"/>
      <c r="G90" s="57"/>
    </row>
    <row r="91" spans="1:7" s="21" customFormat="1">
      <c r="A91" s="82"/>
      <c r="B91" s="83"/>
      <c r="C91" s="22"/>
      <c r="D91" s="33" t="s">
        <v>4</v>
      </c>
      <c r="E91" s="50"/>
      <c r="F91" s="51"/>
      <c r="G91" s="20"/>
    </row>
    <row r="92" spans="1:7">
      <c r="A92" s="84" t="s">
        <v>112</v>
      </c>
      <c r="B92" s="66" t="s">
        <v>113</v>
      </c>
      <c r="C92" s="59"/>
      <c r="D92" s="9">
        <v>50</v>
      </c>
      <c r="E92" s="49"/>
      <c r="F92" s="48"/>
      <c r="G92" s="1"/>
    </row>
    <row r="93" spans="1:7">
      <c r="A93" s="35" t="s">
        <v>114</v>
      </c>
      <c r="B93" s="66" t="s">
        <v>113</v>
      </c>
      <c r="C93" s="59"/>
      <c r="D93" s="9">
        <v>150</v>
      </c>
      <c r="E93" s="9"/>
      <c r="F93" s="48"/>
      <c r="G93" s="1"/>
    </row>
    <row r="94" spans="1:7">
      <c r="A94" s="35" t="s">
        <v>115</v>
      </c>
      <c r="B94" s="66" t="s">
        <v>113</v>
      </c>
      <c r="C94" s="59"/>
      <c r="D94" s="39">
        <v>5</v>
      </c>
      <c r="E94" s="9"/>
      <c r="F94" s="48"/>
      <c r="G94" s="1"/>
    </row>
    <row r="95" spans="1:7">
      <c r="A95" s="35" t="s">
        <v>116</v>
      </c>
      <c r="B95" s="66" t="s">
        <v>113</v>
      </c>
      <c r="C95" s="59"/>
      <c r="D95" s="39">
        <v>5</v>
      </c>
      <c r="E95" s="9"/>
      <c r="F95" s="48"/>
      <c r="G95" s="1"/>
    </row>
    <row r="96" spans="1:7">
      <c r="A96" s="35" t="s">
        <v>117</v>
      </c>
      <c r="B96" s="66" t="s">
        <v>113</v>
      </c>
      <c r="C96" s="59"/>
      <c r="D96" s="39">
        <v>5</v>
      </c>
      <c r="E96" s="9"/>
      <c r="F96" s="48"/>
      <c r="G96" s="1"/>
    </row>
    <row r="97" spans="1:7">
      <c r="A97" s="35" t="s">
        <v>96</v>
      </c>
      <c r="B97" s="66" t="s">
        <v>113</v>
      </c>
      <c r="C97" s="59"/>
      <c r="D97" s="39">
        <v>5</v>
      </c>
      <c r="E97" s="9"/>
      <c r="F97" s="48"/>
      <c r="G97" s="1"/>
    </row>
    <row r="98" spans="1:7">
      <c r="A98" s="35" t="s">
        <v>118</v>
      </c>
      <c r="B98" s="66" t="s">
        <v>113</v>
      </c>
      <c r="C98" s="59"/>
      <c r="D98" s="39">
        <v>30</v>
      </c>
      <c r="E98" s="9"/>
      <c r="F98" s="48"/>
      <c r="G98" s="1"/>
    </row>
    <row r="99" spans="1:7">
      <c r="A99" s="79" t="s">
        <v>119</v>
      </c>
      <c r="B99" s="39" t="s">
        <v>69</v>
      </c>
      <c r="C99" s="9"/>
      <c r="D99" s="9">
        <v>2</v>
      </c>
      <c r="E99" s="9"/>
      <c r="F99" s="48"/>
      <c r="G99" s="1"/>
    </row>
    <row r="100" spans="1:7" s="31" customFormat="1">
      <c r="A100" s="28" t="s">
        <v>120</v>
      </c>
      <c r="B100" s="67"/>
      <c r="C100" s="29" t="s">
        <v>121</v>
      </c>
      <c r="D100" s="30"/>
      <c r="E100" s="52"/>
      <c r="F100" s="53"/>
      <c r="G100" s="30"/>
    </row>
    <row r="101" spans="1:7" ht="15.5">
      <c r="A101" s="41" t="s">
        <v>122</v>
      </c>
      <c r="B101" s="68" t="s">
        <v>123</v>
      </c>
      <c r="C101" s="9">
        <v>1</v>
      </c>
      <c r="D101" s="1"/>
      <c r="E101" s="9"/>
      <c r="F101" s="48"/>
      <c r="G101" s="1"/>
    </row>
    <row r="102" spans="1:7" ht="15.5">
      <c r="A102" s="41" t="s">
        <v>124</v>
      </c>
      <c r="B102" s="68" t="s">
        <v>123</v>
      </c>
      <c r="C102" s="9">
        <v>1</v>
      </c>
      <c r="D102" s="1"/>
      <c r="E102" s="9"/>
      <c r="F102" s="48"/>
      <c r="G102" s="1"/>
    </row>
    <row r="103" spans="1:7" ht="15.5">
      <c r="A103" s="41" t="s">
        <v>125</v>
      </c>
      <c r="B103" s="68" t="s">
        <v>123</v>
      </c>
      <c r="C103" s="9">
        <v>1</v>
      </c>
      <c r="D103" s="1"/>
      <c r="E103" s="9"/>
      <c r="F103" s="48"/>
      <c r="G103" s="1"/>
    </row>
    <row r="104" spans="1:7" ht="15.5">
      <c r="A104" s="41" t="s">
        <v>126</v>
      </c>
      <c r="B104" s="68" t="s">
        <v>123</v>
      </c>
      <c r="C104" s="9">
        <v>1</v>
      </c>
      <c r="D104" s="1"/>
      <c r="E104" s="9"/>
      <c r="F104" s="48"/>
      <c r="G104" s="1"/>
    </row>
    <row r="105" spans="1:7" ht="15.5">
      <c r="A105" s="41" t="s">
        <v>127</v>
      </c>
      <c r="B105" s="68" t="s">
        <v>123</v>
      </c>
      <c r="C105" s="9">
        <v>1</v>
      </c>
      <c r="D105" s="1"/>
      <c r="E105" s="9"/>
      <c r="F105" s="48"/>
      <c r="G105" s="1"/>
    </row>
    <row r="106" spans="1:7" ht="15.5">
      <c r="A106" s="41" t="s">
        <v>128</v>
      </c>
      <c r="B106" s="68" t="s">
        <v>123</v>
      </c>
      <c r="C106" s="9">
        <v>1</v>
      </c>
      <c r="D106" s="1"/>
      <c r="E106" s="9"/>
      <c r="F106" s="48"/>
      <c r="G106" s="1"/>
    </row>
    <row r="107" spans="1:7" ht="15.5">
      <c r="A107" s="41" t="s">
        <v>129</v>
      </c>
      <c r="B107" s="68" t="s">
        <v>123</v>
      </c>
      <c r="C107" s="9">
        <v>1</v>
      </c>
      <c r="D107" s="1"/>
      <c r="E107" s="9"/>
      <c r="F107" s="48"/>
      <c r="G107" s="1"/>
    </row>
    <row r="108" spans="1:7" ht="15.5">
      <c r="A108" s="41" t="s">
        <v>130</v>
      </c>
      <c r="B108" s="68" t="s">
        <v>131</v>
      </c>
      <c r="C108" s="9">
        <v>1</v>
      </c>
      <c r="D108" s="1"/>
      <c r="E108" s="9"/>
      <c r="F108" s="48"/>
      <c r="G108" s="1"/>
    </row>
    <row r="109" spans="1:7" ht="15.5">
      <c r="A109" s="42" t="s">
        <v>132</v>
      </c>
      <c r="B109" s="68" t="s">
        <v>131</v>
      </c>
      <c r="C109" s="9">
        <v>1</v>
      </c>
      <c r="D109" s="1"/>
      <c r="E109" s="60"/>
      <c r="F109" s="58"/>
      <c r="G109" s="1"/>
    </row>
    <row r="110" spans="1:7" s="19" customFormat="1">
      <c r="A110" s="26" t="s">
        <v>120</v>
      </c>
      <c r="B110" s="69"/>
      <c r="C110" s="18"/>
      <c r="D110" s="27" t="s">
        <v>133</v>
      </c>
      <c r="E110" s="18"/>
      <c r="F110" s="54"/>
      <c r="G110" s="17"/>
    </row>
    <row r="111" spans="1:7" ht="15.5">
      <c r="A111" s="43" t="s">
        <v>134</v>
      </c>
      <c r="B111" s="70" t="s">
        <v>135</v>
      </c>
      <c r="C111" s="9"/>
      <c r="D111" s="44">
        <v>1</v>
      </c>
      <c r="E111" s="9"/>
      <c r="F111" s="48"/>
      <c r="G111" s="1"/>
    </row>
    <row r="112" spans="1:7" ht="15.5">
      <c r="A112" s="43" t="s">
        <v>136</v>
      </c>
      <c r="B112" s="70" t="s">
        <v>135</v>
      </c>
      <c r="C112" s="9"/>
      <c r="D112" s="44">
        <v>1</v>
      </c>
      <c r="E112" s="9"/>
      <c r="F112" s="48"/>
      <c r="G112" s="1"/>
    </row>
    <row r="113" spans="1:7" ht="15.5">
      <c r="A113" s="43" t="s">
        <v>137</v>
      </c>
      <c r="B113" s="70" t="s">
        <v>135</v>
      </c>
      <c r="C113" s="9"/>
      <c r="D113" s="44">
        <v>1</v>
      </c>
      <c r="E113" s="9"/>
      <c r="F113" s="48"/>
      <c r="G113" s="1"/>
    </row>
    <row r="114" spans="1:7" ht="15.5">
      <c r="A114" s="43" t="s">
        <v>138</v>
      </c>
      <c r="B114" s="70" t="s">
        <v>135</v>
      </c>
      <c r="C114" s="9"/>
      <c r="D114" s="44">
        <v>1</v>
      </c>
      <c r="E114" s="9"/>
      <c r="F114" s="48"/>
      <c r="G114" s="1"/>
    </row>
    <row r="115" spans="1:7" ht="15.5">
      <c r="A115" s="43" t="s">
        <v>139</v>
      </c>
      <c r="B115" s="70" t="s">
        <v>135</v>
      </c>
      <c r="C115" s="9"/>
      <c r="D115" s="44">
        <v>1</v>
      </c>
      <c r="E115" s="9"/>
      <c r="F115" s="48"/>
      <c r="G115" s="1"/>
    </row>
    <row r="116" spans="1:7" ht="15.5">
      <c r="A116" s="43" t="s">
        <v>140</v>
      </c>
      <c r="B116" s="70" t="s">
        <v>135</v>
      </c>
      <c r="C116" s="9"/>
      <c r="D116" s="44">
        <v>1</v>
      </c>
      <c r="E116" s="9"/>
      <c r="F116" s="48"/>
      <c r="G116" s="1"/>
    </row>
    <row r="117" spans="1:7" ht="15.5">
      <c r="A117" s="43" t="s">
        <v>141</v>
      </c>
      <c r="B117" s="70" t="s">
        <v>135</v>
      </c>
      <c r="C117" s="9"/>
      <c r="D117" s="44">
        <v>1</v>
      </c>
      <c r="E117" s="9"/>
      <c r="F117" s="48"/>
      <c r="G117" s="1"/>
    </row>
    <row r="118" spans="1:7" ht="15.5">
      <c r="A118" s="43" t="s">
        <v>130</v>
      </c>
      <c r="B118" s="70" t="s">
        <v>131</v>
      </c>
      <c r="C118" s="9"/>
      <c r="D118" s="44">
        <v>1</v>
      </c>
      <c r="E118" s="9"/>
      <c r="F118" s="48"/>
      <c r="G118" s="1"/>
    </row>
    <row r="119" spans="1:7" ht="15.5">
      <c r="A119" s="45" t="s">
        <v>142</v>
      </c>
      <c r="B119" s="71" t="s">
        <v>143</v>
      </c>
      <c r="C119" s="9"/>
      <c r="D119" s="44">
        <v>1</v>
      </c>
      <c r="E119" s="9"/>
      <c r="F119" s="48"/>
      <c r="G119" s="1"/>
    </row>
    <row r="120" spans="1:7" ht="16" thickBot="1">
      <c r="A120" s="45" t="s">
        <v>144</v>
      </c>
      <c r="B120" s="71" t="s">
        <v>143</v>
      </c>
      <c r="C120" s="9"/>
      <c r="D120" s="44">
        <v>1</v>
      </c>
      <c r="E120" s="9"/>
      <c r="F120" s="48"/>
      <c r="G120" s="24"/>
    </row>
    <row r="121" spans="1:7" ht="27.75" customHeight="1" thickBot="1">
      <c r="F121" s="61"/>
      <c r="G121" s="62" t="s">
        <v>8</v>
      </c>
    </row>
    <row r="134" spans="6:6">
      <c r="F134" s="56"/>
    </row>
    <row r="144" spans="6:6">
      <c r="F144" s="56"/>
    </row>
    <row r="154" spans="6:6">
      <c r="F154" s="56"/>
    </row>
    <row r="165" spans="6:6">
      <c r="F165" s="56"/>
    </row>
  </sheetData>
  <mergeCells count="3">
    <mergeCell ref="A1:G1"/>
    <mergeCell ref="A2:I2"/>
    <mergeCell ref="A3:I3"/>
  </mergeCells>
  <pageMargins left="0.7" right="0.7" top="1.2333333333333334" bottom="0.75" header="0.3" footer="0.3"/>
  <pageSetup paperSize="9" orientation="landscape" r:id="rId1"/>
  <headerFooter>
    <oddHeader>&amp;L&amp;G</oddHeader>
    <oddFooter xml:space="preserve">&amp;RDirecció de Formació i Inserció 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5"/>
  <sheetViews>
    <sheetView topLeftCell="A88" zoomScaleNormal="100" zoomScalePageLayoutView="50" workbookViewId="0">
      <selection activeCell="I115" sqref="I115:I116"/>
    </sheetView>
  </sheetViews>
  <sheetFormatPr defaultColWidth="9.1796875" defaultRowHeight="14.5"/>
  <cols>
    <col min="2" max="2" width="93.81640625" customWidth="1"/>
    <col min="3" max="3" width="11.1796875" style="4" bestFit="1" customWidth="1"/>
    <col min="4" max="4" width="14" bestFit="1" customWidth="1"/>
    <col min="5" max="5" width="18.26953125" style="4" customWidth="1"/>
    <col min="6" max="6" width="17" style="55" customWidth="1"/>
    <col min="7" max="7" width="29.81640625" customWidth="1"/>
  </cols>
  <sheetData>
    <row r="1" spans="2:11" ht="162.65" customHeight="1" thickBot="1">
      <c r="B1" s="88"/>
      <c r="C1" s="88"/>
      <c r="D1" s="88"/>
      <c r="E1" s="88"/>
      <c r="F1" s="88"/>
      <c r="G1" s="88"/>
    </row>
    <row r="2" spans="2:11" s="8" customFormat="1" ht="32.15" customHeight="1" thickBot="1">
      <c r="B2" s="89" t="s">
        <v>0</v>
      </c>
      <c r="C2" s="90"/>
      <c r="D2" s="90"/>
      <c r="E2" s="90"/>
      <c r="F2" s="90"/>
      <c r="G2" s="90"/>
      <c r="H2" s="91"/>
      <c r="I2" s="92"/>
    </row>
    <row r="3" spans="2:11" s="8" customFormat="1" ht="24.75" customHeight="1" thickBot="1">
      <c r="B3" s="89" t="s">
        <v>1</v>
      </c>
      <c r="C3" s="93"/>
      <c r="D3" s="93"/>
      <c r="E3" s="93"/>
      <c r="F3" s="93"/>
      <c r="G3" s="93"/>
      <c r="H3" s="91"/>
      <c r="I3" s="92"/>
    </row>
    <row r="4" spans="2:11" s="2" customFormat="1" ht="20.25" customHeight="1">
      <c r="B4"/>
      <c r="C4" s="4"/>
      <c r="D4"/>
      <c r="E4" s="4"/>
      <c r="F4" s="46"/>
      <c r="K4"/>
    </row>
    <row r="5" spans="2:11" s="2" customFormat="1" ht="24" customHeight="1">
      <c r="B5" s="5"/>
      <c r="C5" s="32" t="s">
        <v>3</v>
      </c>
      <c r="D5" s="33" t="s">
        <v>4</v>
      </c>
      <c r="E5" s="47"/>
      <c r="F5" s="47"/>
      <c r="H5" s="7"/>
      <c r="I5" s="7"/>
      <c r="J5" s="7"/>
      <c r="K5"/>
    </row>
    <row r="6" spans="2:11">
      <c r="B6" s="23" t="s">
        <v>5</v>
      </c>
      <c r="C6" s="6" t="s">
        <v>6</v>
      </c>
      <c r="D6" s="6" t="s">
        <v>6</v>
      </c>
      <c r="E6" s="3" t="s">
        <v>7</v>
      </c>
      <c r="F6" s="3" t="s">
        <v>8</v>
      </c>
      <c r="G6" s="3" t="s">
        <v>9</v>
      </c>
    </row>
    <row r="7" spans="2:11" ht="15" customHeight="1">
      <c r="B7" s="10" t="s">
        <v>10</v>
      </c>
      <c r="C7" s="38">
        <v>2</v>
      </c>
      <c r="D7" s="11"/>
      <c r="E7" s="9">
        <v>16.18</v>
      </c>
      <c r="F7" s="48">
        <f t="shared" ref="F7:F70" si="0">E7*C7</f>
        <v>32.36</v>
      </c>
      <c r="G7" s="1"/>
    </row>
    <row r="8" spans="2:11" ht="15" customHeight="1">
      <c r="B8" s="10" t="s">
        <v>12</v>
      </c>
      <c r="C8" s="38">
        <v>2</v>
      </c>
      <c r="D8" s="11"/>
      <c r="E8" s="9">
        <v>16.88</v>
      </c>
      <c r="F8" s="48">
        <f t="shared" si="0"/>
        <v>33.76</v>
      </c>
      <c r="G8" s="1"/>
    </row>
    <row r="9" spans="2:11" ht="15" customHeight="1">
      <c r="B9" s="10" t="s">
        <v>145</v>
      </c>
      <c r="C9" s="38">
        <v>3</v>
      </c>
      <c r="D9" s="11"/>
      <c r="E9" s="9">
        <v>14.05</v>
      </c>
      <c r="F9" s="48">
        <f t="shared" si="0"/>
        <v>42.150000000000006</v>
      </c>
      <c r="G9" s="1"/>
    </row>
    <row r="10" spans="2:11" ht="15" customHeight="1">
      <c r="B10" s="12" t="s">
        <v>146</v>
      </c>
      <c r="C10" s="39">
        <v>5</v>
      </c>
      <c r="D10" s="13"/>
      <c r="E10" s="9">
        <v>15.54</v>
      </c>
      <c r="F10" s="48">
        <f t="shared" si="0"/>
        <v>77.699999999999989</v>
      </c>
      <c r="G10" s="1"/>
    </row>
    <row r="11" spans="2:11" ht="15" customHeight="1">
      <c r="B11" s="12" t="s">
        <v>147</v>
      </c>
      <c r="C11" s="39">
        <v>4</v>
      </c>
      <c r="D11" s="13"/>
      <c r="E11" s="9">
        <v>15.54</v>
      </c>
      <c r="F11" s="48">
        <f t="shared" si="0"/>
        <v>62.16</v>
      </c>
      <c r="G11" s="1"/>
    </row>
    <row r="12" spans="2:11" ht="15" customHeight="1">
      <c r="B12" s="12" t="s">
        <v>148</v>
      </c>
      <c r="C12" s="39">
        <v>5</v>
      </c>
      <c r="D12" s="13"/>
      <c r="E12" s="9">
        <v>15.54</v>
      </c>
      <c r="F12" s="48">
        <f t="shared" si="0"/>
        <v>77.699999999999989</v>
      </c>
      <c r="G12" s="1"/>
    </row>
    <row r="13" spans="2:11" ht="15" customHeight="1">
      <c r="B13" s="12" t="s">
        <v>149</v>
      </c>
      <c r="C13" s="39">
        <v>5</v>
      </c>
      <c r="D13" s="13"/>
      <c r="E13" s="9">
        <v>15.54</v>
      </c>
      <c r="F13" s="48">
        <f t="shared" si="0"/>
        <v>77.699999999999989</v>
      </c>
      <c r="G13" s="1"/>
    </row>
    <row r="14" spans="2:11" ht="15" customHeight="1">
      <c r="B14" s="12" t="s">
        <v>150</v>
      </c>
      <c r="C14" s="39">
        <v>3</v>
      </c>
      <c r="D14" s="13"/>
      <c r="E14" s="9">
        <v>12.98</v>
      </c>
      <c r="F14" s="48">
        <f t="shared" si="0"/>
        <v>38.94</v>
      </c>
      <c r="G14" s="1"/>
    </row>
    <row r="15" spans="2:11" ht="15" customHeight="1">
      <c r="B15" s="10" t="s">
        <v>151</v>
      </c>
      <c r="C15" s="38">
        <v>7</v>
      </c>
      <c r="D15" s="11"/>
      <c r="E15" s="9">
        <v>15.54</v>
      </c>
      <c r="F15" s="48">
        <f t="shared" si="0"/>
        <v>108.78</v>
      </c>
      <c r="G15" s="1"/>
    </row>
    <row r="16" spans="2:11" ht="15" customHeight="1">
      <c r="B16" s="10" t="s">
        <v>152</v>
      </c>
      <c r="C16" s="38">
        <v>3</v>
      </c>
      <c r="D16" s="11"/>
      <c r="E16" s="9">
        <v>12.98</v>
      </c>
      <c r="F16" s="48">
        <f t="shared" si="0"/>
        <v>38.94</v>
      </c>
      <c r="G16" s="1"/>
    </row>
    <row r="17" spans="2:7" ht="15" customHeight="1">
      <c r="B17" s="10" t="s">
        <v>153</v>
      </c>
      <c r="C17" s="38">
        <v>4</v>
      </c>
      <c r="D17" s="11"/>
      <c r="E17" s="9">
        <v>15.54</v>
      </c>
      <c r="F17" s="48">
        <f t="shared" si="0"/>
        <v>62.16</v>
      </c>
      <c r="G17" s="1"/>
    </row>
    <row r="18" spans="2:7" ht="15" customHeight="1">
      <c r="B18" s="14" t="s">
        <v>154</v>
      </c>
      <c r="C18" s="38">
        <v>2</v>
      </c>
      <c r="D18" s="11"/>
      <c r="E18" s="9">
        <v>15.54</v>
      </c>
      <c r="F18" s="48">
        <f t="shared" si="0"/>
        <v>31.08</v>
      </c>
      <c r="G18" s="1"/>
    </row>
    <row r="19" spans="2:7" ht="15" customHeight="1">
      <c r="B19" s="10" t="s">
        <v>155</v>
      </c>
      <c r="C19" s="38">
        <v>4</v>
      </c>
      <c r="D19" s="11"/>
      <c r="E19" s="9">
        <v>12.98</v>
      </c>
      <c r="F19" s="48">
        <f t="shared" si="0"/>
        <v>51.92</v>
      </c>
      <c r="G19" s="1"/>
    </row>
    <row r="20" spans="2:7" ht="15" customHeight="1">
      <c r="B20" s="1" t="s">
        <v>156</v>
      </c>
      <c r="C20" s="38">
        <v>4</v>
      </c>
      <c r="D20" s="11"/>
      <c r="E20" s="9">
        <v>12.98</v>
      </c>
      <c r="F20" s="48">
        <f t="shared" si="0"/>
        <v>51.92</v>
      </c>
      <c r="G20" s="1"/>
    </row>
    <row r="21" spans="2:7" ht="15" customHeight="1">
      <c r="B21" s="10" t="s">
        <v>157</v>
      </c>
      <c r="C21" s="38">
        <v>4</v>
      </c>
      <c r="D21" s="11"/>
      <c r="E21" s="9">
        <v>15.54</v>
      </c>
      <c r="F21" s="48">
        <f t="shared" si="0"/>
        <v>62.16</v>
      </c>
      <c r="G21" s="1"/>
    </row>
    <row r="22" spans="2:7" ht="15" customHeight="1">
      <c r="B22" s="14" t="s">
        <v>158</v>
      </c>
      <c r="C22" s="9">
        <v>5</v>
      </c>
      <c r="D22" s="15"/>
      <c r="E22" s="9">
        <v>15.54</v>
      </c>
      <c r="F22" s="48">
        <f t="shared" si="0"/>
        <v>77.699999999999989</v>
      </c>
      <c r="G22" s="1"/>
    </row>
    <row r="23" spans="2:7" ht="15" customHeight="1">
      <c r="B23" s="14" t="s">
        <v>159</v>
      </c>
      <c r="C23" s="9">
        <v>2</v>
      </c>
      <c r="D23" s="15"/>
      <c r="E23" s="9">
        <v>56.11</v>
      </c>
      <c r="F23" s="48">
        <f t="shared" si="0"/>
        <v>112.22</v>
      </c>
      <c r="G23" s="1"/>
    </row>
    <row r="24" spans="2:7" ht="12.75" customHeight="1">
      <c r="B24" s="1" t="s">
        <v>30</v>
      </c>
      <c r="C24" s="9">
        <v>9</v>
      </c>
      <c r="D24" s="1"/>
      <c r="E24" s="9">
        <v>6.25</v>
      </c>
      <c r="F24" s="48">
        <f t="shared" si="0"/>
        <v>56.25</v>
      </c>
      <c r="G24" s="1"/>
    </row>
    <row r="25" spans="2:7">
      <c r="B25" s="10" t="s">
        <v>32</v>
      </c>
      <c r="C25" s="9">
        <v>4</v>
      </c>
      <c r="D25" s="1"/>
      <c r="E25" s="9">
        <v>6.25</v>
      </c>
      <c r="F25" s="48">
        <f t="shared" si="0"/>
        <v>25</v>
      </c>
      <c r="G25" s="1"/>
    </row>
    <row r="26" spans="2:7">
      <c r="B26" s="10" t="s">
        <v>33</v>
      </c>
      <c r="C26" s="9">
        <v>5</v>
      </c>
      <c r="D26" s="1"/>
      <c r="E26" s="9">
        <v>6.94</v>
      </c>
      <c r="F26" s="48">
        <f t="shared" si="0"/>
        <v>34.700000000000003</v>
      </c>
      <c r="G26" s="1"/>
    </row>
    <row r="27" spans="2:7">
      <c r="B27" s="10" t="s">
        <v>34</v>
      </c>
      <c r="C27" s="9">
        <v>5</v>
      </c>
      <c r="D27" s="1"/>
      <c r="E27" s="9">
        <v>6.25</v>
      </c>
      <c r="F27" s="48">
        <f t="shared" si="0"/>
        <v>31.25</v>
      </c>
      <c r="G27" s="1"/>
    </row>
    <row r="28" spans="2:7">
      <c r="B28" s="10" t="s">
        <v>35</v>
      </c>
      <c r="C28" s="9">
        <v>5</v>
      </c>
      <c r="D28" s="1"/>
      <c r="E28" s="9">
        <v>6.94</v>
      </c>
      <c r="F28" s="48">
        <f t="shared" si="0"/>
        <v>34.700000000000003</v>
      </c>
      <c r="G28" s="1"/>
    </row>
    <row r="29" spans="2:7">
      <c r="B29" s="10" t="s">
        <v>36</v>
      </c>
      <c r="C29" s="9">
        <v>5</v>
      </c>
      <c r="D29" s="1"/>
      <c r="E29" s="9">
        <v>6.94</v>
      </c>
      <c r="F29" s="48">
        <f t="shared" si="0"/>
        <v>34.700000000000003</v>
      </c>
      <c r="G29" s="1"/>
    </row>
    <row r="30" spans="2:7">
      <c r="B30" s="1" t="s">
        <v>37</v>
      </c>
      <c r="C30" s="9">
        <v>5</v>
      </c>
      <c r="D30" s="1"/>
      <c r="E30" s="9">
        <v>6.94</v>
      </c>
      <c r="F30" s="48">
        <f t="shared" si="0"/>
        <v>34.700000000000003</v>
      </c>
      <c r="G30" s="1"/>
    </row>
    <row r="31" spans="2:7">
      <c r="B31" s="12" t="s">
        <v>38</v>
      </c>
      <c r="C31" s="9">
        <v>5</v>
      </c>
      <c r="D31" s="1"/>
      <c r="E31" s="9">
        <v>6.94</v>
      </c>
      <c r="F31" s="48">
        <f t="shared" si="0"/>
        <v>34.700000000000003</v>
      </c>
      <c r="G31" s="1"/>
    </row>
    <row r="32" spans="2:7">
      <c r="B32" s="12" t="s">
        <v>39</v>
      </c>
      <c r="C32" s="9">
        <v>5</v>
      </c>
      <c r="D32" s="1"/>
      <c r="E32" s="9">
        <v>6.94</v>
      </c>
      <c r="F32" s="48">
        <f t="shared" si="0"/>
        <v>34.700000000000003</v>
      </c>
      <c r="G32" s="1"/>
    </row>
    <row r="33" spans="2:7">
      <c r="B33" s="10" t="s">
        <v>40</v>
      </c>
      <c r="C33" s="9">
        <v>5</v>
      </c>
      <c r="D33" s="1"/>
      <c r="E33" s="9">
        <v>6.25</v>
      </c>
      <c r="F33" s="48">
        <f t="shared" si="0"/>
        <v>31.25</v>
      </c>
      <c r="G33" s="1"/>
    </row>
    <row r="34" spans="2:7">
      <c r="B34" s="10" t="s">
        <v>41</v>
      </c>
      <c r="C34" s="9">
        <v>5</v>
      </c>
      <c r="D34" s="1"/>
      <c r="E34" s="9">
        <v>6.25</v>
      </c>
      <c r="F34" s="48">
        <f t="shared" si="0"/>
        <v>31.25</v>
      </c>
      <c r="G34" s="1"/>
    </row>
    <row r="35" spans="2:7">
      <c r="B35" s="12" t="s">
        <v>42</v>
      </c>
      <c r="C35" s="9">
        <v>5</v>
      </c>
      <c r="D35" s="1"/>
      <c r="E35" s="9">
        <v>6.94</v>
      </c>
      <c r="F35" s="48">
        <f t="shared" si="0"/>
        <v>34.700000000000003</v>
      </c>
      <c r="G35" s="1"/>
    </row>
    <row r="36" spans="2:7">
      <c r="B36" s="12" t="s">
        <v>43</v>
      </c>
      <c r="C36" s="9">
        <v>9</v>
      </c>
      <c r="D36" s="1"/>
      <c r="E36" s="9">
        <v>6.25</v>
      </c>
      <c r="F36" s="48">
        <f t="shared" si="0"/>
        <v>56.25</v>
      </c>
      <c r="G36" s="1"/>
    </row>
    <row r="37" spans="2:7">
      <c r="B37" s="12" t="s">
        <v>44</v>
      </c>
      <c r="C37" s="9">
        <v>3</v>
      </c>
      <c r="D37" s="1"/>
      <c r="E37" s="9">
        <v>6.94</v>
      </c>
      <c r="F37" s="48">
        <f t="shared" si="0"/>
        <v>20.82</v>
      </c>
      <c r="G37" s="1"/>
    </row>
    <row r="38" spans="2:7">
      <c r="B38" s="12" t="s">
        <v>45</v>
      </c>
      <c r="C38" s="9">
        <v>6</v>
      </c>
      <c r="D38" s="1"/>
      <c r="E38" s="49">
        <v>2.2999999999999998</v>
      </c>
      <c r="F38" s="48">
        <f t="shared" si="0"/>
        <v>13.799999999999999</v>
      </c>
      <c r="G38" s="1"/>
    </row>
    <row r="39" spans="2:7">
      <c r="B39" s="12" t="s">
        <v>47</v>
      </c>
      <c r="C39" s="9">
        <v>12</v>
      </c>
      <c r="D39" s="1"/>
      <c r="E39" s="49">
        <v>1.47</v>
      </c>
      <c r="F39" s="48">
        <f t="shared" si="0"/>
        <v>17.64</v>
      </c>
      <c r="G39" s="1"/>
    </row>
    <row r="40" spans="2:7">
      <c r="B40" s="10" t="s">
        <v>48</v>
      </c>
      <c r="C40" s="9">
        <v>12</v>
      </c>
      <c r="D40" s="1"/>
      <c r="E40" s="49">
        <v>1.6</v>
      </c>
      <c r="F40" s="48">
        <f t="shared" si="0"/>
        <v>19.200000000000003</v>
      </c>
      <c r="G40" s="1"/>
    </row>
    <row r="41" spans="2:7">
      <c r="B41" s="10" t="s">
        <v>49</v>
      </c>
      <c r="C41" s="9">
        <v>12</v>
      </c>
      <c r="D41" s="1"/>
      <c r="E41" s="9">
        <v>1.76</v>
      </c>
      <c r="F41" s="48">
        <f t="shared" si="0"/>
        <v>21.12</v>
      </c>
      <c r="G41" s="1"/>
    </row>
    <row r="42" spans="2:7">
      <c r="B42" s="10" t="s">
        <v>50</v>
      </c>
      <c r="C42" s="9">
        <v>12</v>
      </c>
      <c r="D42" s="1"/>
      <c r="E42" s="9">
        <v>2.3199999999999998</v>
      </c>
      <c r="F42" s="48">
        <f t="shared" si="0"/>
        <v>27.839999999999996</v>
      </c>
      <c r="G42" s="1"/>
    </row>
    <row r="43" spans="2:7">
      <c r="B43" s="14" t="s">
        <v>51</v>
      </c>
      <c r="C43" s="9">
        <v>12</v>
      </c>
      <c r="D43" s="1"/>
      <c r="E43" s="49">
        <v>2.1</v>
      </c>
      <c r="F43" s="48">
        <f t="shared" si="0"/>
        <v>25.200000000000003</v>
      </c>
      <c r="G43" s="1"/>
    </row>
    <row r="44" spans="2:7">
      <c r="B44" s="10" t="s">
        <v>52</v>
      </c>
      <c r="C44" s="9">
        <v>12</v>
      </c>
      <c r="D44" s="1"/>
      <c r="E44" s="9">
        <v>2.3199999999999998</v>
      </c>
      <c r="F44" s="48">
        <f t="shared" si="0"/>
        <v>27.839999999999996</v>
      </c>
      <c r="G44" s="1"/>
    </row>
    <row r="45" spans="2:7">
      <c r="B45" s="1" t="s">
        <v>160</v>
      </c>
      <c r="C45" s="9">
        <v>300</v>
      </c>
      <c r="D45" s="1"/>
      <c r="E45" s="9">
        <v>0.69</v>
      </c>
      <c r="F45" s="48">
        <f t="shared" si="0"/>
        <v>206.99999999999997</v>
      </c>
      <c r="G45" s="1"/>
    </row>
    <row r="46" spans="2:7">
      <c r="B46" s="1" t="s">
        <v>55</v>
      </c>
      <c r="C46" s="9">
        <v>4</v>
      </c>
      <c r="D46" s="1"/>
      <c r="E46" s="9">
        <v>2.46</v>
      </c>
      <c r="F46" s="48">
        <f t="shared" si="0"/>
        <v>9.84</v>
      </c>
      <c r="G46" s="1"/>
    </row>
    <row r="47" spans="2:7">
      <c r="B47" s="10" t="s">
        <v>56</v>
      </c>
      <c r="C47" s="9">
        <v>4</v>
      </c>
      <c r="D47" s="1"/>
      <c r="E47" s="9">
        <v>0.39</v>
      </c>
      <c r="F47" s="48">
        <f t="shared" si="0"/>
        <v>1.56</v>
      </c>
      <c r="G47" s="1"/>
    </row>
    <row r="48" spans="2:7">
      <c r="B48" s="10" t="s">
        <v>161</v>
      </c>
      <c r="C48" s="9">
        <v>2</v>
      </c>
      <c r="D48" s="1"/>
      <c r="E48" s="9">
        <v>4.5199999999999996</v>
      </c>
      <c r="F48" s="48">
        <f t="shared" si="0"/>
        <v>9.0399999999999991</v>
      </c>
      <c r="G48" s="1"/>
    </row>
    <row r="49" spans="2:7" s="25" customFormat="1">
      <c r="B49" s="10" t="s">
        <v>59</v>
      </c>
      <c r="C49" s="9">
        <v>15</v>
      </c>
      <c r="D49" s="14"/>
      <c r="E49" s="15">
        <v>20</v>
      </c>
      <c r="F49" s="48">
        <f t="shared" si="0"/>
        <v>300</v>
      </c>
      <c r="G49" s="14"/>
    </row>
    <row r="50" spans="2:7">
      <c r="B50" s="10" t="s">
        <v>60</v>
      </c>
      <c r="C50" s="9">
        <v>1</v>
      </c>
      <c r="D50" s="1"/>
      <c r="E50" s="9">
        <v>18.53</v>
      </c>
      <c r="F50" s="48">
        <f t="shared" si="0"/>
        <v>18.53</v>
      </c>
      <c r="G50" s="1"/>
    </row>
    <row r="51" spans="2:7">
      <c r="B51" s="1" t="s">
        <v>62</v>
      </c>
      <c r="C51" s="9">
        <v>1</v>
      </c>
      <c r="D51" s="1"/>
      <c r="E51" s="9">
        <v>17.52</v>
      </c>
      <c r="F51" s="48">
        <f t="shared" si="0"/>
        <v>17.52</v>
      </c>
      <c r="G51" s="1"/>
    </row>
    <row r="52" spans="2:7">
      <c r="B52" s="10" t="s">
        <v>63</v>
      </c>
      <c r="C52" s="9">
        <v>1</v>
      </c>
      <c r="D52" s="1"/>
      <c r="E52" s="9">
        <v>20.74</v>
      </c>
      <c r="F52" s="48">
        <f t="shared" si="0"/>
        <v>20.74</v>
      </c>
      <c r="G52" s="1"/>
    </row>
    <row r="53" spans="2:7">
      <c r="B53" s="10" t="s">
        <v>64</v>
      </c>
      <c r="C53" s="9">
        <v>1</v>
      </c>
      <c r="D53" s="1"/>
      <c r="E53" s="9">
        <v>17.52</v>
      </c>
      <c r="F53" s="48">
        <f t="shared" si="0"/>
        <v>17.52</v>
      </c>
      <c r="G53" s="1"/>
    </row>
    <row r="54" spans="2:7">
      <c r="B54" s="10" t="s">
        <v>65</v>
      </c>
      <c r="C54" s="9">
        <v>1</v>
      </c>
      <c r="D54" s="1"/>
      <c r="E54" s="9">
        <v>20.74</v>
      </c>
      <c r="F54" s="48">
        <f t="shared" si="0"/>
        <v>20.74</v>
      </c>
      <c r="G54" s="1"/>
    </row>
    <row r="55" spans="2:7">
      <c r="B55" s="10" t="s">
        <v>162</v>
      </c>
      <c r="C55" s="9">
        <v>1</v>
      </c>
      <c r="D55" s="1"/>
      <c r="E55" s="9">
        <v>6.15</v>
      </c>
      <c r="F55" s="48">
        <f t="shared" si="0"/>
        <v>6.15</v>
      </c>
      <c r="G55" s="1"/>
    </row>
    <row r="56" spans="2:7">
      <c r="B56" s="10" t="s">
        <v>163</v>
      </c>
      <c r="C56" s="9">
        <v>1</v>
      </c>
      <c r="D56" s="1"/>
      <c r="E56" s="9">
        <v>2.99</v>
      </c>
      <c r="F56" s="48">
        <f t="shared" si="0"/>
        <v>2.99</v>
      </c>
      <c r="G56" s="1"/>
    </row>
    <row r="57" spans="2:7">
      <c r="B57" s="1" t="s">
        <v>68</v>
      </c>
      <c r="C57" s="9">
        <v>3</v>
      </c>
      <c r="D57" s="1"/>
      <c r="E57" s="9">
        <v>5.19</v>
      </c>
      <c r="F57" s="48">
        <f t="shared" si="0"/>
        <v>15.57</v>
      </c>
      <c r="G57" s="1"/>
    </row>
    <row r="58" spans="2:7">
      <c r="B58" s="10" t="s">
        <v>70</v>
      </c>
      <c r="C58" s="9">
        <v>1</v>
      </c>
      <c r="D58" s="1"/>
      <c r="E58" s="9">
        <v>3.12</v>
      </c>
      <c r="F58" s="48">
        <f t="shared" si="0"/>
        <v>3.12</v>
      </c>
      <c r="G58" s="1"/>
    </row>
    <row r="59" spans="2:7">
      <c r="B59" s="1" t="s">
        <v>72</v>
      </c>
      <c r="C59" s="9">
        <v>1</v>
      </c>
      <c r="D59" s="1"/>
      <c r="E59" s="9">
        <v>3.12</v>
      </c>
      <c r="F59" s="48">
        <f t="shared" si="0"/>
        <v>3.12</v>
      </c>
      <c r="G59" s="1"/>
    </row>
    <row r="60" spans="2:7">
      <c r="B60" s="1" t="s">
        <v>73</v>
      </c>
      <c r="C60" s="9">
        <v>1</v>
      </c>
      <c r="D60" s="1"/>
      <c r="E60" s="9">
        <v>3.12</v>
      </c>
      <c r="F60" s="48">
        <f t="shared" si="0"/>
        <v>3.12</v>
      </c>
      <c r="G60" s="1"/>
    </row>
    <row r="61" spans="2:7">
      <c r="B61" s="1" t="s">
        <v>74</v>
      </c>
      <c r="C61" s="9">
        <v>1</v>
      </c>
      <c r="D61" s="1"/>
      <c r="E61" s="9">
        <v>3.12</v>
      </c>
      <c r="F61" s="48">
        <f t="shared" si="0"/>
        <v>3.12</v>
      </c>
      <c r="G61" s="1"/>
    </row>
    <row r="62" spans="2:7">
      <c r="B62" s="1" t="s">
        <v>75</v>
      </c>
      <c r="C62" s="9">
        <v>1</v>
      </c>
      <c r="D62" s="1"/>
      <c r="E62" s="9">
        <v>3.12</v>
      </c>
      <c r="F62" s="48">
        <f t="shared" si="0"/>
        <v>3.12</v>
      </c>
      <c r="G62" s="1"/>
    </row>
    <row r="63" spans="2:7">
      <c r="B63" s="1" t="s">
        <v>76</v>
      </c>
      <c r="C63" s="9">
        <v>1</v>
      </c>
      <c r="D63" s="1"/>
      <c r="E63" s="9">
        <v>3.12</v>
      </c>
      <c r="F63" s="48">
        <f t="shared" si="0"/>
        <v>3.12</v>
      </c>
      <c r="G63" s="1"/>
    </row>
    <row r="64" spans="2:7">
      <c r="B64" s="1" t="s">
        <v>77</v>
      </c>
      <c r="C64" s="9">
        <v>1</v>
      </c>
      <c r="D64" s="1"/>
      <c r="E64" s="9">
        <v>3.12</v>
      </c>
      <c r="F64" s="48">
        <f t="shared" si="0"/>
        <v>3.12</v>
      </c>
      <c r="G64" s="1"/>
    </row>
    <row r="65" spans="2:7">
      <c r="B65" s="1" t="s">
        <v>78</v>
      </c>
      <c r="C65" s="9">
        <v>1</v>
      </c>
      <c r="D65" s="1"/>
      <c r="E65" s="9">
        <v>3.12</v>
      </c>
      <c r="F65" s="48">
        <f t="shared" si="0"/>
        <v>3.12</v>
      </c>
      <c r="G65" s="1"/>
    </row>
    <row r="66" spans="2:7">
      <c r="B66" s="1" t="s">
        <v>79</v>
      </c>
      <c r="C66" s="9">
        <v>1</v>
      </c>
      <c r="D66" s="1"/>
      <c r="E66" s="9">
        <v>111.38</v>
      </c>
      <c r="F66" s="48">
        <f t="shared" si="0"/>
        <v>111.38</v>
      </c>
      <c r="G66" s="1"/>
    </row>
    <row r="67" spans="2:7">
      <c r="B67" s="1" t="s">
        <v>81</v>
      </c>
      <c r="C67" s="9">
        <v>2</v>
      </c>
      <c r="D67" s="1"/>
      <c r="E67" s="9">
        <v>2.4900000000000002</v>
      </c>
      <c r="F67" s="48">
        <f t="shared" si="0"/>
        <v>4.9800000000000004</v>
      </c>
      <c r="G67" s="1"/>
    </row>
    <row r="68" spans="2:7">
      <c r="B68" s="1" t="s">
        <v>82</v>
      </c>
      <c r="C68" s="9">
        <v>2</v>
      </c>
      <c r="D68" s="1"/>
      <c r="E68" s="9">
        <v>2.4900000000000002</v>
      </c>
      <c r="F68" s="48">
        <f t="shared" si="0"/>
        <v>4.9800000000000004</v>
      </c>
      <c r="G68" s="1"/>
    </row>
    <row r="69" spans="2:7">
      <c r="B69" s="1" t="s">
        <v>83</v>
      </c>
      <c r="C69" s="9">
        <v>2</v>
      </c>
      <c r="D69" s="1"/>
      <c r="E69" s="9">
        <v>2.4900000000000002</v>
      </c>
      <c r="F69" s="48">
        <f t="shared" si="0"/>
        <v>4.9800000000000004</v>
      </c>
      <c r="G69" s="1"/>
    </row>
    <row r="70" spans="2:7">
      <c r="B70" s="1" t="s">
        <v>84</v>
      </c>
      <c r="C70" s="9">
        <v>2</v>
      </c>
      <c r="D70" s="1"/>
      <c r="E70" s="9">
        <v>29.89</v>
      </c>
      <c r="F70" s="48">
        <f t="shared" si="0"/>
        <v>59.78</v>
      </c>
      <c r="G70" s="1"/>
    </row>
    <row r="71" spans="2:7">
      <c r="B71" s="1" t="s">
        <v>164</v>
      </c>
      <c r="C71" s="9">
        <v>5</v>
      </c>
      <c r="D71" s="1"/>
      <c r="E71" s="9">
        <v>0.71</v>
      </c>
      <c r="F71" s="48">
        <f t="shared" ref="F71:F90" si="1">E71*C71</f>
        <v>3.55</v>
      </c>
      <c r="G71" s="1"/>
    </row>
    <row r="72" spans="2:7">
      <c r="B72" s="1" t="s">
        <v>165</v>
      </c>
      <c r="C72" s="9">
        <v>20</v>
      </c>
      <c r="D72" s="1"/>
      <c r="E72" s="9">
        <v>1.37</v>
      </c>
      <c r="F72" s="48">
        <f t="shared" si="1"/>
        <v>27.400000000000002</v>
      </c>
      <c r="G72" s="1"/>
    </row>
    <row r="73" spans="2:7">
      <c r="B73" s="1" t="s">
        <v>166</v>
      </c>
      <c r="C73" s="9">
        <v>40</v>
      </c>
      <c r="D73" s="1"/>
      <c r="E73" s="9">
        <v>0.67</v>
      </c>
      <c r="F73" s="48">
        <f t="shared" si="1"/>
        <v>26.8</v>
      </c>
      <c r="G73" s="1"/>
    </row>
    <row r="74" spans="2:7">
      <c r="B74" s="1" t="s">
        <v>167</v>
      </c>
      <c r="C74" s="9">
        <v>20</v>
      </c>
      <c r="D74" s="1"/>
      <c r="E74" s="9">
        <v>0.42</v>
      </c>
      <c r="F74" s="48">
        <f t="shared" si="1"/>
        <v>8.4</v>
      </c>
      <c r="G74" s="1"/>
    </row>
    <row r="75" spans="2:7">
      <c r="B75" s="14" t="s">
        <v>90</v>
      </c>
      <c r="C75" s="9">
        <v>5</v>
      </c>
      <c r="D75" s="1"/>
      <c r="E75" s="15">
        <v>6.25</v>
      </c>
      <c r="F75" s="48">
        <f t="shared" si="1"/>
        <v>31.25</v>
      </c>
      <c r="G75" s="1"/>
    </row>
    <row r="76" spans="2:7">
      <c r="B76" s="14" t="s">
        <v>91</v>
      </c>
      <c r="C76" s="9">
        <v>5</v>
      </c>
      <c r="D76" s="1"/>
      <c r="E76" s="15">
        <v>6.94</v>
      </c>
      <c r="F76" s="48">
        <f t="shared" si="1"/>
        <v>34.700000000000003</v>
      </c>
      <c r="G76" s="1"/>
    </row>
    <row r="77" spans="2:7">
      <c r="B77" s="14" t="s">
        <v>92</v>
      </c>
      <c r="C77" s="9">
        <v>5</v>
      </c>
      <c r="D77" s="1"/>
      <c r="E77" s="15">
        <v>6.94</v>
      </c>
      <c r="F77" s="48">
        <f t="shared" si="1"/>
        <v>34.700000000000003</v>
      </c>
      <c r="G77" s="1"/>
    </row>
    <row r="78" spans="2:7">
      <c r="B78" s="34" t="s">
        <v>93</v>
      </c>
      <c r="C78" s="9">
        <v>2</v>
      </c>
      <c r="D78" s="1"/>
      <c r="E78" s="15"/>
      <c r="F78" s="48">
        <f t="shared" si="1"/>
        <v>0</v>
      </c>
      <c r="G78" s="1"/>
    </row>
    <row r="79" spans="2:7">
      <c r="B79" s="16" t="s">
        <v>95</v>
      </c>
      <c r="C79" s="9">
        <v>10</v>
      </c>
      <c r="D79" s="1"/>
      <c r="E79" s="9">
        <v>14.23</v>
      </c>
      <c r="F79" s="48">
        <f t="shared" si="1"/>
        <v>142.30000000000001</v>
      </c>
      <c r="G79" s="1"/>
    </row>
    <row r="80" spans="2:7">
      <c r="B80" s="35" t="s">
        <v>96</v>
      </c>
      <c r="C80" s="9">
        <v>20</v>
      </c>
      <c r="D80" s="1" t="s">
        <v>168</v>
      </c>
      <c r="E80" s="9">
        <v>11.83</v>
      </c>
      <c r="F80" s="48">
        <f t="shared" si="1"/>
        <v>236.6</v>
      </c>
      <c r="G80" s="1"/>
    </row>
    <row r="81" spans="2:7">
      <c r="B81" s="35" t="s">
        <v>98</v>
      </c>
      <c r="C81" s="9">
        <v>20</v>
      </c>
      <c r="D81" s="1" t="s">
        <v>168</v>
      </c>
      <c r="E81" s="9">
        <v>14.23</v>
      </c>
      <c r="F81" s="48">
        <f t="shared" si="1"/>
        <v>284.60000000000002</v>
      </c>
      <c r="G81" s="1"/>
    </row>
    <row r="82" spans="2:7">
      <c r="B82" s="35" t="s">
        <v>99</v>
      </c>
      <c r="C82" s="9">
        <v>21</v>
      </c>
      <c r="D82" s="1"/>
      <c r="E82" s="9">
        <v>11.83</v>
      </c>
      <c r="F82" s="48">
        <f t="shared" si="1"/>
        <v>248.43</v>
      </c>
      <c r="G82" s="1"/>
    </row>
    <row r="83" spans="2:7">
      <c r="B83" s="36" t="s">
        <v>100</v>
      </c>
      <c r="C83" s="9">
        <v>10</v>
      </c>
      <c r="D83" s="1"/>
      <c r="E83" s="9">
        <v>11.83</v>
      </c>
      <c r="F83" s="48">
        <f t="shared" si="1"/>
        <v>118.3</v>
      </c>
      <c r="G83" s="1"/>
    </row>
    <row r="84" spans="2:7">
      <c r="B84" s="36" t="s">
        <v>102</v>
      </c>
      <c r="C84" s="9">
        <v>10</v>
      </c>
      <c r="D84" s="1"/>
      <c r="E84" s="9">
        <v>11.83</v>
      </c>
      <c r="F84" s="48">
        <f t="shared" si="1"/>
        <v>118.3</v>
      </c>
      <c r="G84" s="1"/>
    </row>
    <row r="85" spans="2:7">
      <c r="B85" s="36" t="s">
        <v>103</v>
      </c>
      <c r="C85" s="9">
        <v>6</v>
      </c>
      <c r="D85" s="1"/>
      <c r="E85" s="9">
        <v>17.05</v>
      </c>
      <c r="F85" s="48">
        <f t="shared" si="1"/>
        <v>102.30000000000001</v>
      </c>
      <c r="G85" s="1"/>
    </row>
    <row r="86" spans="2:7">
      <c r="B86" s="36" t="s">
        <v>105</v>
      </c>
      <c r="C86" s="9">
        <v>4</v>
      </c>
      <c r="D86" s="1"/>
      <c r="E86" s="9"/>
      <c r="F86" s="48">
        <f t="shared" si="1"/>
        <v>0</v>
      </c>
      <c r="G86" s="1"/>
    </row>
    <row r="87" spans="2:7">
      <c r="B87" s="36" t="s">
        <v>107</v>
      </c>
      <c r="C87" s="9">
        <v>1</v>
      </c>
      <c r="D87" s="1"/>
      <c r="E87" s="9"/>
      <c r="F87" s="48">
        <f t="shared" si="1"/>
        <v>0</v>
      </c>
      <c r="G87" s="1"/>
    </row>
    <row r="88" spans="2:7">
      <c r="B88" s="36" t="s">
        <v>169</v>
      </c>
      <c r="C88" s="9">
        <v>25</v>
      </c>
      <c r="D88" s="1"/>
      <c r="E88" s="9"/>
      <c r="F88" s="48">
        <f t="shared" si="1"/>
        <v>0</v>
      </c>
      <c r="G88" s="37" t="s">
        <v>170</v>
      </c>
    </row>
    <row r="89" spans="2:7">
      <c r="B89" s="36" t="s">
        <v>171</v>
      </c>
      <c r="C89" s="9">
        <v>25</v>
      </c>
      <c r="D89" s="1"/>
      <c r="E89" s="9"/>
      <c r="F89" s="48">
        <f t="shared" si="1"/>
        <v>0</v>
      </c>
      <c r="G89" s="37" t="s">
        <v>170</v>
      </c>
    </row>
    <row r="90" spans="2:7" s="25" customFormat="1">
      <c r="B90" s="36" t="s">
        <v>110</v>
      </c>
      <c r="C90" s="9">
        <v>3</v>
      </c>
      <c r="D90" s="14"/>
      <c r="E90" s="9">
        <v>13.65</v>
      </c>
      <c r="F90" s="48">
        <f t="shared" si="1"/>
        <v>40.950000000000003</v>
      </c>
      <c r="G90" s="57"/>
    </row>
    <row r="91" spans="2:7" s="21" customFormat="1">
      <c r="C91" s="22"/>
      <c r="D91" s="33" t="s">
        <v>4</v>
      </c>
      <c r="E91" s="50"/>
      <c r="F91" s="51"/>
      <c r="G91" s="20"/>
    </row>
    <row r="92" spans="2:7">
      <c r="B92" s="40" t="s">
        <v>112</v>
      </c>
      <c r="C92" s="59" t="s">
        <v>168</v>
      </c>
      <c r="D92" s="9">
        <v>50</v>
      </c>
      <c r="E92" s="49">
        <v>9.6</v>
      </c>
      <c r="F92" s="48">
        <f>PRODUCT(D92:E92)</f>
        <v>480</v>
      </c>
      <c r="G92" s="1"/>
    </row>
    <row r="93" spans="2:7">
      <c r="B93" s="35" t="s">
        <v>114</v>
      </c>
      <c r="C93" s="59" t="s">
        <v>168</v>
      </c>
      <c r="D93" s="9">
        <v>150</v>
      </c>
      <c r="E93" s="9">
        <v>1.85</v>
      </c>
      <c r="F93" s="48">
        <f t="shared" ref="F93:F99" si="2">PRODUCT(D93:E93)</f>
        <v>277.5</v>
      </c>
      <c r="G93" s="1"/>
    </row>
    <row r="94" spans="2:7">
      <c r="B94" s="35" t="s">
        <v>115</v>
      </c>
      <c r="C94" s="59" t="s">
        <v>168</v>
      </c>
      <c r="D94" s="39">
        <v>5</v>
      </c>
      <c r="E94" s="9">
        <v>16.28</v>
      </c>
      <c r="F94" s="48">
        <f t="shared" si="2"/>
        <v>81.400000000000006</v>
      </c>
      <c r="G94" s="1"/>
    </row>
    <row r="95" spans="2:7">
      <c r="B95" s="35" t="s">
        <v>116</v>
      </c>
      <c r="C95" s="59" t="s">
        <v>168</v>
      </c>
      <c r="D95" s="39">
        <v>5</v>
      </c>
      <c r="E95" s="9">
        <v>13.56</v>
      </c>
      <c r="F95" s="48">
        <f t="shared" si="2"/>
        <v>67.8</v>
      </c>
      <c r="G95" s="1"/>
    </row>
    <row r="96" spans="2:7">
      <c r="B96" s="35" t="s">
        <v>117</v>
      </c>
      <c r="C96" s="59" t="s">
        <v>168</v>
      </c>
      <c r="D96" s="39">
        <v>5</v>
      </c>
      <c r="E96" s="9">
        <v>16.28</v>
      </c>
      <c r="F96" s="48">
        <f t="shared" si="2"/>
        <v>81.400000000000006</v>
      </c>
      <c r="G96" s="1"/>
    </row>
    <row r="97" spans="1:7">
      <c r="B97" s="35" t="s">
        <v>96</v>
      </c>
      <c r="C97" s="59" t="s">
        <v>168</v>
      </c>
      <c r="D97" s="39">
        <v>5</v>
      </c>
      <c r="E97" s="9">
        <v>10.88</v>
      </c>
      <c r="F97" s="48">
        <f t="shared" si="2"/>
        <v>54.400000000000006</v>
      </c>
      <c r="G97" s="1"/>
    </row>
    <row r="98" spans="1:7">
      <c r="B98" s="35" t="s">
        <v>118</v>
      </c>
      <c r="C98" s="59" t="s">
        <v>168</v>
      </c>
      <c r="D98" s="39">
        <v>30</v>
      </c>
      <c r="E98" s="9">
        <v>13.02</v>
      </c>
      <c r="F98" s="48">
        <f t="shared" si="2"/>
        <v>390.59999999999997</v>
      </c>
      <c r="G98" s="1"/>
    </row>
    <row r="99" spans="1:7">
      <c r="B99" s="16" t="s">
        <v>93</v>
      </c>
      <c r="C99" s="9"/>
      <c r="D99" s="9">
        <v>2</v>
      </c>
      <c r="E99" s="9">
        <v>11.95</v>
      </c>
      <c r="F99" s="48">
        <f t="shared" si="2"/>
        <v>23.9</v>
      </c>
      <c r="G99" s="1"/>
    </row>
    <row r="100" spans="1:7" s="31" customFormat="1">
      <c r="B100" s="28" t="s">
        <v>120</v>
      </c>
      <c r="C100" s="29" t="s">
        <v>121</v>
      </c>
      <c r="D100" s="30"/>
      <c r="E100" s="52"/>
      <c r="F100" s="53"/>
      <c r="G100" s="30"/>
    </row>
    <row r="101" spans="1:7" ht="15.5">
      <c r="A101" s="31"/>
      <c r="B101" s="41" t="s">
        <v>122</v>
      </c>
      <c r="C101" s="9">
        <v>1</v>
      </c>
      <c r="D101" s="1"/>
      <c r="E101" s="9">
        <v>14.23</v>
      </c>
      <c r="F101" s="48">
        <f>E101*C101</f>
        <v>14.23</v>
      </c>
      <c r="G101" s="1"/>
    </row>
    <row r="102" spans="1:7" ht="15.5">
      <c r="A102" s="31"/>
      <c r="B102" s="41" t="s">
        <v>124</v>
      </c>
      <c r="C102" s="9">
        <v>1</v>
      </c>
      <c r="D102" s="1"/>
      <c r="E102" s="9">
        <v>11.83</v>
      </c>
      <c r="F102" s="48">
        <f t="shared" ref="F102:F108" si="3">E102*C102</f>
        <v>11.83</v>
      </c>
      <c r="G102" s="1"/>
    </row>
    <row r="103" spans="1:7" ht="15.5">
      <c r="A103" s="31"/>
      <c r="B103" s="41" t="s">
        <v>125</v>
      </c>
      <c r="C103" s="9">
        <v>1</v>
      </c>
      <c r="D103" s="1"/>
      <c r="E103" s="9">
        <v>11.83</v>
      </c>
      <c r="F103" s="48">
        <f t="shared" si="3"/>
        <v>11.83</v>
      </c>
      <c r="G103" s="1"/>
    </row>
    <row r="104" spans="1:7" ht="15.5">
      <c r="A104" s="31"/>
      <c r="B104" s="41" t="s">
        <v>126</v>
      </c>
      <c r="C104" s="9">
        <v>1</v>
      </c>
      <c r="D104" s="1"/>
      <c r="E104" s="9">
        <v>14.23</v>
      </c>
      <c r="F104" s="48">
        <f t="shared" si="3"/>
        <v>14.23</v>
      </c>
      <c r="G104" s="1"/>
    </row>
    <row r="105" spans="1:7" ht="15.5">
      <c r="A105" s="31"/>
      <c r="B105" s="41" t="s">
        <v>127</v>
      </c>
      <c r="C105" s="9">
        <v>1</v>
      </c>
      <c r="D105" s="1"/>
      <c r="E105" s="9">
        <v>11.83</v>
      </c>
      <c r="F105" s="48">
        <f t="shared" si="3"/>
        <v>11.83</v>
      </c>
      <c r="G105" s="1"/>
    </row>
    <row r="106" spans="1:7" ht="15.5">
      <c r="A106" s="31"/>
      <c r="B106" s="41" t="s">
        <v>128</v>
      </c>
      <c r="C106" s="9">
        <v>1</v>
      </c>
      <c r="D106" s="1"/>
      <c r="E106" s="9">
        <v>14.23</v>
      </c>
      <c r="F106" s="48">
        <f t="shared" si="3"/>
        <v>14.23</v>
      </c>
      <c r="G106" s="1"/>
    </row>
    <row r="107" spans="1:7" ht="15.5">
      <c r="A107" s="31"/>
      <c r="B107" s="41" t="s">
        <v>129</v>
      </c>
      <c r="C107" s="9">
        <v>1</v>
      </c>
      <c r="D107" s="1"/>
      <c r="E107" s="9">
        <v>11.83</v>
      </c>
      <c r="F107" s="48">
        <f t="shared" si="3"/>
        <v>11.83</v>
      </c>
      <c r="G107" s="1"/>
    </row>
    <row r="108" spans="1:7" ht="15.5">
      <c r="A108" s="31"/>
      <c r="B108" s="41" t="s">
        <v>130</v>
      </c>
      <c r="C108" s="9">
        <v>1</v>
      </c>
      <c r="D108" s="1"/>
      <c r="E108" s="9">
        <v>65.33</v>
      </c>
      <c r="F108" s="48">
        <f t="shared" si="3"/>
        <v>65.33</v>
      </c>
      <c r="G108" s="1"/>
    </row>
    <row r="109" spans="1:7" ht="15.5">
      <c r="A109" s="31"/>
      <c r="B109" s="42" t="s">
        <v>132</v>
      </c>
      <c r="C109" s="9">
        <v>1</v>
      </c>
      <c r="D109" s="1"/>
      <c r="E109" s="60">
        <v>0</v>
      </c>
      <c r="F109" s="58">
        <v>0</v>
      </c>
      <c r="G109" s="1"/>
    </row>
    <row r="110" spans="1:7" s="19" customFormat="1">
      <c r="B110" s="26" t="s">
        <v>120</v>
      </c>
      <c r="C110" s="18"/>
      <c r="D110" s="27" t="s">
        <v>133</v>
      </c>
      <c r="E110" s="18"/>
      <c r="F110" s="54"/>
      <c r="G110" s="17"/>
    </row>
    <row r="111" spans="1:7" ht="15.5">
      <c r="A111" s="17"/>
      <c r="B111" s="43" t="s">
        <v>134</v>
      </c>
      <c r="C111" s="9"/>
      <c r="D111" s="44">
        <v>1</v>
      </c>
      <c r="E111" s="9">
        <v>14.23</v>
      </c>
      <c r="F111" s="48">
        <f t="shared" ref="F111:F118" si="4">D111*E111</f>
        <v>14.23</v>
      </c>
      <c r="G111" s="1"/>
    </row>
    <row r="112" spans="1:7" ht="15.5">
      <c r="A112" s="17"/>
      <c r="B112" s="43" t="s">
        <v>136</v>
      </c>
      <c r="C112" s="9"/>
      <c r="D112" s="44">
        <v>1</v>
      </c>
      <c r="E112" s="9">
        <v>11.83</v>
      </c>
      <c r="F112" s="48">
        <f t="shared" si="4"/>
        <v>11.83</v>
      </c>
      <c r="G112" s="1"/>
    </row>
    <row r="113" spans="1:7" ht="15.5">
      <c r="A113" s="17"/>
      <c r="B113" s="43" t="s">
        <v>137</v>
      </c>
      <c r="C113" s="9"/>
      <c r="D113" s="44">
        <v>1</v>
      </c>
      <c r="E113" s="9">
        <v>11.83</v>
      </c>
      <c r="F113" s="48">
        <f t="shared" si="4"/>
        <v>11.83</v>
      </c>
      <c r="G113" s="1"/>
    </row>
    <row r="114" spans="1:7" ht="15.5">
      <c r="A114" s="17"/>
      <c r="B114" s="43" t="s">
        <v>138</v>
      </c>
      <c r="C114" s="9"/>
      <c r="D114" s="44">
        <v>1</v>
      </c>
      <c r="E114" s="9">
        <v>14.23</v>
      </c>
      <c r="F114" s="48">
        <f t="shared" si="4"/>
        <v>14.23</v>
      </c>
      <c r="G114" s="1"/>
    </row>
    <row r="115" spans="1:7" ht="15.5">
      <c r="A115" s="17"/>
      <c r="B115" s="43" t="s">
        <v>139</v>
      </c>
      <c r="C115" s="9"/>
      <c r="D115" s="44">
        <v>1</v>
      </c>
      <c r="E115" s="9">
        <v>11.83</v>
      </c>
      <c r="F115" s="48">
        <f t="shared" si="4"/>
        <v>11.83</v>
      </c>
      <c r="G115" s="1"/>
    </row>
    <row r="116" spans="1:7" ht="15.5">
      <c r="A116" s="17"/>
      <c r="B116" s="43" t="s">
        <v>140</v>
      </c>
      <c r="C116" s="9"/>
      <c r="D116" s="44">
        <v>1</v>
      </c>
      <c r="E116" s="9">
        <v>14.23</v>
      </c>
      <c r="F116" s="48">
        <f t="shared" si="4"/>
        <v>14.23</v>
      </c>
      <c r="G116" s="1"/>
    </row>
    <row r="117" spans="1:7" ht="15.5">
      <c r="A117" s="17"/>
      <c r="B117" s="43" t="s">
        <v>141</v>
      </c>
      <c r="C117" s="9"/>
      <c r="D117" s="44">
        <v>1</v>
      </c>
      <c r="E117" s="9">
        <v>11.83</v>
      </c>
      <c r="F117" s="48">
        <f t="shared" si="4"/>
        <v>11.83</v>
      </c>
      <c r="G117" s="1"/>
    </row>
    <row r="118" spans="1:7" ht="15.5">
      <c r="A118" s="17"/>
      <c r="B118" s="43" t="s">
        <v>130</v>
      </c>
      <c r="C118" s="9"/>
      <c r="D118" s="44">
        <v>1</v>
      </c>
      <c r="E118" s="9">
        <v>65.33</v>
      </c>
      <c r="F118" s="48">
        <f t="shared" si="4"/>
        <v>65.33</v>
      </c>
      <c r="G118" s="1"/>
    </row>
    <row r="119" spans="1:7" ht="15.5">
      <c r="A119" s="17"/>
      <c r="B119" s="45" t="s">
        <v>142</v>
      </c>
      <c r="C119" s="9"/>
      <c r="D119" s="44" t="s">
        <v>143</v>
      </c>
      <c r="E119" s="9">
        <v>13.02</v>
      </c>
      <c r="F119" s="48">
        <v>65.099999999999994</v>
      </c>
      <c r="G119" s="1"/>
    </row>
    <row r="120" spans="1:7" ht="16" thickBot="1">
      <c r="A120" s="17"/>
      <c r="B120" s="45" t="s">
        <v>144</v>
      </c>
      <c r="C120" s="9"/>
      <c r="D120" s="44" t="s">
        <v>143</v>
      </c>
      <c r="E120" s="9">
        <v>13.02</v>
      </c>
      <c r="F120" s="48">
        <v>65.099999999999994</v>
      </c>
      <c r="G120" s="24"/>
    </row>
    <row r="121" spans="1:7" ht="27.75" customHeight="1" thickBot="1">
      <c r="F121" s="61">
        <f>SUM(F7:F120)</f>
        <v>5901.6799999999957</v>
      </c>
      <c r="G121" s="62" t="s">
        <v>8</v>
      </c>
    </row>
    <row r="134" spans="6:6">
      <c r="F134" s="56"/>
    </row>
    <row r="144" spans="6:6">
      <c r="F144" s="56"/>
    </row>
    <row r="154" spans="6:6">
      <c r="F154" s="56"/>
    </row>
    <row r="165" spans="6:6">
      <c r="F165" s="56"/>
    </row>
  </sheetData>
  <mergeCells count="3">
    <mergeCell ref="B1:G1"/>
    <mergeCell ref="B2:I2"/>
    <mergeCell ref="B3:I3"/>
  </mergeCells>
  <pageMargins left="0.7" right="0.7" top="1.2333333333333334" bottom="0.75" header="0.3" footer="0.3"/>
  <pageSetup paperSize="9" orientation="landscape" r:id="rId1"/>
  <headerFooter>
    <oddHeader>&amp;L&amp;G</oddHeader>
    <oddFooter xml:space="preserve">&amp;RDirecció de Formació i Inserció 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2</vt:i4>
      </vt:variant>
    </vt:vector>
  </HeadingPairs>
  <TitlesOfParts>
    <vt:vector size="2" baseType="lpstr">
      <vt:lpstr>PINTURA (2)</vt:lpstr>
      <vt:lpstr>PINTURA</vt:lpstr>
    </vt:vector>
  </TitlesOfParts>
  <Manager/>
  <Company>T-Systems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Espias Coma, Mireia</dc:creator>
  <cp:keywords/>
  <dc:description/>
  <cp:lastModifiedBy>Gordi Julia, Maria Elena</cp:lastModifiedBy>
  <cp:revision/>
  <dcterms:created xsi:type="dcterms:W3CDTF">2020-10-26T16:19:00Z</dcterms:created>
  <dcterms:modified xsi:type="dcterms:W3CDTF">2024-02-23T09:25:12Z</dcterms:modified>
  <cp:category/>
  <cp:contentStatus/>
</cp:coreProperties>
</file>