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Puntuacio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E14" i="1" l="1"/>
  <c r="E13" i="1"/>
  <c r="E12" i="1"/>
  <c r="E11" i="1"/>
  <c r="E17" i="1" l="1"/>
</calcChain>
</file>

<file path=xl/sharedStrings.xml><?xml version="1.0" encoding="utf-8"?>
<sst xmlns="http://schemas.openxmlformats.org/spreadsheetml/2006/main" count="14" uniqueCount="13">
  <si>
    <t>Punts</t>
  </si>
  <si>
    <t>N24/01 Servei de lliurament de dades del mercat del llibre, la música, el Video On Demand i el videojoc, a Catalunya</t>
  </si>
  <si>
    <t>GfK Retail and Technology España, S.A</t>
  </si>
  <si>
    <t>Import màxim licitació</t>
  </si>
  <si>
    <t>Oferta</t>
  </si>
  <si>
    <t xml:space="preserve">12 informes mensuals + 1 informe anual llibre, música i suport físic videojoc (fins a 40 punts) </t>
  </si>
  <si>
    <t xml:space="preserve">1 informe anual de consum de VOD i mercat digital de videojocs 
(fins a 5 punts) </t>
  </si>
  <si>
    <t xml:space="preserve">1 informe anual per títols als mercats nacional i internacional
(fins a 5 punts) </t>
  </si>
  <si>
    <t xml:space="preserve">Informe especial anual St. Jordi
(fins a 5 punts) </t>
  </si>
  <si>
    <t>SOBRE C</t>
  </si>
  <si>
    <t>TOTAL (B+C)</t>
  </si>
  <si>
    <r>
      <rPr>
        <b/>
        <sz val="10"/>
        <color theme="1"/>
        <rFont val="Arial"/>
        <family val="2"/>
      </rPr>
      <t>SOBRE B</t>
    </r>
    <r>
      <rPr>
        <sz val="10"/>
        <color theme="1"/>
        <rFont val="Arial"/>
        <family val="2"/>
      </rPr>
      <t xml:space="preserve"> - Proposta tècnica (fins a 45 punts)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</si>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</sst>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/>
    <xf numFmtId="4" fontId="1" fillId="0" borderId="0" xfId="0" applyNumberFormat="1" applyFont="1" applyBorder="1"/>
    <xf numFmtId="0" fontId="1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/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center"/>
    </xf>
    <xf numFmtId="164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abSelected="1" topLeftCell="A5" workbookViewId="0">
      <selection activeCell="B6" sqref="B6:E17"/>
    </sheetView>
  </sheetViews>
  <sheetFormatPr defaultRowHeight="14.5" x14ac:dyDescent="0.35"/>
  <cols>
    <col min="2" max="2" width="29" customWidth="1"/>
    <col min="3" max="3" width="14.453125" customWidth="1"/>
    <col min="4" max="4" width="15.1796875" customWidth="1"/>
    <col min="5" max="5" width="14.7265625" customWidth="1"/>
    <col min="6" max="6" width="9.08984375" customWidth="1"/>
    <col min="7" max="7" width="15.36328125" customWidth="1"/>
    <col min="8" max="8" width="13.1796875" customWidth="1"/>
  </cols>
  <sheetData>
    <row r="1" spans="2:8" ht="15" thickBot="1" x14ac:dyDescent="0.4"/>
    <row r="2" spans="2:8" ht="14.5" customHeight="1" x14ac:dyDescent="0.35">
      <c r="B2" s="20" t="s">
        <v>1</v>
      </c>
      <c r="C2" s="21"/>
      <c r="D2" s="21"/>
      <c r="E2" s="22"/>
      <c r="F2" s="1"/>
      <c r="G2" s="1"/>
      <c r="H2" s="1"/>
    </row>
    <row r="3" spans="2:8" x14ac:dyDescent="0.35">
      <c r="B3" s="23"/>
      <c r="C3" s="24"/>
      <c r="D3" s="24"/>
      <c r="E3" s="25"/>
      <c r="F3" s="1"/>
      <c r="G3" s="1"/>
      <c r="H3" s="1"/>
    </row>
    <row r="4" spans="2:8" ht="15" thickBot="1" x14ac:dyDescent="0.4">
      <c r="B4" s="26"/>
      <c r="C4" s="27"/>
      <c r="D4" s="27"/>
      <c r="E4" s="28"/>
      <c r="F4" s="1"/>
      <c r="G4" s="1"/>
      <c r="H4" s="2"/>
    </row>
    <row r="5" spans="2:8" x14ac:dyDescent="0.35">
      <c r="B5" s="4"/>
      <c r="C5" s="4"/>
      <c r="D5" s="3"/>
      <c r="E5" s="2"/>
      <c r="F5" s="2"/>
      <c r="G5" s="2"/>
      <c r="H5" s="2"/>
    </row>
    <row r="6" spans="2:8" ht="20" customHeight="1" x14ac:dyDescent="0.35">
      <c r="B6" s="17" t="s">
        <v>2</v>
      </c>
      <c r="C6" s="18"/>
      <c r="D6" s="18"/>
      <c r="E6" s="19"/>
      <c r="F6" s="2"/>
      <c r="G6" s="2"/>
      <c r="H6" s="2"/>
    </row>
    <row r="7" spans="2:8" ht="15.5" customHeight="1" x14ac:dyDescent="0.35">
      <c r="B7" s="4"/>
      <c r="C7" s="4"/>
      <c r="D7" s="12"/>
      <c r="E7" s="13" t="s">
        <v>0</v>
      </c>
      <c r="F7" s="2"/>
      <c r="G7" s="2"/>
      <c r="H7" s="2"/>
    </row>
    <row r="8" spans="2:8" ht="23.5" customHeight="1" x14ac:dyDescent="0.35">
      <c r="B8" s="29" t="s">
        <v>11</v>
      </c>
      <c r="C8" s="30"/>
      <c r="D8" s="31"/>
      <c r="E8" s="13">
        <v>43.5</v>
      </c>
      <c r="F8" s="2"/>
      <c r="G8" s="2"/>
      <c r="H8" s="2"/>
    </row>
    <row r="9" spans="2:8" ht="15.5" customHeight="1" x14ac:dyDescent="0.35">
      <c r="B9" s="14"/>
      <c r="C9" s="15"/>
      <c r="D9" s="15"/>
      <c r="E9" s="14"/>
      <c r="G9" s="5"/>
      <c r="H9" s="6"/>
    </row>
    <row r="10" spans="2:8" ht="29.5" customHeight="1" x14ac:dyDescent="0.35">
      <c r="B10" s="11" t="s">
        <v>9</v>
      </c>
      <c r="C10" s="16" t="s">
        <v>3</v>
      </c>
      <c r="D10" s="10" t="s">
        <v>4</v>
      </c>
      <c r="E10" s="13" t="s">
        <v>0</v>
      </c>
      <c r="G10" s="7"/>
      <c r="H10" s="7"/>
    </row>
    <row r="11" spans="2:8" ht="37.5" x14ac:dyDescent="0.35">
      <c r="B11" s="8" t="s">
        <v>5</v>
      </c>
      <c r="C11" s="9">
        <v>47000</v>
      </c>
      <c r="D11" s="32">
        <v>47000</v>
      </c>
      <c r="E11" s="13">
        <f>(1-((D11-D11)/C11)*(1/1))*40</f>
        <v>40</v>
      </c>
    </row>
    <row r="12" spans="2:8" ht="37.5" x14ac:dyDescent="0.35">
      <c r="B12" s="8" t="s">
        <v>6</v>
      </c>
      <c r="C12" s="9">
        <v>17000</v>
      </c>
      <c r="D12" s="32">
        <v>16800</v>
      </c>
      <c r="E12" s="13">
        <f>(1-((D12-D12)/C12)*(1/1))*5</f>
        <v>5</v>
      </c>
    </row>
    <row r="13" spans="2:8" ht="37.5" x14ac:dyDescent="0.35">
      <c r="B13" s="8" t="s">
        <v>7</v>
      </c>
      <c r="C13" s="9">
        <v>5000</v>
      </c>
      <c r="D13" s="32">
        <v>5000</v>
      </c>
      <c r="E13" s="13">
        <f>(1-((D13-D13)/C13)*(1/1))*5</f>
        <v>5</v>
      </c>
    </row>
    <row r="14" spans="2:8" ht="25" x14ac:dyDescent="0.35">
      <c r="B14" s="8" t="s">
        <v>8</v>
      </c>
      <c r="C14" s="9">
        <v>3000</v>
      </c>
      <c r="D14" s="32">
        <v>3000</v>
      </c>
      <c r="E14" s="13">
        <f>(1-((D14-D14)/C14)*(1/1))*5</f>
        <v>5</v>
      </c>
    </row>
    <row r="15" spans="2:8" x14ac:dyDescent="0.35">
      <c r="B15" s="35" t="s">
        <v>12</v>
      </c>
      <c r="C15" s="38">
        <f>SUM(C11:C14)</f>
        <v>72000</v>
      </c>
      <c r="D15" s="37">
        <f>SUM(D11:D14)</f>
        <v>71800</v>
      </c>
      <c r="E15" s="36"/>
    </row>
    <row r="16" spans="2:8" x14ac:dyDescent="0.35">
      <c r="B16" s="39"/>
      <c r="C16" s="40"/>
      <c r="D16" s="41"/>
      <c r="E16" s="15"/>
    </row>
    <row r="17" spans="2:5" x14ac:dyDescent="0.35">
      <c r="B17" s="14"/>
      <c r="C17" s="14"/>
      <c r="D17" s="33" t="s">
        <v>10</v>
      </c>
      <c r="E17" s="34">
        <f>SUM(E11:E15,E8)</f>
        <v>98.5</v>
      </c>
    </row>
  </sheetData>
  <mergeCells count="3">
    <mergeCell ref="B6:E6"/>
    <mergeCell ref="B2:E4"/>
    <mergeCell ref="B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Puntuacions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2023-10-18T10:34:23Z</dcterms:modified>
</cp:coreProperties>
</file>