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jcampos\Documents\JOAN\COMAIGUA\LICITACIONS\CEDIM\2022\DOCUMENTS FINALS\"/>
    </mc:Choice>
  </mc:AlternateContent>
  <xr:revisionPtr revIDLastSave="0" documentId="13_ncr:1_{EF4FEBA8-767F-4DB2-987D-85B504561DEE}" xr6:coauthVersionLast="47" xr6:coauthVersionMax="47" xr10:uidLastSave="{00000000-0000-0000-0000-000000000000}"/>
  <bookViews>
    <workbookView xWindow="-110" yWindow="-110" windowWidth="19420" windowHeight="12420" xr2:uid="{C61486BA-51C5-4C24-BA77-D88204FA00F8}"/>
  </bookViews>
  <sheets>
    <sheet name="Annex1" sheetId="1" r:id="rId1"/>
    <sheet name="Annex2" sheetId="2" r:id="rId2"/>
    <sheet name="Annex3" sheetId="3" r:id="rId3"/>
    <sheet name="Annex4" sheetId="4" r:id="rId4"/>
  </sheets>
  <definedNames>
    <definedName name="_Hlk98788377" localSheetId="2">Annex3!$G$22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3" i="3" l="1"/>
  <c r="F4" i="3"/>
  <c r="F5" i="3"/>
  <c r="F6" i="3"/>
  <c r="F20" i="3" s="1"/>
  <c r="F7" i="3"/>
  <c r="F8" i="3"/>
  <c r="F9" i="3"/>
  <c r="F10" i="3"/>
  <c r="F11" i="3"/>
  <c r="F12" i="3"/>
  <c r="F13" i="3"/>
  <c r="F14" i="3"/>
  <c r="F15" i="3"/>
  <c r="F16" i="3"/>
  <c r="F17" i="3"/>
  <c r="F18" i="3"/>
  <c r="F19" i="3"/>
  <c r="F2" i="3"/>
  <c r="E18" i="3"/>
  <c r="E17" i="3"/>
  <c r="D3" i="3"/>
  <c r="F3" i="1"/>
  <c r="F4" i="1"/>
  <c r="F5" i="1"/>
  <c r="F6" i="1"/>
  <c r="F7" i="1"/>
  <c r="F8" i="1"/>
  <c r="F9" i="1"/>
  <c r="F10" i="1"/>
  <c r="F11" i="1"/>
  <c r="F12" i="1"/>
  <c r="F13" i="1"/>
  <c r="F14" i="1"/>
  <c r="F15" i="1"/>
  <c r="F16" i="1"/>
  <c r="F17" i="1"/>
  <c r="F18" i="1"/>
  <c r="F19" i="1"/>
  <c r="F20" i="1"/>
  <c r="F21" i="1"/>
  <c r="F22" i="1"/>
  <c r="F23" i="1"/>
  <c r="F24" i="1"/>
  <c r="F25" i="1"/>
  <c r="F26" i="1"/>
  <c r="F27" i="1"/>
  <c r="F28" i="1"/>
  <c r="F29" i="1"/>
  <c r="F30" i="1"/>
  <c r="F31" i="1"/>
  <c r="F32" i="1"/>
  <c r="F33" i="1"/>
  <c r="F34" i="1"/>
  <c r="F35" i="1"/>
  <c r="F36" i="1"/>
  <c r="F37" i="1"/>
  <c r="F38" i="1"/>
  <c r="F39" i="1"/>
  <c r="F40" i="1"/>
  <c r="F41" i="1"/>
  <c r="F42" i="1"/>
  <c r="F43" i="1"/>
  <c r="F44" i="1"/>
  <c r="F45" i="1"/>
  <c r="F46" i="1"/>
  <c r="F47" i="1"/>
  <c r="F48" i="1"/>
  <c r="F49" i="1"/>
  <c r="F50" i="1"/>
  <c r="F51" i="1"/>
  <c r="F52" i="1"/>
  <c r="F53" i="1"/>
  <c r="F54" i="1"/>
  <c r="F55" i="1"/>
  <c r="F56" i="1"/>
  <c r="F57" i="1"/>
  <c r="F58" i="1"/>
  <c r="F59" i="1"/>
  <c r="F60" i="1"/>
  <c r="F61" i="1"/>
  <c r="F62" i="1"/>
  <c r="F63" i="1"/>
  <c r="F64" i="1"/>
  <c r="F65" i="1"/>
  <c r="F66" i="1"/>
  <c r="F67" i="1"/>
  <c r="F68" i="1"/>
  <c r="F69" i="1"/>
  <c r="F70" i="1"/>
  <c r="F71" i="1"/>
  <c r="F72" i="1"/>
  <c r="F73" i="1"/>
  <c r="F74" i="1"/>
  <c r="F75" i="1"/>
  <c r="F76" i="1"/>
  <c r="F77" i="1"/>
  <c r="F78" i="1"/>
  <c r="F79" i="1"/>
  <c r="F80" i="1"/>
  <c r="F81" i="1"/>
  <c r="F82" i="1"/>
  <c r="F83" i="1"/>
  <c r="F84" i="1"/>
  <c r="F85" i="1"/>
  <c r="F86" i="1"/>
  <c r="F87" i="1"/>
  <c r="F88" i="1"/>
  <c r="F89" i="1"/>
  <c r="F90" i="1"/>
  <c r="F91" i="1"/>
  <c r="F92" i="1"/>
  <c r="F93" i="1"/>
  <c r="F94" i="1"/>
  <c r="F95" i="1"/>
  <c r="F96" i="1"/>
  <c r="F97" i="1"/>
  <c r="F98" i="1"/>
  <c r="F99" i="1"/>
  <c r="F100" i="1"/>
  <c r="F101" i="1"/>
  <c r="F102" i="1"/>
  <c r="F103" i="1"/>
  <c r="F104" i="1"/>
  <c r="F105" i="1"/>
  <c r="F106" i="1"/>
  <c r="F107" i="1"/>
  <c r="F108" i="1"/>
  <c r="F109" i="1"/>
  <c r="F110" i="1"/>
  <c r="F111" i="1"/>
  <c r="F112" i="1"/>
  <c r="F113" i="1"/>
  <c r="F114" i="1"/>
  <c r="F115" i="1"/>
  <c r="F116" i="1"/>
  <c r="F117" i="1"/>
  <c r="F118" i="1"/>
  <c r="F119" i="1"/>
  <c r="F120" i="1"/>
  <c r="F121" i="1"/>
  <c r="F122" i="1"/>
  <c r="F123" i="1"/>
  <c r="F124" i="1"/>
  <c r="F125" i="1"/>
  <c r="F126" i="1"/>
  <c r="F127" i="1"/>
  <c r="F128" i="1"/>
  <c r="F129" i="1"/>
  <c r="F130" i="1"/>
  <c r="F131" i="1"/>
  <c r="F132" i="1"/>
  <c r="F133" i="1"/>
  <c r="F134" i="1"/>
  <c r="F135" i="1"/>
  <c r="F136" i="1"/>
  <c r="F137" i="1"/>
  <c r="F138" i="1"/>
  <c r="F139" i="1"/>
  <c r="F140" i="1"/>
  <c r="F141" i="1"/>
  <c r="F142" i="1"/>
  <c r="F143" i="1"/>
  <c r="F144" i="1"/>
  <c r="F145" i="1"/>
  <c r="F146" i="1"/>
  <c r="F147" i="1"/>
  <c r="F148" i="1"/>
  <c r="F149" i="1"/>
  <c r="F150" i="1"/>
  <c r="F151" i="1"/>
  <c r="F152" i="1"/>
  <c r="F153" i="1"/>
  <c r="F154" i="1"/>
  <c r="F155" i="1"/>
  <c r="F156" i="1"/>
  <c r="F157" i="1"/>
  <c r="F158" i="1"/>
  <c r="F159" i="1"/>
  <c r="F160" i="1"/>
  <c r="F161" i="1"/>
  <c r="F162" i="1"/>
  <c r="F163" i="1"/>
  <c r="F164" i="1"/>
  <c r="F165" i="1"/>
  <c r="F166" i="1"/>
  <c r="F167" i="1"/>
  <c r="F168" i="1"/>
  <c r="F169" i="1"/>
  <c r="F170" i="1"/>
  <c r="F171" i="1"/>
  <c r="F172" i="1"/>
  <c r="F173" i="1"/>
  <c r="F174" i="1"/>
  <c r="F175" i="1"/>
  <c r="F176" i="1"/>
  <c r="F177" i="1"/>
  <c r="F178" i="1"/>
  <c r="F179" i="1"/>
  <c r="F180" i="1"/>
  <c r="F181" i="1"/>
  <c r="F182" i="1"/>
  <c r="F183" i="1"/>
  <c r="F184" i="1"/>
  <c r="F185" i="1"/>
  <c r="F186" i="1"/>
  <c r="F187" i="1"/>
  <c r="F188" i="1"/>
  <c r="F189" i="1"/>
  <c r="F190" i="1"/>
  <c r="F191" i="1"/>
  <c r="F192" i="1"/>
  <c r="F193" i="1"/>
  <c r="F194" i="1"/>
  <c r="F195" i="1"/>
  <c r="F196" i="1"/>
  <c r="F197" i="1"/>
  <c r="F198" i="1"/>
  <c r="F199" i="1"/>
  <c r="F200" i="1"/>
  <c r="F201" i="1"/>
  <c r="F202" i="1"/>
  <c r="F203" i="1"/>
  <c r="F204" i="1"/>
  <c r="F205" i="1"/>
  <c r="F206" i="1"/>
  <c r="F207" i="1"/>
  <c r="F208" i="1"/>
  <c r="F209" i="1"/>
  <c r="F210" i="1"/>
  <c r="F211" i="1"/>
  <c r="F212" i="1"/>
  <c r="F213" i="1"/>
  <c r="F214" i="1"/>
  <c r="F215" i="1"/>
  <c r="F216" i="1"/>
  <c r="F217" i="1"/>
  <c r="F218" i="1"/>
  <c r="F219" i="1"/>
  <c r="F220" i="1"/>
  <c r="F221" i="1"/>
  <c r="F222" i="1"/>
  <c r="F223" i="1"/>
  <c r="F224" i="1"/>
  <c r="F225" i="1"/>
  <c r="F226" i="1"/>
  <c r="F227" i="1"/>
  <c r="F228" i="1"/>
  <c r="F229" i="1"/>
  <c r="F230" i="1"/>
  <c r="F231" i="1"/>
  <c r="F232" i="1"/>
  <c r="F233" i="1"/>
  <c r="F234" i="1"/>
  <c r="F235" i="1"/>
  <c r="F236" i="1"/>
  <c r="F237" i="1"/>
  <c r="F238" i="1"/>
  <c r="F239" i="1"/>
  <c r="F240" i="1"/>
  <c r="F241" i="1"/>
  <c r="F242" i="1"/>
  <c r="F243" i="1"/>
  <c r="F244" i="1"/>
  <c r="F245" i="1"/>
  <c r="F246" i="1"/>
  <c r="F247" i="1"/>
  <c r="F248" i="1"/>
  <c r="F249" i="1"/>
  <c r="F250" i="1"/>
  <c r="F251" i="1"/>
  <c r="F252" i="1"/>
  <c r="F253" i="1"/>
  <c r="F254" i="1"/>
  <c r="F255" i="1"/>
  <c r="F256" i="1"/>
  <c r="F257" i="1"/>
  <c r="F258" i="1"/>
  <c r="F259" i="1"/>
  <c r="F260" i="1"/>
  <c r="F261" i="1"/>
  <c r="F262" i="1"/>
  <c r="F263" i="1"/>
  <c r="F264" i="1"/>
  <c r="F265" i="1"/>
  <c r="F266" i="1"/>
  <c r="F267" i="1"/>
  <c r="F268" i="1"/>
  <c r="F269" i="1"/>
  <c r="F270" i="1"/>
  <c r="F271" i="1"/>
  <c r="F272" i="1"/>
  <c r="F273" i="1"/>
  <c r="F274" i="1"/>
  <c r="F275" i="1"/>
  <c r="F276" i="1"/>
  <c r="F277" i="1"/>
  <c r="F278" i="1"/>
  <c r="F279" i="1"/>
  <c r="F280" i="1"/>
  <c r="F281" i="1"/>
  <c r="F282" i="1"/>
  <c r="F283" i="1"/>
  <c r="F284" i="1"/>
  <c r="F285" i="1"/>
  <c r="F286" i="1"/>
  <c r="F287" i="1"/>
  <c r="F288" i="1"/>
  <c r="F289" i="1"/>
  <c r="F290" i="1"/>
  <c r="F291" i="1"/>
  <c r="F292" i="1"/>
  <c r="F293" i="1"/>
  <c r="F294" i="1"/>
  <c r="F295" i="1"/>
  <c r="F296" i="1"/>
  <c r="F297" i="1"/>
  <c r="F298" i="1"/>
  <c r="F299" i="1"/>
  <c r="F300" i="1"/>
  <c r="F301" i="1"/>
  <c r="F302" i="1"/>
  <c r="F303" i="1"/>
  <c r="F304" i="1"/>
  <c r="F305" i="1"/>
  <c r="F306" i="1"/>
  <c r="F307" i="1"/>
  <c r="F308" i="1"/>
  <c r="F309" i="1"/>
  <c r="F310" i="1"/>
  <c r="F311" i="1"/>
  <c r="F312" i="1"/>
  <c r="F313" i="1"/>
  <c r="F314" i="1"/>
  <c r="F315" i="1"/>
  <c r="F316" i="1"/>
  <c r="F317" i="1"/>
  <c r="F318" i="1"/>
  <c r="F2" i="1"/>
  <c r="F319" i="1" l="1"/>
</calcChain>
</file>

<file path=xl/sharedStrings.xml><?xml version="1.0" encoding="utf-8"?>
<sst xmlns="http://schemas.openxmlformats.org/spreadsheetml/2006/main" count="1464" uniqueCount="471">
  <si>
    <t>Códi</t>
  </si>
  <si>
    <t>Descripció</t>
  </si>
  <si>
    <t>Marca</t>
  </si>
  <si>
    <t>Quantitat</t>
  </si>
  <si>
    <t>Preu</t>
  </si>
  <si>
    <t>Total</t>
  </si>
  <si>
    <t>TUBO PE100 AD SDR17 DN 75 PN10 R50</t>
  </si>
  <si>
    <t>FERROPLAST</t>
  </si>
  <si>
    <t>BRIDA LOCA AC ZINCAD.PE 200 DN200 PN16</t>
  </si>
  <si>
    <t>PLASSON</t>
  </si>
  <si>
    <t>TUBO PE100 AD SDR11 DN  63 PN16 B6</t>
  </si>
  <si>
    <t>TUPLEN</t>
  </si>
  <si>
    <t>TUBO PE100 AD SDR11 DN  75 PN16 B6</t>
  </si>
  <si>
    <t>TUBO PE100 AD SDR11 DN  90 PN16 B6</t>
  </si>
  <si>
    <t>TUBO PE100 AD SDR11 DN 110 PN16 B6</t>
  </si>
  <si>
    <t>TUBO PE100 AD SDR11 DN 125 PN16 B6</t>
  </si>
  <si>
    <t>TUBO PE100 AD SDR11 DN 160 PN16 B6</t>
  </si>
  <si>
    <t>TUBO PE40 BD SDR7,4 DN 20 PN10 R100</t>
  </si>
  <si>
    <t>TUBO PE40 BD SDR7,4 DN 25 PN10 R100</t>
  </si>
  <si>
    <t>TUBO PE40 BD SDR7,4 DN 32 PN10 R100</t>
  </si>
  <si>
    <t>TUBO PE40 BD SDR7,4 DN 40 PN10 R100</t>
  </si>
  <si>
    <t>TUBO PE40 BD SDR7,4 DN 50 PN10 R50</t>
  </si>
  <si>
    <t>TUBO PE40 BD SDR7,4 DN 63 PN10 R50</t>
  </si>
  <si>
    <t>CODO 90º BB. ORIENT.  80 PN16</t>
  </si>
  <si>
    <t>FERTOR</t>
  </si>
  <si>
    <t>BRIDA CIEGA EN FUNDICION DN 150 PN16</t>
  </si>
  <si>
    <t>PAM</t>
  </si>
  <si>
    <t>BRIDA CIEGA EN FUNDICION DN 200 PN16</t>
  </si>
  <si>
    <t>V.COMPUERTA BB.06/30 CORTO  65 PN16 CUAD</t>
  </si>
  <si>
    <t>AVK</t>
  </si>
  <si>
    <t>V.REGISTRO FD 03/00 P/R DN50 RH 2"CUA</t>
  </si>
  <si>
    <t>MANGUITO CONEX.A CONT. DN15/ LL.13-3/4"</t>
  </si>
  <si>
    <t>BIOSCA</t>
  </si>
  <si>
    <t>CODO 90º TT G-94 M.LATON 20</t>
  </si>
  <si>
    <t>GREINER</t>
  </si>
  <si>
    <t>CODO 90º TT G-94 M.LATON 25</t>
  </si>
  <si>
    <t>CODO 90º TT G-94 M.LATON 32</t>
  </si>
  <si>
    <t>CODO 90º TT G-94 M.LATON 40</t>
  </si>
  <si>
    <t>CODO 90º TT G-94 M.LATON 50</t>
  </si>
  <si>
    <t>CODO 90º TT G-94 M.LATON 63</t>
  </si>
  <si>
    <t>CODO 90º TT G-94 M.LATON 75</t>
  </si>
  <si>
    <t>CODO 90º R.MACHO G-99 M.LATON 20-1/2"</t>
  </si>
  <si>
    <t>CODO 90º R.MACHO G-99 M.LATON 25-3/4"</t>
  </si>
  <si>
    <t>CODO 90º R.MACHO G-99 M.LATON 32-1"</t>
  </si>
  <si>
    <t>CODO 90º R.MACHO G-99 M.LATON 40-11/4"</t>
  </si>
  <si>
    <t>CODO 90º R.MACHO G-99 M.LATON 50-11/2"</t>
  </si>
  <si>
    <t>CODO 90º R.MACHO G-99 M.LATON 63-2"</t>
  </si>
  <si>
    <t>CODO 90º R.HEMBRA G-98 M.LATON 20-1/2"</t>
  </si>
  <si>
    <t>CODO 90º R.HEMBRA G-98 M.LATON 25-3/4"</t>
  </si>
  <si>
    <t>CODO 90º R.HEMBRA G-98 M.LATON 32-1"</t>
  </si>
  <si>
    <t>CODO 90º R.HEMBRA G-98 M.LATON 40-11/4"</t>
  </si>
  <si>
    <t>CODO 90º R.HEMBRA G-98 M.LATON 50-11/2"</t>
  </si>
  <si>
    <t>CODO 90º R.HEMBRA G-98 M.LATON 63-2"</t>
  </si>
  <si>
    <t>CODO 90º R.HEMBRA G-98 M.LATON 75-21/2"</t>
  </si>
  <si>
    <t>TE (TT) DERIV.R.H.G-95 M.LATON 20-1/2"</t>
  </si>
  <si>
    <t>TE (TT) DERIV.R.H.G-95 M.LATON 25-3/4"</t>
  </si>
  <si>
    <t>TE (TT) DERIV.R.H.G-95 M.LATON 32-1"</t>
  </si>
  <si>
    <t>TE (TT) DERIV.R.H.G-95 M.LATON 40-11/4"</t>
  </si>
  <si>
    <t>TE (TT) DERIV.R.H.G-95 M.LATON 50-11/2"</t>
  </si>
  <si>
    <t>TE (TT) DERIV.R.H.G-95 M.LATON 63-2"</t>
  </si>
  <si>
    <t>MANGUITO REDUCIDO G-93R M.LATON 25-32</t>
  </si>
  <si>
    <t>MANGUITO REDUCIDO G-93R M.LATON 32-40</t>
  </si>
  <si>
    <t>MANGUITO REDUCIDO G-93R M.LATON 32-50</t>
  </si>
  <si>
    <t>MANGUITO REPARACION G-93L M.LATON 25</t>
  </si>
  <si>
    <t>MANGUITO REPARACION G-93L M.LATON 32</t>
  </si>
  <si>
    <t>MANGUITO REPARACION G-93L M.LATON 40</t>
  </si>
  <si>
    <t>MANGUITO REPARACION G-93L M.LATON 50</t>
  </si>
  <si>
    <t>MANGUITO REPARACION G-93L M.LATON 63</t>
  </si>
  <si>
    <t>MANGUITO REPARACION G-93LB M.LATON 90</t>
  </si>
  <si>
    <t>MANGUITO UNION TT.G-93 M.LATON 20</t>
  </si>
  <si>
    <t>MANGUITO UNION TT.G-93 M.LATON 25</t>
  </si>
  <si>
    <t>MANGUITO UNION TT.G-93 M.LATON 32</t>
  </si>
  <si>
    <t>MANGUITO UNION TT.G-93 M.LATON 40</t>
  </si>
  <si>
    <t>MANGUITO UNION TT.G-93 M.LATON 50</t>
  </si>
  <si>
    <t>MANGUITO UNION TT.G-93 M.LATON 63</t>
  </si>
  <si>
    <t>MANGUITO UNION TT.G-93B M.LATON 75</t>
  </si>
  <si>
    <t>ENLACE R.M. G-91 M.LATON 20-1/2"</t>
  </si>
  <si>
    <t>ENLACE R.M. G-91 M.LATON 25-3/4"</t>
  </si>
  <si>
    <t>ENLACE R.M. G-91 M.LATON 32-1"</t>
  </si>
  <si>
    <t>ENLACE R.M. G-91 M.LATON 40-11/4"</t>
  </si>
  <si>
    <t>ENLACE R.M. G-91 M.LATON 50-11/2"</t>
  </si>
  <si>
    <t>ENLACE R.M. G-91 M.LATON 63-2"</t>
  </si>
  <si>
    <t>ENLACE R.M. G-91B M.LATON 75-21/2"</t>
  </si>
  <si>
    <t>ENLACE R.H. G-92 M.LATON 20-1/2"</t>
  </si>
  <si>
    <t>ENLACE R.H. G-92 M.LATON 25-3/4"</t>
  </si>
  <si>
    <t>ENLACE R.H. G-92 M.LATON 32-1"</t>
  </si>
  <si>
    <t>ENLACE R.H. G-92 M.LATON 40-11/4"</t>
  </si>
  <si>
    <t>ENLACE R.H. G-92 M.LATON 50-11/2"</t>
  </si>
  <si>
    <t>ENLACE R.H. G-92 M.LATON 63-2"</t>
  </si>
  <si>
    <t>ENLACE R.H. G-92B M.LATON 75-21/2"</t>
  </si>
  <si>
    <t>V.BOLA P/RECTO RH.G543 FF.C/PAL.1/2"</t>
  </si>
  <si>
    <t>V.BOLA P/RECTO RH.G543 FF.C/PAL.3/4"</t>
  </si>
  <si>
    <t>V.BOLA P/RECTO RH.G545 FF.C/CUA.3/4"</t>
  </si>
  <si>
    <t>V.BOLA P/RECTO RH.G545 FF.C/CUA.1"</t>
  </si>
  <si>
    <t>V.BOLA P/RECTO RH.G545 FF.C/CUA.11/4"</t>
  </si>
  <si>
    <t>V.BOLA P/RECTO RH.G545 FF.C/CUA.11/2"</t>
  </si>
  <si>
    <t>V.BOLA P/RECTO RH.G545 FF.C/CUA.2"</t>
  </si>
  <si>
    <t>V.BOLA P/RECTO RH.G545 FF.C/CUA.21/2"</t>
  </si>
  <si>
    <t>ADAPTADOR T.CARGA HW3720 M-2" H-2"</t>
  </si>
  <si>
    <t>HAWLE</t>
  </si>
  <si>
    <t>TE LATON ESTAMPADO R-HEMBRA E-300 1/2"</t>
  </si>
  <si>
    <t>TE LATON ESTAMPADO R-HEMBRA E-300 3/4"</t>
  </si>
  <si>
    <t>TE LATON ESTAMPADO R-HEMBRA E-300 1"</t>
  </si>
  <si>
    <t>TE LATON ESTAMPADO R-HEMBRA E-300 11/4"</t>
  </si>
  <si>
    <t>TE LATON ESTAMPADO R-HEMBRA E-300 11/2"</t>
  </si>
  <si>
    <t>TE LATON ESTAMPADO R-HEMBRA E-300 2"</t>
  </si>
  <si>
    <t>CODO 90º LATON ESTAMPADO E-301 H-H 3/4"</t>
  </si>
  <si>
    <t>CODO 90º LATON ESTAMPADO E-301 H-H 11/2"</t>
  </si>
  <si>
    <t>CODO 90º LATON ESTAMPADO E-301 H-H 2"</t>
  </si>
  <si>
    <t>CODO 90º LATON ESTAMPADO E-302 M-H 1/2"</t>
  </si>
  <si>
    <t>CODO 90º LATON ESTAMPADO E-302 M-H 3/4"</t>
  </si>
  <si>
    <t>CODO 90º LATON ESTAMPADO E-302 M-H 1"</t>
  </si>
  <si>
    <t>CODO 90º LATON ESTAMPADO E-302 M-H 11/4"</t>
  </si>
  <si>
    <t>CODO 90º LATON ESTAMPADO E-302 M-H 11/2"</t>
  </si>
  <si>
    <t>CODO 90º LATON ESTAMPADO E-302 M-H 2"</t>
  </si>
  <si>
    <t>MANGUITO LATON ESTAMPADO E-303 R.H 1/2"</t>
  </si>
  <si>
    <t>MANGUITO LATON ESTAMPADO E-303 R.H 3/4"</t>
  </si>
  <si>
    <t>MANGUITO LATON ESTAMPADO E-303 R.H 1"</t>
  </si>
  <si>
    <t>MANGUITO LATON ESTAMPADO E-303 R.H 11/2"</t>
  </si>
  <si>
    <t>MANGUITO LATON ESTAMPADO E-303 R.H 2"</t>
  </si>
  <si>
    <t>MACHON LATON ESTAMPADO E-304 R.M 1/2"</t>
  </si>
  <si>
    <t>MACHON LATON ESTAMPADO E-304 R.M 3/4"</t>
  </si>
  <si>
    <t>MACHON LATON ESTAMPADO E-304 R.M 1"</t>
  </si>
  <si>
    <t>MACHON LATON ESTAMPADO E-304 R.M 11/4"</t>
  </si>
  <si>
    <t>MACHON LATON ESTAMPADO E-304 R.M 11/2"</t>
  </si>
  <si>
    <t>MACHON LATON ESTAMPADO E-304 R.M 2"</t>
  </si>
  <si>
    <t>MACHON RED.LATON ESTAM.E-305 2"-21/2"</t>
  </si>
  <si>
    <t>MACHON RED.LATON ESTAM.E-305 11/2"-2"</t>
  </si>
  <si>
    <t>MACHON RED.LATON ESTAM.E-305 11/4"-11/2"</t>
  </si>
  <si>
    <t>MACHON RED.LATON ESTAM.E-305 1"-11/2"</t>
  </si>
  <si>
    <t>MACHON RED.LATON ESTAM.E-305 1"-11/4"</t>
  </si>
  <si>
    <t>MACHON RED.LATON ESTAM.E-305 3/4"-11/4"</t>
  </si>
  <si>
    <t>MACHON RED.LATON ESTAM.E-305 3/4"-1"</t>
  </si>
  <si>
    <t>MACHON RED.LATON ESTAM.E-305 1/2"-3/4"</t>
  </si>
  <si>
    <t>TUERCA RED.LT ESTAMP.E306 MH 2"-11/2"</t>
  </si>
  <si>
    <t>TUERCA RED.LT ESTAMP.E306 MH 11/2"-11/4"</t>
  </si>
  <si>
    <t>TUERCA RED.LT ESTAMP.E306 MH 11/2"-1"</t>
  </si>
  <si>
    <t>TUERCA RED.LT ESTAMP.E306 MH 11/4"-1"</t>
  </si>
  <si>
    <t>TUERCA RED.LT ESTAMP.E306 MH 11/4"-3/4"</t>
  </si>
  <si>
    <t>TUERCA RED.LT ESTAMP.E306 MH 1"-1/2"</t>
  </si>
  <si>
    <t>TUERCA RED.LT ESTAMP.E306 MH 3/4"-1/2"</t>
  </si>
  <si>
    <t>TAPON LATON ESTAMP.R-HEMBRA E-307 1/2"</t>
  </si>
  <si>
    <t>TAPON LATON ESTAMP.R-HEMBRA E-307 3/4"</t>
  </si>
  <si>
    <t>TAPON LATON ESTAMP.R-HEMBRA E-307 1"</t>
  </si>
  <si>
    <t>TAPON LATON ESTAMP.R-HEMBRA E-307 11/2"</t>
  </si>
  <si>
    <t>TAPON LATON ESTAMP.R-HEMBRA E-307 2"</t>
  </si>
  <si>
    <t>TAPON LT ESTAM.R-MACHO REBORD.E308 1/2"</t>
  </si>
  <si>
    <t>TAPON LT ESTAM.R-MACHO REBORD.E308 3/4"</t>
  </si>
  <si>
    <t>TAPON LT ESTAM.R-MACHO REBORD.E308 1"</t>
  </si>
  <si>
    <t>TAPON LT ESTAM.R-MACHO REBORD.E308 11/4"</t>
  </si>
  <si>
    <t>TAPON LT ESTAM.R-MACHO REBORD.E308 11/2"</t>
  </si>
  <si>
    <t>TAPON LT ESTAM.R-MACHO REBORD.E308 2"</t>
  </si>
  <si>
    <t>TUERCA RED.LT.ESTAMP. S75 MH 2"-11/4"</t>
  </si>
  <si>
    <t>SOBIME</t>
  </si>
  <si>
    <t>TUERCA RED.LT.ESTAMP. S75 MH 2"-1"</t>
  </si>
  <si>
    <t>TUERCA RED.LT.ESTAMP. S75 MH 2"-3/4"</t>
  </si>
  <si>
    <t>TUERCA RED.LT.ESTAMP. S75 MH 1"-3/4"</t>
  </si>
  <si>
    <t>TUERCA RED.LT.ESTAMP. S75 MH 11/4"-1/2"</t>
  </si>
  <si>
    <t>RACOR MARSELLA LT.EST. S62R MH 1/2"-3/4"</t>
  </si>
  <si>
    <t>MONTURA MANUAL CON PISONCILLO DN15</t>
  </si>
  <si>
    <t>BAHISA-ESMET</t>
  </si>
  <si>
    <t>MONTURA MANUAL CON PISONCILLO DN20</t>
  </si>
  <si>
    <t>VALVULA ENTRADA BATERIA 13/15 ORIENT.</t>
  </si>
  <si>
    <t>V.SALIDA BATERIA MAN.RM 3/4" DN15</t>
  </si>
  <si>
    <t>V.SALIDA BATERIA MAN.RM 1" DN20</t>
  </si>
  <si>
    <t>MANGUITO CONEX.A CONT. DN15/ LL.13-7/8"</t>
  </si>
  <si>
    <t>MANGUITO CONEX.A CONT. DN20/ 1"-3/4"</t>
  </si>
  <si>
    <t>COLLARIN TOMA R-1344 PE/PVC 200-2"</t>
  </si>
  <si>
    <t>LEYA</t>
  </si>
  <si>
    <t>CABEZ.COLL.TC.UNIV.50-1000-1" R-1410</t>
  </si>
  <si>
    <t>CABEZ.COLL.TC.UNIV.80-700-2" R-1412</t>
  </si>
  <si>
    <t>TAPON UNIV.3207+STOP-UNI/F.( 46- 71)-2"</t>
  </si>
  <si>
    <t>WAGA</t>
  </si>
  <si>
    <t>TAPON UNIV.3207+STOP-UNI/F.( 63- 90)-2"</t>
  </si>
  <si>
    <t>BANDA ACERO INOX. 50/60 (50-75) R-1450-A</t>
  </si>
  <si>
    <t>BANDA ACERO INOX. 80 (75-105) R-1451-A</t>
  </si>
  <si>
    <t>BANDA ACERO INOX.100 (105-130) R-1452-A</t>
  </si>
  <si>
    <t>BANDA ACERO INOX.125 (130-155) R-1453-A</t>
  </si>
  <si>
    <t>BANDA ACERO INOX.150 (155-180) R-1454-A</t>
  </si>
  <si>
    <t>BANDA ACERO INOX.200 (220-240) R-1457-A</t>
  </si>
  <si>
    <t>V.RETENCION LT.G-162 MUELLE R.H 1"</t>
  </si>
  <si>
    <t>V.RETENCION LT.G-162 MUELLE R.H 11/2"</t>
  </si>
  <si>
    <t>V.RETENCION LT.G-162 MUELLE R.H 2"</t>
  </si>
  <si>
    <t>V.COMPUERTA BB-F4 INFINITY   65 PN16 CUA</t>
  </si>
  <si>
    <t>BELGICAST</t>
  </si>
  <si>
    <t>V.COMPUERTA BB-F4 INFINITY   80 PN16 CUA</t>
  </si>
  <si>
    <t>V.COMPUERTA BB-F4 INFINITY  100 PN16 CUA</t>
  </si>
  <si>
    <t>V.COMPUERTA BB-F4 INFINITY  125 PN16 CUA</t>
  </si>
  <si>
    <t>V.COMPUERTA BB-F4 INFINITY  150 PN16 CUA</t>
  </si>
  <si>
    <t>COLLARIN T.CARGA HW5310 PE/PVC 160-2"</t>
  </si>
  <si>
    <t>BRIDA ROSCADA EN FUND.65-21/2"TAL.65PN16</t>
  </si>
  <si>
    <t>PLETINA CIEGA P/BATERIA TORNILLOS+JUNTA</t>
  </si>
  <si>
    <t>RT</t>
  </si>
  <si>
    <t>MANGUITO CONEX.A CONT. DN20/ 1"-1"</t>
  </si>
  <si>
    <t>V.ENTRADA G560 PE32 D/MOVIL 7/8"B-GRIP</t>
  </si>
  <si>
    <t>BOCA LLAVE PERA 190x190  AIGÜES</t>
  </si>
  <si>
    <t>COLLARIN TOMA S-10 PE/PVC 160-2"</t>
  </si>
  <si>
    <t>PTA REG.PRFV 30x45 GRIFO C.ALLEN</t>
  </si>
  <si>
    <t>ACCYSA</t>
  </si>
  <si>
    <t>PTA REG.PRFV 25x35 GRIFO C.ALLEN</t>
  </si>
  <si>
    <t>ABRAZ.REP.INOX.2C,TS20 EPDM 108-128 L200</t>
  </si>
  <si>
    <t>TRACON</t>
  </si>
  <si>
    <t>ABRAZ.REP.INOX.1C,TS10 EPDM  73- 80 L200</t>
  </si>
  <si>
    <t>ABRAZ.REP.INOX.1C,TS10 EPDM  88- 98 L200</t>
  </si>
  <si>
    <t>ABRAZ.REP.INOX.1C,TS10 EPDM  95-105 L200</t>
  </si>
  <si>
    <t>ABRAZ.REP.INOX.1C,TS10 EPDM 145-155 L200</t>
  </si>
  <si>
    <t>JUNTA CAUCHO EPDM P/CONT.(15) 1/2"</t>
  </si>
  <si>
    <t>SIN MARCA</t>
  </si>
  <si>
    <t>JUNTA CAUCHO EPDM P/CONT.(15) 3/4"</t>
  </si>
  <si>
    <t>JUNTA CAUCHO EPDM P/CONT.(15) 7/8"</t>
  </si>
  <si>
    <t>MACHON RED.LATON ESTAM. S33R 11/4"-2"</t>
  </si>
  <si>
    <t>TUERCA RED.LT.ESTAMP. S75 MH 11/2"-3/4"</t>
  </si>
  <si>
    <t>TUERCA RED.LT.ESTAMP. S75 MH 21/2"-2"</t>
  </si>
  <si>
    <t>COLLARIN TOMA S-UR-03 PE/PVC  63-2"</t>
  </si>
  <si>
    <t>UR-CAST</t>
  </si>
  <si>
    <t>COLLARIN TOMA S-UR-03 PE/PVC  75-2"</t>
  </si>
  <si>
    <t>COLLARIN TOMA S-UR-03 PE/PVC  90-2"</t>
  </si>
  <si>
    <t>COLLARIN TOMA S-UR-03 PE/PVC 110-2"</t>
  </si>
  <si>
    <t>COLLARIN TOMA S-UR-03 PE/PVC 125-2"</t>
  </si>
  <si>
    <t>CINTA AVISAD.ENT.AT.AG.POT.A=20cm L=250m</t>
  </si>
  <si>
    <t>KELMAPLAST</t>
  </si>
  <si>
    <t>ARQ.HDPE 360x220x260 CONT.13-15 EQ.R-3/4</t>
  </si>
  <si>
    <t>SOLCO</t>
  </si>
  <si>
    <t>ARQ.HDPE 585x260x365 CT. 40 EQ.R-11/2"</t>
  </si>
  <si>
    <t>RACORD P/CONT.13mm H.LOCA LL13"- M1/2"</t>
  </si>
  <si>
    <t>RACORD P/CONT.13/15mm H.LOCA 3/4" M1/2"</t>
  </si>
  <si>
    <t>RACORD P/CONT.13mm H.LOCA 7/8" M1/2"</t>
  </si>
  <si>
    <t>RACORD P/CONT.20mm H.LOCA 1" M3/4"</t>
  </si>
  <si>
    <t>RACORD P/CONT.25mm H.LOCA 11/4" M1"</t>
  </si>
  <si>
    <t>RACORD P/CONT.30mm H.LOCA 11/2" M11/4"</t>
  </si>
  <si>
    <t>RACORD P/CONT.40mm H.LOCA 2" M11/2"</t>
  </si>
  <si>
    <t>BOCA RIEGO DN40 R-45 AL.C/ARQ.BOCA REG</t>
  </si>
  <si>
    <t>LLOBREGAT</t>
  </si>
  <si>
    <t>TORN.INOXIDABLE DIN933 M14x 80 C.A2-70</t>
  </si>
  <si>
    <t>TORN.GEOMET-500A DIN933 16x100 C.8.8 T+A</t>
  </si>
  <si>
    <t>TORN.GEOMET-500A DIN933 16x 60 C.8.8 T+A</t>
  </si>
  <si>
    <t>TORN.GEOMET-500A DIN933 16x 70 C.8.8 T+A</t>
  </si>
  <si>
    <t>TORN.GEOMET-500A DIN933 16x 80 C.8.8 T+A</t>
  </si>
  <si>
    <t>TORN.GEOMET-500A DIN933 20x 80 C.8.8 T+A</t>
  </si>
  <si>
    <t>TORN.GEOMET-500A DIN933 20x 90 C.8.8 T+A</t>
  </si>
  <si>
    <t>JUNTA PLANA PLASTICO NW DN  50</t>
  </si>
  <si>
    <t>YUNTAFLEX</t>
  </si>
  <si>
    <t>JUNTA PLANA PLASTICO NW DN  65</t>
  </si>
  <si>
    <t>JUNTA PLANA PLASTICO NW DN  80</t>
  </si>
  <si>
    <t>JUNTA PLANA PLASTICO NW DN 100</t>
  </si>
  <si>
    <t>JUNTA PLANA PLASTICO NW DN 125</t>
  </si>
  <si>
    <t>JUNTA PLANA PLASTICO NW DN 150</t>
  </si>
  <si>
    <t>JUNTA PLANA PLASTICO NW DN 200</t>
  </si>
  <si>
    <t>ABRAZADERA REP.FD.STOP UR31 PARA PE  90</t>
  </si>
  <si>
    <t>ABRAZADERA REP.FD.STOP UR31 PARA PE 110</t>
  </si>
  <si>
    <t>ABRAZADERA REP.FD.STOP UR31 PARA PE 160</t>
  </si>
  <si>
    <t>TAPON LT.ESTAM S69 R-MACHO PRECINTO 3/4"</t>
  </si>
  <si>
    <t>TAPON LT.ESTAM S69 R-MACHO PRECINTO 7/8"</t>
  </si>
  <si>
    <t>V.SALIDA IND.ESC.MAN.PE25 C/EST.3/4"</t>
  </si>
  <si>
    <t>V.SALIDA IND.ESC.MAN.PE32 C/EST.3/4"</t>
  </si>
  <si>
    <t>V.ENTRADA IND.ESC.MAN.PE25 C/EST.7/8"</t>
  </si>
  <si>
    <t>V.ENTRADA IND.ESC.MAN.PE32 C/EST.7/8"</t>
  </si>
  <si>
    <t>V.ENTRADA IND.ESC.MAN.PE32 C/EST. 1"</t>
  </si>
  <si>
    <t>REG.M.R.785 REXESS D400 N(V) CLAVEGUERAM</t>
  </si>
  <si>
    <t>MANGUITO ELECTROS.PE100 SDR11 DN 75 PN16</t>
  </si>
  <si>
    <t>ELGEF</t>
  </si>
  <si>
    <t>MANGUITO ELECTROS.PE100 SDR11 DN 90 PN16</t>
  </si>
  <si>
    <t>MANGUITO ELECTROS.PE100 SDR11 DN110 PN16</t>
  </si>
  <si>
    <t>MANGUITO ELECTROS.PE100 SDR11 DN125 PN16</t>
  </si>
  <si>
    <t>MANGUITO ELECTROS.PE100 SDR11 DN160 PN16</t>
  </si>
  <si>
    <t>MANGUITO ELECTROS.PE100 SDR11 DN250 PN16</t>
  </si>
  <si>
    <t>CODO 90º ELECTROS.PE100 SDR11 DN 75 PN16</t>
  </si>
  <si>
    <t>CODO 90º ELECTROS.PE100 SDR11 DN 90 PN16</t>
  </si>
  <si>
    <t>CODO 90º ELECTROS.PE100 SDR11 DN110 PN16</t>
  </si>
  <si>
    <t>CODO 90º ELECTROS.PE100 SDR11 DN125 PN16</t>
  </si>
  <si>
    <t>TE ELECTROS.PE100 SDR11 DN 90 PN16</t>
  </si>
  <si>
    <t>TE ELECTROS.PE100 SDR11 DN110 PN16</t>
  </si>
  <si>
    <t>TE ELECTROS.PE100 SDR11 DN160 PN16</t>
  </si>
  <si>
    <t>BRIDA LOCA AC GALV.PE  75 DN  65 PN16</t>
  </si>
  <si>
    <t>BRIDA LOCA AC GALV.PE 140 DN 125 PN16</t>
  </si>
  <si>
    <t>ALARGADERA 3/4"-3/4" 115-170 L=55mm</t>
  </si>
  <si>
    <t>IBERCONTA</t>
  </si>
  <si>
    <t>ALARGADERA 3/4"-3/4" 115-190 L=73mm</t>
  </si>
  <si>
    <t>TE SOLD.TOPE PE100 SDR11 DN110 PN16</t>
  </si>
  <si>
    <t>MANG.SOL.TOPE BRIDA PE100 SDR11 110 PN16</t>
  </si>
  <si>
    <t>MANG.SOL.TOPE BRIDA PE100 SDR11 160 PN16</t>
  </si>
  <si>
    <t>MANG.SOL.TOPE BRIDA PE100 SDR11  75 PN16</t>
  </si>
  <si>
    <t>MANG.SOL.TOPE BRIDA PE100 SDR11  90 PN16</t>
  </si>
  <si>
    <t>MANG.SOL.TOPE BRIDA PE100 SDR11 125 PN16</t>
  </si>
  <si>
    <t>TE SOLD.TOPE PE100 SDR11 DN 90 PN16</t>
  </si>
  <si>
    <t>RACOR CONEX.ALUM.BCN 45 R-EXT.11/2"</t>
  </si>
  <si>
    <t>BRIDA LOCA AC GALV.PE 160 DN 150 PN16</t>
  </si>
  <si>
    <t>BRIDA LOCA AC GALV.PE  90 DN  80 PN16</t>
  </si>
  <si>
    <t>TORN.GEOMET-500A DIN933 16x 90 C.8.8 T+A</t>
  </si>
  <si>
    <t>BOCA LLAVE PERA 190x190  "COMAIGUA"</t>
  </si>
  <si>
    <t>BOCA LLAVE PURDIE 145X145  COMAIGUA</t>
  </si>
  <si>
    <t>UNION UNIV. GT 193-215/218-242 PN16 S602</t>
  </si>
  <si>
    <t>ABRAZ.REP.INOX.1C,FS10 NBR  165-175 L200</t>
  </si>
  <si>
    <t>CODO 45º ELECTROS.PE100 SDR11 DN 75 PN16</t>
  </si>
  <si>
    <t>CODO 45º ELECTROS.PE100 SDR11 DN 90 PN16</t>
  </si>
  <si>
    <t>CODO 45º ELECTROS.PE100 SDR11 DN110 PN16</t>
  </si>
  <si>
    <t>CODO 45º ELECTROS.PE100 SDR11 DN125 PN16</t>
  </si>
  <si>
    <t>REG.M.R.785 REXESS D400 N(V) AIGUA POTAB</t>
  </si>
  <si>
    <t>REJ.C/MARC.776X345X41 EBRO C250</t>
  </si>
  <si>
    <t>JUNTA CAUCHO EPDM P/CONT. 3/4" 4mm</t>
  </si>
  <si>
    <t>MANGUITO UNION 621 STOP PE/PVC  75 PN16</t>
  </si>
  <si>
    <t>MANGUITO UNION 621 STOP PE/PVC  90 PN16</t>
  </si>
  <si>
    <t>MANGUITO UNION 621 STOP PE/PVC 110 PN16</t>
  </si>
  <si>
    <t>MANGUITO UNION 621 STOP PE/PVC 125 PN16</t>
  </si>
  <si>
    <t>MANGUITO UNION 621 STOP PE/PVC 160 PN16</t>
  </si>
  <si>
    <t>MANGUITO UNION 621 STOP PE/PVC 200 PN16</t>
  </si>
  <si>
    <t>MANGUITO UNION 621 STOP PE/PVC 250 PN16</t>
  </si>
  <si>
    <t>ADAPT.BRIDA 623/10 STOP PE 50/65-63 PN16</t>
  </si>
  <si>
    <t>ADAPT.BRIDA 623/10 STOP PE 65-75 PN16</t>
  </si>
  <si>
    <t>ADAPT.BRIDA 623/10 STOP PE 80-90 PN16</t>
  </si>
  <si>
    <t>ADAPT.BRIDA 623/10 STOP PE 100-110 PN16</t>
  </si>
  <si>
    <t>ADAPT.BRIDA 623/10 STOP PE 125-125 PN16</t>
  </si>
  <si>
    <t>ADAPT.BRIDA 623/10 STOP PE 150-160 PN16</t>
  </si>
  <si>
    <t>ADAPT.BRIDA 623/10 STOP PE 250-250 PN16</t>
  </si>
  <si>
    <t>BRIDA PL.ROSC.AC.DIN2576 DN 50-2"  PN16</t>
  </si>
  <si>
    <t>HISPAVAL</t>
  </si>
  <si>
    <t>UNION UNIVERSAL  60 ( 68- 85) PN16 S-601</t>
  </si>
  <si>
    <t>UNION UNIVERSAL  80 ( 84-106) PN16 S-601</t>
  </si>
  <si>
    <t>UNION UNIVERSAL 100 (109-133) PN16 S-601</t>
  </si>
  <si>
    <t>REG.HIDR.QUATTRO 400X400 B125 AIGUA POT</t>
  </si>
  <si>
    <t>EJ</t>
  </si>
  <si>
    <t>REG.HIDR.QUATTRO 300X300 B125 ANONIMA</t>
  </si>
  <si>
    <t>BRIDA LOCA AC BICROM.PE 110 DN100 PN16</t>
  </si>
  <si>
    <t>ACUSTER</t>
  </si>
  <si>
    <t>BRIDA LOCA AC BICROM.PE 125 DN125 PN16</t>
  </si>
  <si>
    <t>BRIDA UNIV.EQ. 50/65 ( 57- 74) S-603</t>
  </si>
  <si>
    <t>BRIDA UNIV.EQ. 50/65 ( 68- 85) S-603</t>
  </si>
  <si>
    <t>BRIDA UNIV.EQ. 80/100 ( 84-106) S-603</t>
  </si>
  <si>
    <t>BRIDA UNIV.EQ.100/125 (109-133) S-603</t>
  </si>
  <si>
    <t>BRIDA UNIV.EQ.200 (218-242) S-603</t>
  </si>
  <si>
    <t>H.ENT.DN100 R-100 BCN AL.HA1UNE BOMBERS</t>
  </si>
  <si>
    <t>IRUA</t>
  </si>
  <si>
    <t>ABRAZ.REP.INOX.1C,FS10 NBR  145-155 L200</t>
  </si>
  <si>
    <t>BRIDA ROSCADA EN FUND.DN 80-2" PN16</t>
  </si>
  <si>
    <t>BRIDA ROSCADA EN FUND.DN 100-2" PN16</t>
  </si>
  <si>
    <t>BRIDA ROSCADA EN FUND.DN 150-2" PN16</t>
  </si>
  <si>
    <t>BRIDA LOCA AC GALV.PE 125 DN 100 PN16</t>
  </si>
  <si>
    <t>REG.HIDR.AKSESS B125 310x310 AIGUA POT</t>
  </si>
  <si>
    <t>REG.HIDR.AKSESS B125 610x610 AIGUA POT</t>
  </si>
  <si>
    <t>REG.HIDR.AKSESS B125 310x310 SANEAMIENTO</t>
  </si>
  <si>
    <t>REG.HIDR.AKSESS B125 410x410 SANEAMIENTO</t>
  </si>
  <si>
    <t>ABRAZ.REP.INOX.1C,FS10 NBR   73- 80 L200</t>
  </si>
  <si>
    <t>CODO 90º BB. ORIENT. 100 PN16</t>
  </si>
  <si>
    <t>TE BBB.ORIENTABLE 100 PN16</t>
  </si>
  <si>
    <t>TUBO FD-C40 NATURAL BZIN.J.EL.DN  80 L6</t>
  </si>
  <si>
    <t>TUBO FD-C40 NATURAL BZIN.J.EL.DN 200 L6</t>
  </si>
  <si>
    <t>COLLARIN TOMA MOD-2S PE/PVC 110-2"</t>
  </si>
  <si>
    <t>BIV</t>
  </si>
  <si>
    <t>COLLARIN TOMA MOD-2S PE/PVC 125-2"</t>
  </si>
  <si>
    <t>COLLARIN TOMA MOD-2S PE/PVC 160-2"</t>
  </si>
  <si>
    <t>Nivell</t>
  </si>
  <si>
    <t>BRIDA LOCA AC GALV.PE 200 DN200 PN16</t>
  </si>
  <si>
    <t>EMPALME BRIDA LISO ORIENTABLE 100 PN16</t>
  </si>
  <si>
    <t>BRIDA ROSCADA EN FUND.DN  80-11/2" PN16</t>
  </si>
  <si>
    <t>CONDOR</t>
  </si>
  <si>
    <t>MODULO RADIO IZAR CP R3.5 VHF169 MHz</t>
  </si>
  <si>
    <t>DIEHL</t>
  </si>
  <si>
    <t>TE (TT) DERIV.R.H.G-95 M.LATON 75-21/2"</t>
  </si>
  <si>
    <t>MANGUITO REDUCIDO G-93R M.LATON 40-50</t>
  </si>
  <si>
    <t>MANGUITO REDUCIDO G-93R M.LATON 50-63</t>
  </si>
  <si>
    <t>CODO 90º LATON ESTAMPADO E-301 H-H 1/2"</t>
  </si>
  <si>
    <t>CODO 90º LATON ESTAMPADO E-301 H-H 1"</t>
  </si>
  <si>
    <t>CODO 90º LATON ESTAMPADO E-301 H-H 11/4"</t>
  </si>
  <si>
    <t>MANGUITO LATON ESTAMPADO E-303 R.H 11/4"</t>
  </si>
  <si>
    <t>MACHON RED.LATON ESTAM.E-305 3/4"-11/2"</t>
  </si>
  <si>
    <t>TAPON LATON ESTAMP.R-HEMBRA E-307 11/4"</t>
  </si>
  <si>
    <t>TUERCA RED.LT.ESTAMP. S75 MH 3"-21/2"</t>
  </si>
  <si>
    <t>TAPON LT.ESTAM S69 R-MACHO REBORDE 3"</t>
  </si>
  <si>
    <t>TAPON LT.ESTAM S69 R-MACHO REBORDE 21/2"</t>
  </si>
  <si>
    <t>V.ENTR.BT.BR.ORI.G553 D/ROSC.7/8" B-GRIP</t>
  </si>
  <si>
    <t>VALVULA ENTRADA BATERIA 20</t>
  </si>
  <si>
    <t>PLACA IDENTIFICACION Y SITUACION H-100.T</t>
  </si>
  <si>
    <t>BANDA ACERO INOX.175 (180-200) R-1455-A</t>
  </si>
  <si>
    <t>V.RETENCION LT.G-162 MUELLE R.H 1/2"</t>
  </si>
  <si>
    <t>V.RETENCION LT.G-162 MUELLE R.H 3/4"</t>
  </si>
  <si>
    <t>V.RETENCION LT.G-162 MUELLE R.H 11/4"</t>
  </si>
  <si>
    <t>V.RETENCION LT.G-162 MUELLE R.H 21/2"</t>
  </si>
  <si>
    <t>BRIDA REDUCCION FD.C/TORN.100-80 PN16</t>
  </si>
  <si>
    <t>V.ENTRADA G560 PE25 D/MOVIL 7/8"B-GRIP</t>
  </si>
  <si>
    <t>V.ENTRADA G560 PE32 D/MOVIL  1" B-GRIP</t>
  </si>
  <si>
    <t>ABRAZ.REP.INOX.2C,TS20 EPDM 230-250 L200</t>
  </si>
  <si>
    <t>ABRAZ.REP.INOX.1C,TS10 EPDM  82- 90 L200</t>
  </si>
  <si>
    <t>ABRAZ.REP.INOX.1C,TS10 EPDM 165-176 L200</t>
  </si>
  <si>
    <t>ABRAZ.REP.INOX.1C,TS10 EPDM 215-225 L200</t>
  </si>
  <si>
    <t>TE LATON ESTAMPADO S68 R.HEMBRA 21/2"</t>
  </si>
  <si>
    <t>CODO 90º LATON ESTAMPADO S67 R-H.H 21/2"</t>
  </si>
  <si>
    <t>MANGUITO LATON ESTAMPADO S66 R-H 21/2"</t>
  </si>
  <si>
    <t>ABRAZ.REP.INOX.1C,TS10 EPDM 176-186 L250</t>
  </si>
  <si>
    <t>ABRAZ.REP.INOX.1C,TS10 EPDM 193-203 L300</t>
  </si>
  <si>
    <t>ABRAZ.REP.INOX.1C,TS10 EPDM 228-240 L250</t>
  </si>
  <si>
    <t>ARQ.HDPE 585x260X365 CT.25-30 EQ.R-11/4"</t>
  </si>
  <si>
    <t>TORN.GEOMET-500A DIN933 20X100 C.8.8 T+A</t>
  </si>
  <si>
    <t>ABRAZADERA REP.FD.STOP UR31 PARA PE 125</t>
  </si>
  <si>
    <t>ABRAZADERA REP.FD.STOP UR31 PARA PE 140</t>
  </si>
  <si>
    <t>MANGUITO ELECTROS.PE100 SDR11 DN140 PN16</t>
  </si>
  <si>
    <t>MANGUITO ELECTROS.PE100 SDR11 DN200 PN16</t>
  </si>
  <si>
    <t>TE ELECTROS.PE100 SDR11 DN125 PN16</t>
  </si>
  <si>
    <t>BRIDA LOCA AC GALV.PE  63 DN  50 PN16</t>
  </si>
  <si>
    <t>UNION UNIV.3007+STOP-UNI/F. 60( 63- 90)</t>
  </si>
  <si>
    <t>TE SOLD.TOPE PE100 SDR11 DN160 PN16</t>
  </si>
  <si>
    <t>MANG.SOL.TOPE BRIDA PE100 SDR11 140 PN16</t>
  </si>
  <si>
    <t>MANG.SOL.TOPE BRIDA PE100 SDR11 200 PN16</t>
  </si>
  <si>
    <t>TE SOLD.TOPE PE100 SDR11 DN125 PN16</t>
  </si>
  <si>
    <t>RACOR CONEX.ALUM.BCN 70 R-EXT.21/2"</t>
  </si>
  <si>
    <t>RACOR CONEX.ALUM.BCN 100 R-EXT.31/2"</t>
  </si>
  <si>
    <t>TORN.GEOMET-500A DIN933 20x 70 C.8.8 T+A</t>
  </si>
  <si>
    <t>CONT.RIEGO-WT  50 L200 Q3-40 R40 PN16</t>
  </si>
  <si>
    <t>MADDALENA</t>
  </si>
  <si>
    <t>ABRAZ.REP.INOX.2C,TS20 EPDM 269-289 L250</t>
  </si>
  <si>
    <t>ABRAZ.REP.INOX.2C,TS20 EPDM 322-344 L300</t>
  </si>
  <si>
    <t>LOSA DE CEMENTO ETERBOARD HD 600x300x10</t>
  </si>
  <si>
    <t>MANGUITO UNION 621 STOP PE/PVC 140 PN16</t>
  </si>
  <si>
    <t>MANGUITO UNION 621 STOP PE/PVC 315 PN16</t>
  </si>
  <si>
    <t>ADAPT.BRIDA 623/10 STOP PE 200-200 PN16</t>
  </si>
  <si>
    <t>ADAPT.BRIDA 623/10 STOP PE 300-315 PN16</t>
  </si>
  <si>
    <t>REJ.C/MARC.725X420X77 ART.DUERO C250</t>
  </si>
  <si>
    <t>UNION UNIVERSAL 125 (132-157) PN16 S-601</t>
  </si>
  <si>
    <t>UNION UNIVERSAL 150 (157-183) PN16 S-601</t>
  </si>
  <si>
    <t>UNION UNIVERSAL 150 (176-201) PN16 S-601</t>
  </si>
  <si>
    <t>UNION UNIVERSAL 200 (218-242) PN16 S-601</t>
  </si>
  <si>
    <t>UNION UNIVERSAL 225 (242-268) PN16 S-601</t>
  </si>
  <si>
    <t>UNION UNIVERSAL 250 (266-292) PN16 S-601</t>
  </si>
  <si>
    <t>UNION UNIVERSAL 300 (324-350) PN16 S-601</t>
  </si>
  <si>
    <t>UNION UNIV.3007+STOP-UNI/F. 50( 46- 71)</t>
  </si>
  <si>
    <t>BRIDA UNIV.EQ.125/150 (132-157) S-603</t>
  </si>
  <si>
    <t>BRIDA UNIV.EQ.150 (157-183) S-603</t>
  </si>
  <si>
    <t>BRIDA UNIV.EQ.150 (176-201) S-603</t>
  </si>
  <si>
    <t>BRIDA UNIV.EQ.200 (193-215) S-603</t>
  </si>
  <si>
    <t>BRIDA UNIV.EQ.250 (242-268) S-603</t>
  </si>
  <si>
    <t>BRIDA UNIV.EQ.250 (266-292) S-603</t>
  </si>
  <si>
    <t>BRIDA UNIV.EQ.300 (324-350) S-603</t>
  </si>
  <si>
    <t>TE BBB.ORIENTABLE  65 PN16</t>
  </si>
  <si>
    <t>TE BBB.ORIENTABLE 80 PN16</t>
  </si>
  <si>
    <t>TE BBB.ORIENTABLE 125 PN16</t>
  </si>
  <si>
    <t>TE BBB.ORIENTABLE 150 PN16</t>
  </si>
  <si>
    <t>TUBO FD-C40 NATURAL BZIN.J.EL.DN 100 L6</t>
  </si>
  <si>
    <t>TUBO FD-C40 NATURAL BZIN.J.EL.DN 125 L6</t>
  </si>
  <si>
    <t>COLLARIN TOMA MOD-2S PE/PVC  63-2"</t>
  </si>
  <si>
    <t>COLLARIN TOMA MOD-2S PE/PVC  75-2"</t>
  </si>
  <si>
    <t>COLLARIN TOMA MOD-2S PE/PVC  90-2"</t>
  </si>
  <si>
    <t>COLLARIN TOMA MOD-2S PE/PVC 200-2"</t>
  </si>
  <si>
    <t>CONT.AQUADIS+20-190 Q3-4 R200 1"+LRFV2</t>
  </si>
  <si>
    <t>ITRON</t>
  </si>
  <si>
    <t>CONT.FLODIS 15-115 Q-2,5 R200 7/8+LRF-V2</t>
  </si>
  <si>
    <t>CONT.FLODIS 20-190 Q3-4 R160  1"+LRF-V2</t>
  </si>
  <si>
    <t>CONT.FLODIS 25-260 Q-6,3 R200 11/4+LRFV2</t>
  </si>
  <si>
    <t>CONT.FLODIS 32-260 Q-10 R200 11/2+LRFV2</t>
  </si>
  <si>
    <t>CONT.S220-A 20-115 Q3-4  R200  1"-1"+169</t>
  </si>
  <si>
    <t>ELSTER</t>
  </si>
  <si>
    <t>CONT.PROPORCIONAL IRRIMAG 65-255 +LRFV2</t>
  </si>
  <si>
    <t>CONT.WOLTEX-M   50 L=200 Q- 40 R63+LRFV2</t>
  </si>
  <si>
    <t>CONT.WOLTEX-M 100 L=250 Q-160 R100+LRFV2</t>
  </si>
  <si>
    <t>CONT.FLOSTAR-M 40-300 Q-16 R200 2"+LRFV2</t>
  </si>
  <si>
    <t>CONT.FLOSTAR-M 50-300 Q3-25 R315+LRFV2</t>
  </si>
  <si>
    <t>CONT.FLOSTAR-M 80-350 Q3-63 R315+LRFV2</t>
  </si>
  <si>
    <t>MODULO RADIO CYBLE LRF V.2 VHF169 MHz</t>
  </si>
  <si>
    <t>CONT.FLODIS 15-115 Q3-2,5 R200 7/8"-3/4"</t>
  </si>
  <si>
    <t>EMISOR IMPULSOS CYBLE 2HILOS FACT.K-1</t>
  </si>
  <si>
    <t>ARMARIO CONCENTRADOR INTERF.VHF169 220V</t>
  </si>
  <si>
    <t>AIRICOM</t>
  </si>
  <si>
    <t>MODEM LAN SDR P/CONCENTRADOR V2</t>
  </si>
  <si>
    <t>SAGEMCOM</t>
  </si>
  <si>
    <t>CONT.MEDIS 20-115 Q3-4 R100 1"-1"</t>
  </si>
  <si>
    <t>CONT.S220-A 15-100 Q3-2,5 R200 3/4-LL1/2</t>
  </si>
  <si>
    <t>CONT.FLOSTAR-M 65-300 Q3-40 R315+LRFV2</t>
  </si>
  <si>
    <t>CONT.FLODIS 15-115 Q3-2,5 R200 3/4"+LRF</t>
  </si>
  <si>
    <t>MODULO RADIO TPR11 1Km RF VHF 169Mhz</t>
  </si>
  <si>
    <t>Preu lic.</t>
  </si>
  <si>
    <t>Total lic.</t>
  </si>
  <si>
    <t>Preu ofert</t>
  </si>
  <si>
    <t>Total ofert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</si>
</sst>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4" formatCode="_-* #,##0.00\ &quot;€&quot;_-;\-* #,##0.00\ &quot;€&quot;_-;_-* &quot;-&quot;??\ &quot;€&quot;_-;_-@_-"/>
  </numFmts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23">
    <xf numFmtId="0" fontId="0" fillId="0" borderId="0" xfId="0"/>
    <xf numFmtId="0" fontId="2" fillId="0" borderId="0" xfId="0" applyFont="1" applyAlignment="1">
      <alignment horizontal="center"/>
    </xf>
    <xf numFmtId="0" fontId="2" fillId="0" borderId="0" xfId="0" applyFont="1"/>
    <xf numFmtId="0" fontId="2" fillId="0" borderId="0" xfId="0" applyFont="1" applyAlignment="1">
      <alignment horizontal="center" vertical="center"/>
    </xf>
    <xf numFmtId="3" fontId="2" fillId="0" borderId="0" xfId="0" applyNumberFormat="1" applyFont="1" applyAlignment="1">
      <alignment horizontal="center" vertical="center"/>
    </xf>
    <xf numFmtId="4" fontId="2" fillId="0" borderId="0" xfId="0" applyNumberFormat="1" applyFont="1" applyAlignment="1">
      <alignment horizontal="center" vertical="center"/>
    </xf>
    <xf numFmtId="0" fontId="0" fillId="0" borderId="0" xfId="0" applyAlignment="1">
      <alignment horizontal="center"/>
    </xf>
    <xf numFmtId="0" fontId="0" fillId="0" borderId="0" xfId="0" applyAlignment="1">
      <alignment horizontal="center" vertical="center"/>
    </xf>
    <xf numFmtId="4" fontId="0" fillId="0" borderId="0" xfId="0" applyNumberFormat="1" applyAlignment="1">
      <alignment horizontal="center" vertical="center"/>
    </xf>
    <xf numFmtId="44" fontId="0" fillId="0" borderId="0" xfId="1" applyFont="1" applyAlignment="1">
      <alignment horizontal="center" vertical="center"/>
    </xf>
    <xf numFmtId="3" fontId="2" fillId="0" borderId="0" xfId="0" applyNumberFormat="1" applyFont="1" applyAlignment="1">
      <alignment horizontal="center"/>
    </xf>
    <xf numFmtId="4" fontId="2" fillId="0" borderId="0" xfId="0" applyNumberFormat="1" applyFont="1" applyAlignment="1">
      <alignment horizontal="center"/>
    </xf>
    <xf numFmtId="3" fontId="0" fillId="0" borderId="0" xfId="0" applyNumberFormat="1" applyAlignment="1">
      <alignment horizontal="center"/>
    </xf>
    <xf numFmtId="44" fontId="0" fillId="0" borderId="0" xfId="1" applyFont="1" applyAlignment="1">
      <alignment horizontal="center"/>
    </xf>
    <xf numFmtId="44" fontId="0" fillId="0" borderId="0" xfId="1" applyFont="1"/>
    <xf numFmtId="44" fontId="0" fillId="0" borderId="0" xfId="0" applyNumberFormat="1"/>
    <xf numFmtId="0" fontId="2" fillId="0" borderId="0" xfId="0" applyFont="1" applyBorder="1"/>
    <xf numFmtId="0" fontId="0" fillId="0" borderId="0" xfId="0" applyBorder="1" applyAlignment="1">
      <alignment horizontal="center"/>
    </xf>
    <xf numFmtId="0" fontId="0" fillId="0" borderId="0" xfId="0" applyBorder="1"/>
    <xf numFmtId="3" fontId="0" fillId="0" borderId="0" xfId="0" applyNumberFormat="1" applyBorder="1" applyAlignment="1">
      <alignment horizontal="center"/>
    </xf>
    <xf numFmtId="4" fontId="3" fillId="0" borderId="0" xfId="0" applyNumberFormat="1" applyFont="1"/>
    <xf numFmtId="4" fontId="0" fillId="0" borderId="0" xfId="0" applyNumberFormat="1" applyFill="1" applyAlignment="1">
      <alignment horizontal="center" vertical="center"/>
    </xf>
    <xf numFmtId="44" fontId="0" fillId="0" borderId="0" xfId="1" applyFont="1" applyFill="1" applyAlignment="1">
      <alignment horizontal="center" vertical="center"/>
    </xf>
  </cellXfs>
  <cellStyles count="2">
    <cellStyle name="Moneda" xfId="1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091D4ED-21D4-400B-AA84-C8037A846E37}">
  <dimension ref="A1:F319"/>
  <sheetViews>
    <sheetView tabSelected="1" workbookViewId="0">
      <selection activeCell="A107" sqref="A107:XFD107"/>
    </sheetView>
  </sheetViews>
  <sheetFormatPr baseColWidth="10" defaultRowHeight="14.5" x14ac:dyDescent="0.35"/>
  <cols>
    <col min="1" max="1" width="10.90625" style="6"/>
    <col min="2" max="2" width="41.7265625" bestFit="1" customWidth="1"/>
    <col min="3" max="4" width="10.90625" style="7"/>
    <col min="5" max="5" width="11" style="7" bestFit="1" customWidth="1"/>
    <col min="6" max="6" width="12.54296875" style="7" bestFit="1" customWidth="1"/>
  </cols>
  <sheetData>
    <row r="1" spans="1:6" x14ac:dyDescent="0.35">
      <c r="A1" s="1" t="s">
        <v>0</v>
      </c>
      <c r="B1" s="2" t="s">
        <v>1</v>
      </c>
      <c r="C1" s="3" t="s">
        <v>2</v>
      </c>
      <c r="D1" s="4" t="s">
        <v>3</v>
      </c>
      <c r="E1" s="5" t="s">
        <v>4</v>
      </c>
      <c r="F1" s="5" t="s">
        <v>5</v>
      </c>
    </row>
    <row r="2" spans="1:6" x14ac:dyDescent="0.35">
      <c r="A2" s="6">
        <v>1949</v>
      </c>
      <c r="B2" t="s">
        <v>6</v>
      </c>
      <c r="C2" s="7" t="s">
        <v>7</v>
      </c>
      <c r="D2" s="8">
        <v>55</v>
      </c>
      <c r="E2" s="9">
        <v>4.2</v>
      </c>
      <c r="F2" s="9">
        <f>D2*E2</f>
        <v>231</v>
      </c>
    </row>
    <row r="3" spans="1:6" x14ac:dyDescent="0.35">
      <c r="A3" s="6">
        <v>2554</v>
      </c>
      <c r="B3" t="s">
        <v>8</v>
      </c>
      <c r="C3" s="7" t="s">
        <v>9</v>
      </c>
      <c r="D3" s="8">
        <v>2</v>
      </c>
      <c r="E3" s="9">
        <v>23.97</v>
      </c>
      <c r="F3" s="9">
        <f t="shared" ref="F3:F66" si="0">D3*E3</f>
        <v>47.94</v>
      </c>
    </row>
    <row r="4" spans="1:6" x14ac:dyDescent="0.35">
      <c r="A4" s="6">
        <v>2707</v>
      </c>
      <c r="B4" t="s">
        <v>10</v>
      </c>
      <c r="C4" s="7" t="s">
        <v>11</v>
      </c>
      <c r="D4" s="8">
        <v>109</v>
      </c>
      <c r="E4" s="9">
        <v>3.5</v>
      </c>
      <c r="F4" s="9">
        <f t="shared" si="0"/>
        <v>381.5</v>
      </c>
    </row>
    <row r="5" spans="1:6" x14ac:dyDescent="0.35">
      <c r="A5" s="6">
        <v>2709</v>
      </c>
      <c r="B5" t="s">
        <v>12</v>
      </c>
      <c r="C5" s="7" t="s">
        <v>11</v>
      </c>
      <c r="D5" s="8">
        <v>111</v>
      </c>
      <c r="E5" s="9">
        <v>4.87</v>
      </c>
      <c r="F5" s="9">
        <f t="shared" si="0"/>
        <v>540.57000000000005</v>
      </c>
    </row>
    <row r="6" spans="1:6" x14ac:dyDescent="0.35">
      <c r="A6" s="6">
        <v>2711</v>
      </c>
      <c r="B6" t="s">
        <v>13</v>
      </c>
      <c r="C6" s="7" t="s">
        <v>11</v>
      </c>
      <c r="D6" s="8">
        <v>26</v>
      </c>
      <c r="E6" s="9">
        <v>7.03</v>
      </c>
      <c r="F6" s="9">
        <f t="shared" si="0"/>
        <v>182.78</v>
      </c>
    </row>
    <row r="7" spans="1:6" x14ac:dyDescent="0.35">
      <c r="A7" s="6">
        <v>2714</v>
      </c>
      <c r="B7" t="s">
        <v>14</v>
      </c>
      <c r="C7" s="7" t="s">
        <v>11</v>
      </c>
      <c r="D7" s="8">
        <v>104</v>
      </c>
      <c r="E7" s="9">
        <v>10.37</v>
      </c>
      <c r="F7" s="9">
        <f t="shared" si="0"/>
        <v>1078.48</v>
      </c>
    </row>
    <row r="8" spans="1:6" x14ac:dyDescent="0.35">
      <c r="A8" s="6">
        <v>2717</v>
      </c>
      <c r="B8" t="s">
        <v>15</v>
      </c>
      <c r="C8" s="7" t="s">
        <v>11</v>
      </c>
      <c r="D8" s="8">
        <v>22</v>
      </c>
      <c r="E8" s="9">
        <v>13.49</v>
      </c>
      <c r="F8" s="9">
        <f t="shared" si="0"/>
        <v>296.78000000000003</v>
      </c>
    </row>
    <row r="9" spans="1:6" x14ac:dyDescent="0.35">
      <c r="A9" s="6">
        <v>2721</v>
      </c>
      <c r="B9" t="s">
        <v>16</v>
      </c>
      <c r="C9" s="7" t="s">
        <v>11</v>
      </c>
      <c r="D9" s="8">
        <v>6</v>
      </c>
      <c r="E9" s="9">
        <v>22.04</v>
      </c>
      <c r="F9" s="9">
        <f t="shared" si="0"/>
        <v>132.24</v>
      </c>
    </row>
    <row r="10" spans="1:6" x14ac:dyDescent="0.35">
      <c r="A10" s="6">
        <v>2950</v>
      </c>
      <c r="B10" t="s">
        <v>17</v>
      </c>
      <c r="C10" s="7" t="s">
        <v>11</v>
      </c>
      <c r="D10" s="8">
        <v>153</v>
      </c>
      <c r="E10" s="9">
        <v>0.68</v>
      </c>
      <c r="F10" s="9">
        <f t="shared" si="0"/>
        <v>104.04</v>
      </c>
    </row>
    <row r="11" spans="1:6" x14ac:dyDescent="0.35">
      <c r="A11" s="6">
        <v>2951</v>
      </c>
      <c r="B11" t="s">
        <v>18</v>
      </c>
      <c r="C11" s="7" t="s">
        <v>11</v>
      </c>
      <c r="D11" s="8">
        <v>166.5</v>
      </c>
      <c r="E11" s="9">
        <v>0.98</v>
      </c>
      <c r="F11" s="9">
        <f t="shared" si="0"/>
        <v>163.16999999999999</v>
      </c>
    </row>
    <row r="12" spans="1:6" x14ac:dyDescent="0.35">
      <c r="A12" s="6">
        <v>2952</v>
      </c>
      <c r="B12" t="s">
        <v>19</v>
      </c>
      <c r="C12" s="7" t="s">
        <v>11</v>
      </c>
      <c r="D12" s="8">
        <v>490</v>
      </c>
      <c r="E12" s="9">
        <v>1.55</v>
      </c>
      <c r="F12" s="9">
        <f t="shared" si="0"/>
        <v>759.5</v>
      </c>
    </row>
    <row r="13" spans="1:6" x14ac:dyDescent="0.35">
      <c r="A13" s="6">
        <v>2953</v>
      </c>
      <c r="B13" t="s">
        <v>20</v>
      </c>
      <c r="C13" s="7" t="s">
        <v>11</v>
      </c>
      <c r="D13" s="8">
        <v>64</v>
      </c>
      <c r="E13" s="9">
        <v>2.37</v>
      </c>
      <c r="F13" s="9">
        <f t="shared" si="0"/>
        <v>151.68</v>
      </c>
    </row>
    <row r="14" spans="1:6" x14ac:dyDescent="0.35">
      <c r="A14" s="6">
        <v>2954</v>
      </c>
      <c r="B14" t="s">
        <v>21</v>
      </c>
      <c r="C14" s="7" t="s">
        <v>11</v>
      </c>
      <c r="D14" s="8">
        <v>340</v>
      </c>
      <c r="E14" s="9">
        <v>3.67</v>
      </c>
      <c r="F14" s="9">
        <f t="shared" si="0"/>
        <v>1247.8</v>
      </c>
    </row>
    <row r="15" spans="1:6" x14ac:dyDescent="0.35">
      <c r="A15" s="6">
        <v>2955</v>
      </c>
      <c r="B15" t="s">
        <v>22</v>
      </c>
      <c r="C15" s="7" t="s">
        <v>11</v>
      </c>
      <c r="D15" s="8">
        <v>59</v>
      </c>
      <c r="E15" s="9">
        <v>5.73</v>
      </c>
      <c r="F15" s="9">
        <f t="shared" si="0"/>
        <v>338.07000000000005</v>
      </c>
    </row>
    <row r="16" spans="1:6" x14ac:dyDescent="0.35">
      <c r="A16" s="6">
        <v>3546</v>
      </c>
      <c r="B16" t="s">
        <v>23</v>
      </c>
      <c r="C16" s="7" t="s">
        <v>24</v>
      </c>
      <c r="D16" s="8">
        <v>2</v>
      </c>
      <c r="E16" s="9">
        <v>29.19</v>
      </c>
      <c r="F16" s="9">
        <f t="shared" si="0"/>
        <v>58.38</v>
      </c>
    </row>
    <row r="17" spans="1:6" x14ac:dyDescent="0.35">
      <c r="A17" s="6">
        <v>7473</v>
      </c>
      <c r="B17" t="s">
        <v>25</v>
      </c>
      <c r="C17" s="7" t="s">
        <v>26</v>
      </c>
      <c r="D17" s="8">
        <v>1</v>
      </c>
      <c r="E17" s="9">
        <v>23.91</v>
      </c>
      <c r="F17" s="9">
        <f t="shared" si="0"/>
        <v>23.91</v>
      </c>
    </row>
    <row r="18" spans="1:6" x14ac:dyDescent="0.35">
      <c r="A18" s="6">
        <v>7476</v>
      </c>
      <c r="B18" t="s">
        <v>27</v>
      </c>
      <c r="C18" s="7" t="s">
        <v>26</v>
      </c>
      <c r="D18" s="8">
        <v>2</v>
      </c>
      <c r="E18" s="9">
        <v>58.24</v>
      </c>
      <c r="F18" s="9">
        <f t="shared" si="0"/>
        <v>116.48</v>
      </c>
    </row>
    <row r="19" spans="1:6" x14ac:dyDescent="0.35">
      <c r="A19" s="6">
        <v>8857</v>
      </c>
      <c r="B19" t="s">
        <v>28</v>
      </c>
      <c r="C19" s="7" t="s">
        <v>29</v>
      </c>
      <c r="D19" s="8">
        <v>1</v>
      </c>
      <c r="E19" s="9">
        <v>75.69</v>
      </c>
      <c r="F19" s="9">
        <f t="shared" si="0"/>
        <v>75.69</v>
      </c>
    </row>
    <row r="20" spans="1:6" x14ac:dyDescent="0.35">
      <c r="A20" s="6">
        <v>8899</v>
      </c>
      <c r="B20" t="s">
        <v>30</v>
      </c>
      <c r="C20" s="7" t="s">
        <v>29</v>
      </c>
      <c r="D20" s="8">
        <v>4</v>
      </c>
      <c r="E20" s="9">
        <v>78.91</v>
      </c>
      <c r="F20" s="9">
        <f t="shared" si="0"/>
        <v>315.64</v>
      </c>
    </row>
    <row r="21" spans="1:6" x14ac:dyDescent="0.35">
      <c r="A21" s="6">
        <v>9050</v>
      </c>
      <c r="B21" t="s">
        <v>31</v>
      </c>
      <c r="C21" s="7" t="s">
        <v>32</v>
      </c>
      <c r="D21" s="8">
        <v>18</v>
      </c>
      <c r="E21" s="9">
        <v>1.1200000000000001</v>
      </c>
      <c r="F21" s="9">
        <f t="shared" si="0"/>
        <v>20.160000000000004</v>
      </c>
    </row>
    <row r="22" spans="1:6" x14ac:dyDescent="0.35">
      <c r="A22" s="6">
        <v>9287</v>
      </c>
      <c r="B22" t="s">
        <v>33</v>
      </c>
      <c r="C22" s="7" t="s">
        <v>34</v>
      </c>
      <c r="D22" s="8">
        <v>7</v>
      </c>
      <c r="E22" s="9">
        <v>4.58</v>
      </c>
      <c r="F22" s="9">
        <f t="shared" si="0"/>
        <v>32.06</v>
      </c>
    </row>
    <row r="23" spans="1:6" x14ac:dyDescent="0.35">
      <c r="A23" s="6">
        <v>9288</v>
      </c>
      <c r="B23" t="s">
        <v>35</v>
      </c>
      <c r="C23" s="7" t="s">
        <v>34</v>
      </c>
      <c r="D23" s="8">
        <v>51</v>
      </c>
      <c r="E23" s="9">
        <v>6.33</v>
      </c>
      <c r="F23" s="9">
        <f t="shared" si="0"/>
        <v>322.83</v>
      </c>
    </row>
    <row r="24" spans="1:6" x14ac:dyDescent="0.35">
      <c r="A24" s="6">
        <v>9289</v>
      </c>
      <c r="B24" t="s">
        <v>36</v>
      </c>
      <c r="C24" s="7" t="s">
        <v>34</v>
      </c>
      <c r="D24" s="8">
        <v>86</v>
      </c>
      <c r="E24" s="9">
        <v>9.85</v>
      </c>
      <c r="F24" s="9">
        <f t="shared" si="0"/>
        <v>847.1</v>
      </c>
    </row>
    <row r="25" spans="1:6" x14ac:dyDescent="0.35">
      <c r="A25" s="6">
        <v>9290</v>
      </c>
      <c r="B25" t="s">
        <v>37</v>
      </c>
      <c r="C25" s="7" t="s">
        <v>34</v>
      </c>
      <c r="D25" s="8">
        <v>12</v>
      </c>
      <c r="E25" s="9">
        <v>15.79</v>
      </c>
      <c r="F25" s="9">
        <f t="shared" si="0"/>
        <v>189.48</v>
      </c>
    </row>
    <row r="26" spans="1:6" x14ac:dyDescent="0.35">
      <c r="A26" s="6">
        <v>9291</v>
      </c>
      <c r="B26" t="s">
        <v>38</v>
      </c>
      <c r="C26" s="7" t="s">
        <v>34</v>
      </c>
      <c r="D26" s="8">
        <v>33</v>
      </c>
      <c r="E26" s="9">
        <v>29.82</v>
      </c>
      <c r="F26" s="9">
        <f t="shared" si="0"/>
        <v>984.06000000000006</v>
      </c>
    </row>
    <row r="27" spans="1:6" x14ac:dyDescent="0.35">
      <c r="A27" s="6">
        <v>9292</v>
      </c>
      <c r="B27" t="s">
        <v>39</v>
      </c>
      <c r="C27" s="7" t="s">
        <v>34</v>
      </c>
      <c r="D27" s="8">
        <v>37</v>
      </c>
      <c r="E27" s="9">
        <v>50.71</v>
      </c>
      <c r="F27" s="9">
        <f t="shared" si="0"/>
        <v>1876.27</v>
      </c>
    </row>
    <row r="28" spans="1:6" x14ac:dyDescent="0.35">
      <c r="A28" s="6">
        <v>9293</v>
      </c>
      <c r="B28" t="s">
        <v>40</v>
      </c>
      <c r="C28" s="7" t="s">
        <v>34</v>
      </c>
      <c r="D28" s="8">
        <v>1</v>
      </c>
      <c r="E28" s="9">
        <v>77.349999999999994</v>
      </c>
      <c r="F28" s="9">
        <f t="shared" si="0"/>
        <v>77.349999999999994</v>
      </c>
    </row>
    <row r="29" spans="1:6" x14ac:dyDescent="0.35">
      <c r="A29" s="6">
        <v>9313</v>
      </c>
      <c r="B29" t="s">
        <v>41</v>
      </c>
      <c r="C29" s="7" t="s">
        <v>34</v>
      </c>
      <c r="D29" s="8">
        <v>33</v>
      </c>
      <c r="E29" s="9">
        <v>3.31</v>
      </c>
      <c r="F29" s="9">
        <f t="shared" si="0"/>
        <v>109.23</v>
      </c>
    </row>
    <row r="30" spans="1:6" x14ac:dyDescent="0.35">
      <c r="A30" s="6">
        <v>9314</v>
      </c>
      <c r="B30" t="s">
        <v>42</v>
      </c>
      <c r="C30" s="7" t="s">
        <v>34</v>
      </c>
      <c r="D30" s="8">
        <v>48</v>
      </c>
      <c r="E30" s="9">
        <v>4.3499999999999996</v>
      </c>
      <c r="F30" s="9">
        <f t="shared" si="0"/>
        <v>208.79999999999998</v>
      </c>
    </row>
    <row r="31" spans="1:6" x14ac:dyDescent="0.35">
      <c r="A31" s="6">
        <v>9315</v>
      </c>
      <c r="B31" t="s">
        <v>43</v>
      </c>
      <c r="C31" s="7" t="s">
        <v>34</v>
      </c>
      <c r="D31" s="8">
        <v>182</v>
      </c>
      <c r="E31" s="9">
        <v>6.21</v>
      </c>
      <c r="F31" s="9">
        <f t="shared" si="0"/>
        <v>1130.22</v>
      </c>
    </row>
    <row r="32" spans="1:6" x14ac:dyDescent="0.35">
      <c r="A32" s="6">
        <v>9316</v>
      </c>
      <c r="B32" t="s">
        <v>44</v>
      </c>
      <c r="C32" s="7" t="s">
        <v>34</v>
      </c>
      <c r="D32" s="8">
        <v>11</v>
      </c>
      <c r="E32" s="9">
        <v>10.74</v>
      </c>
      <c r="F32" s="9">
        <f t="shared" si="0"/>
        <v>118.14</v>
      </c>
    </row>
    <row r="33" spans="1:6" x14ac:dyDescent="0.35">
      <c r="A33" s="6">
        <v>9317</v>
      </c>
      <c r="B33" t="s">
        <v>45</v>
      </c>
      <c r="C33" s="7" t="s">
        <v>34</v>
      </c>
      <c r="D33" s="8">
        <v>28</v>
      </c>
      <c r="E33" s="9">
        <v>17.28</v>
      </c>
      <c r="F33" s="9">
        <f t="shared" si="0"/>
        <v>483.84000000000003</v>
      </c>
    </row>
    <row r="34" spans="1:6" x14ac:dyDescent="0.35">
      <c r="A34" s="6">
        <v>9318</v>
      </c>
      <c r="B34" t="s">
        <v>46</v>
      </c>
      <c r="C34" s="7" t="s">
        <v>34</v>
      </c>
      <c r="D34" s="8">
        <v>48</v>
      </c>
      <c r="E34" s="9">
        <v>32.869999999999997</v>
      </c>
      <c r="F34" s="9">
        <f t="shared" si="0"/>
        <v>1577.7599999999998</v>
      </c>
    </row>
    <row r="35" spans="1:6" x14ac:dyDescent="0.35">
      <c r="A35" s="6">
        <v>9347</v>
      </c>
      <c r="B35" t="s">
        <v>47</v>
      </c>
      <c r="C35" s="7" t="s">
        <v>34</v>
      </c>
      <c r="D35" s="8">
        <v>17</v>
      </c>
      <c r="E35" s="9">
        <v>3.31</v>
      </c>
      <c r="F35" s="9">
        <f t="shared" si="0"/>
        <v>56.27</v>
      </c>
    </row>
    <row r="36" spans="1:6" x14ac:dyDescent="0.35">
      <c r="A36" s="6">
        <v>9348</v>
      </c>
      <c r="B36" t="s">
        <v>48</v>
      </c>
      <c r="C36" s="7" t="s">
        <v>34</v>
      </c>
      <c r="D36" s="8">
        <v>32</v>
      </c>
      <c r="E36" s="9">
        <v>4.3499999999999996</v>
      </c>
      <c r="F36" s="9">
        <f t="shared" si="0"/>
        <v>139.19999999999999</v>
      </c>
    </row>
    <row r="37" spans="1:6" x14ac:dyDescent="0.35">
      <c r="A37" s="6">
        <v>9349</v>
      </c>
      <c r="B37" t="s">
        <v>49</v>
      </c>
      <c r="C37" s="7" t="s">
        <v>34</v>
      </c>
      <c r="D37" s="8">
        <v>24</v>
      </c>
      <c r="E37" s="9">
        <v>6.21</v>
      </c>
      <c r="F37" s="9">
        <f t="shared" si="0"/>
        <v>149.04</v>
      </c>
    </row>
    <row r="38" spans="1:6" x14ac:dyDescent="0.35">
      <c r="A38" s="6">
        <v>9350</v>
      </c>
      <c r="B38" t="s">
        <v>50</v>
      </c>
      <c r="C38" s="7" t="s">
        <v>34</v>
      </c>
      <c r="D38" s="8">
        <v>7</v>
      </c>
      <c r="E38" s="9">
        <v>10.74</v>
      </c>
      <c r="F38" s="9">
        <f t="shared" si="0"/>
        <v>75.180000000000007</v>
      </c>
    </row>
    <row r="39" spans="1:6" x14ac:dyDescent="0.35">
      <c r="A39" s="6">
        <v>9351</v>
      </c>
      <c r="B39" t="s">
        <v>51</v>
      </c>
      <c r="C39" s="7" t="s">
        <v>34</v>
      </c>
      <c r="D39" s="8">
        <v>7</v>
      </c>
      <c r="E39" s="9">
        <v>17.260000000000002</v>
      </c>
      <c r="F39" s="9">
        <f t="shared" si="0"/>
        <v>120.82000000000001</v>
      </c>
    </row>
    <row r="40" spans="1:6" x14ac:dyDescent="0.35">
      <c r="A40" s="6">
        <v>9352</v>
      </c>
      <c r="B40" t="s">
        <v>52</v>
      </c>
      <c r="C40" s="7" t="s">
        <v>34</v>
      </c>
      <c r="D40" s="8">
        <v>6</v>
      </c>
      <c r="E40" s="9">
        <v>32.869999999999997</v>
      </c>
      <c r="F40" s="9">
        <f t="shared" si="0"/>
        <v>197.21999999999997</v>
      </c>
    </row>
    <row r="41" spans="1:6" x14ac:dyDescent="0.35">
      <c r="A41" s="6">
        <v>9353</v>
      </c>
      <c r="B41" t="s">
        <v>53</v>
      </c>
      <c r="C41" s="7" t="s">
        <v>34</v>
      </c>
      <c r="D41" s="8">
        <v>3</v>
      </c>
      <c r="E41" s="9">
        <v>59.29</v>
      </c>
      <c r="F41" s="9">
        <f t="shared" si="0"/>
        <v>177.87</v>
      </c>
    </row>
    <row r="42" spans="1:6" x14ac:dyDescent="0.35">
      <c r="A42" s="6">
        <v>9401</v>
      </c>
      <c r="B42" t="s">
        <v>54</v>
      </c>
      <c r="C42" s="7" t="s">
        <v>34</v>
      </c>
      <c r="D42" s="8">
        <v>7</v>
      </c>
      <c r="E42" s="9">
        <v>5.13</v>
      </c>
      <c r="F42" s="9">
        <f t="shared" si="0"/>
        <v>35.909999999999997</v>
      </c>
    </row>
    <row r="43" spans="1:6" x14ac:dyDescent="0.35">
      <c r="A43" s="6">
        <v>9402</v>
      </c>
      <c r="B43" t="s">
        <v>55</v>
      </c>
      <c r="C43" s="7" t="s">
        <v>34</v>
      </c>
      <c r="D43" s="8">
        <v>1</v>
      </c>
      <c r="E43" s="9">
        <v>6.75</v>
      </c>
      <c r="F43" s="9">
        <f t="shared" si="0"/>
        <v>6.75</v>
      </c>
    </row>
    <row r="44" spans="1:6" x14ac:dyDescent="0.35">
      <c r="A44" s="6">
        <v>9403</v>
      </c>
      <c r="B44" t="s">
        <v>56</v>
      </c>
      <c r="C44" s="7" t="s">
        <v>34</v>
      </c>
      <c r="D44" s="8">
        <v>7</v>
      </c>
      <c r="E44" s="9">
        <v>10.06</v>
      </c>
      <c r="F44" s="9">
        <f t="shared" si="0"/>
        <v>70.42</v>
      </c>
    </row>
    <row r="45" spans="1:6" x14ac:dyDescent="0.35">
      <c r="A45" s="6">
        <v>9404</v>
      </c>
      <c r="B45" t="s">
        <v>57</v>
      </c>
      <c r="C45" s="7" t="s">
        <v>34</v>
      </c>
      <c r="D45" s="8">
        <v>3</v>
      </c>
      <c r="E45" s="9">
        <v>16.18</v>
      </c>
      <c r="F45" s="9">
        <f t="shared" si="0"/>
        <v>48.54</v>
      </c>
    </row>
    <row r="46" spans="1:6" x14ac:dyDescent="0.35">
      <c r="A46" s="6">
        <v>9405</v>
      </c>
      <c r="B46" t="s">
        <v>58</v>
      </c>
      <c r="C46" s="7" t="s">
        <v>34</v>
      </c>
      <c r="D46" s="8">
        <v>8</v>
      </c>
      <c r="E46" s="9">
        <v>33.409999999999997</v>
      </c>
      <c r="F46" s="9">
        <f t="shared" si="0"/>
        <v>267.27999999999997</v>
      </c>
    </row>
    <row r="47" spans="1:6" x14ac:dyDescent="0.35">
      <c r="A47" s="6">
        <v>9406</v>
      </c>
      <c r="B47" t="s">
        <v>59</v>
      </c>
      <c r="C47" s="7" t="s">
        <v>34</v>
      </c>
      <c r="D47" s="8">
        <v>5</v>
      </c>
      <c r="E47" s="9">
        <v>50.71</v>
      </c>
      <c r="F47" s="9">
        <f t="shared" si="0"/>
        <v>253.55</v>
      </c>
    </row>
    <row r="48" spans="1:6" x14ac:dyDescent="0.35">
      <c r="A48" s="6">
        <v>9433</v>
      </c>
      <c r="B48" t="s">
        <v>60</v>
      </c>
      <c r="C48" s="7" t="s">
        <v>34</v>
      </c>
      <c r="D48" s="8">
        <v>8</v>
      </c>
      <c r="E48" s="9">
        <v>7.18</v>
      </c>
      <c r="F48" s="9">
        <f t="shared" si="0"/>
        <v>57.44</v>
      </c>
    </row>
    <row r="49" spans="1:6" x14ac:dyDescent="0.35">
      <c r="A49" s="6">
        <v>9434</v>
      </c>
      <c r="B49" t="s">
        <v>61</v>
      </c>
      <c r="C49" s="7" t="s">
        <v>34</v>
      </c>
      <c r="D49" s="8">
        <v>3</v>
      </c>
      <c r="E49" s="9">
        <v>11.28</v>
      </c>
      <c r="F49" s="9">
        <f t="shared" si="0"/>
        <v>33.839999999999996</v>
      </c>
    </row>
    <row r="50" spans="1:6" x14ac:dyDescent="0.35">
      <c r="A50" s="6">
        <v>9435</v>
      </c>
      <c r="B50" t="s">
        <v>62</v>
      </c>
      <c r="C50" s="7" t="s">
        <v>34</v>
      </c>
      <c r="D50" s="8">
        <v>1</v>
      </c>
      <c r="E50" s="9">
        <v>16.22</v>
      </c>
      <c r="F50" s="9">
        <f t="shared" si="0"/>
        <v>16.22</v>
      </c>
    </row>
    <row r="51" spans="1:6" x14ac:dyDescent="0.35">
      <c r="A51" s="6">
        <v>9444</v>
      </c>
      <c r="B51" t="s">
        <v>63</v>
      </c>
      <c r="C51" s="7" t="s">
        <v>34</v>
      </c>
      <c r="D51" s="8">
        <v>28</v>
      </c>
      <c r="E51" s="9">
        <v>7.77</v>
      </c>
      <c r="F51" s="9">
        <f t="shared" si="0"/>
        <v>217.56</v>
      </c>
    </row>
    <row r="52" spans="1:6" x14ac:dyDescent="0.35">
      <c r="A52" s="6">
        <v>9445</v>
      </c>
      <c r="B52" t="s">
        <v>64</v>
      </c>
      <c r="C52" s="7" t="s">
        <v>34</v>
      </c>
      <c r="D52" s="8">
        <v>40</v>
      </c>
      <c r="E52" s="9">
        <v>11.12</v>
      </c>
      <c r="F52" s="9">
        <f t="shared" si="0"/>
        <v>444.79999999999995</v>
      </c>
    </row>
    <row r="53" spans="1:6" x14ac:dyDescent="0.35">
      <c r="A53" s="6">
        <v>9446</v>
      </c>
      <c r="B53" t="s">
        <v>65</v>
      </c>
      <c r="C53" s="7" t="s">
        <v>34</v>
      </c>
      <c r="D53" s="8">
        <v>8</v>
      </c>
      <c r="E53" s="9">
        <v>16.72</v>
      </c>
      <c r="F53" s="9">
        <f t="shared" si="0"/>
        <v>133.76</v>
      </c>
    </row>
    <row r="54" spans="1:6" x14ac:dyDescent="0.35">
      <c r="A54" s="6">
        <v>9447</v>
      </c>
      <c r="B54" t="s">
        <v>66</v>
      </c>
      <c r="C54" s="7" t="s">
        <v>34</v>
      </c>
      <c r="D54" s="8">
        <v>13</v>
      </c>
      <c r="E54" s="9">
        <v>33.479999999999997</v>
      </c>
      <c r="F54" s="9">
        <f t="shared" si="0"/>
        <v>435.23999999999995</v>
      </c>
    </row>
    <row r="55" spans="1:6" x14ac:dyDescent="0.35">
      <c r="A55" s="6">
        <v>9448</v>
      </c>
      <c r="B55" t="s">
        <v>67</v>
      </c>
      <c r="C55" s="7" t="s">
        <v>34</v>
      </c>
      <c r="D55" s="8">
        <v>54</v>
      </c>
      <c r="E55" s="9">
        <v>55.02</v>
      </c>
      <c r="F55" s="9">
        <f t="shared" si="0"/>
        <v>2971.0800000000004</v>
      </c>
    </row>
    <row r="56" spans="1:6" x14ac:dyDescent="0.35">
      <c r="A56" s="6">
        <v>9450</v>
      </c>
      <c r="B56" t="s">
        <v>68</v>
      </c>
      <c r="C56" s="7" t="s">
        <v>34</v>
      </c>
      <c r="D56" s="8">
        <v>2</v>
      </c>
      <c r="E56" s="9">
        <v>107.03</v>
      </c>
      <c r="F56" s="9">
        <f t="shared" si="0"/>
        <v>214.06</v>
      </c>
    </row>
    <row r="57" spans="1:6" x14ac:dyDescent="0.35">
      <c r="A57" s="6">
        <v>9469</v>
      </c>
      <c r="B57" t="s">
        <v>69</v>
      </c>
      <c r="C57" s="7" t="s">
        <v>34</v>
      </c>
      <c r="D57" s="8">
        <v>35</v>
      </c>
      <c r="E57" s="9">
        <v>3.98</v>
      </c>
      <c r="F57" s="9">
        <f t="shared" si="0"/>
        <v>139.30000000000001</v>
      </c>
    </row>
    <row r="58" spans="1:6" x14ac:dyDescent="0.35">
      <c r="A58" s="6">
        <v>9470</v>
      </c>
      <c r="B58" t="s">
        <v>70</v>
      </c>
      <c r="C58" s="7" t="s">
        <v>34</v>
      </c>
      <c r="D58" s="8">
        <v>60</v>
      </c>
      <c r="E58" s="9">
        <v>5.47</v>
      </c>
      <c r="F58" s="9">
        <f t="shared" si="0"/>
        <v>328.2</v>
      </c>
    </row>
    <row r="59" spans="1:6" x14ac:dyDescent="0.35">
      <c r="A59" s="6">
        <v>9471</v>
      </c>
      <c r="B59" t="s">
        <v>71</v>
      </c>
      <c r="C59" s="7" t="s">
        <v>34</v>
      </c>
      <c r="D59" s="8">
        <v>67</v>
      </c>
      <c r="E59" s="9">
        <v>7.77</v>
      </c>
      <c r="F59" s="9">
        <f t="shared" si="0"/>
        <v>520.58999999999992</v>
      </c>
    </row>
    <row r="60" spans="1:6" x14ac:dyDescent="0.35">
      <c r="A60" s="6">
        <v>9472</v>
      </c>
      <c r="B60" t="s">
        <v>72</v>
      </c>
      <c r="C60" s="7" t="s">
        <v>34</v>
      </c>
      <c r="D60" s="8">
        <v>6</v>
      </c>
      <c r="E60" s="9">
        <v>11.63</v>
      </c>
      <c r="F60" s="9">
        <f t="shared" si="0"/>
        <v>69.78</v>
      </c>
    </row>
    <row r="61" spans="1:6" x14ac:dyDescent="0.35">
      <c r="A61" s="6">
        <v>9473</v>
      </c>
      <c r="B61" t="s">
        <v>73</v>
      </c>
      <c r="C61" s="7" t="s">
        <v>34</v>
      </c>
      <c r="D61" s="8">
        <v>1</v>
      </c>
      <c r="E61" s="9">
        <v>25.07</v>
      </c>
      <c r="F61" s="9">
        <f t="shared" si="0"/>
        <v>25.07</v>
      </c>
    </row>
    <row r="62" spans="1:6" x14ac:dyDescent="0.35">
      <c r="A62" s="6">
        <v>9474</v>
      </c>
      <c r="B62" t="s">
        <v>74</v>
      </c>
      <c r="C62" s="7" t="s">
        <v>34</v>
      </c>
      <c r="D62" s="8">
        <v>21</v>
      </c>
      <c r="E62" s="9">
        <v>40.65</v>
      </c>
      <c r="F62" s="9">
        <f t="shared" si="0"/>
        <v>853.65</v>
      </c>
    </row>
    <row r="63" spans="1:6" x14ac:dyDescent="0.35">
      <c r="A63" s="6">
        <v>9475</v>
      </c>
      <c r="B63" t="s">
        <v>75</v>
      </c>
      <c r="C63" s="7" t="s">
        <v>34</v>
      </c>
      <c r="D63" s="8">
        <v>1</v>
      </c>
      <c r="E63" s="9">
        <v>63.72</v>
      </c>
      <c r="F63" s="9">
        <f t="shared" si="0"/>
        <v>63.72</v>
      </c>
    </row>
    <row r="64" spans="1:6" x14ac:dyDescent="0.35">
      <c r="A64" s="6">
        <v>9518</v>
      </c>
      <c r="B64" t="s">
        <v>76</v>
      </c>
      <c r="C64" s="7" t="s">
        <v>34</v>
      </c>
      <c r="D64" s="8">
        <v>34</v>
      </c>
      <c r="E64" s="9">
        <v>2.52</v>
      </c>
      <c r="F64" s="9">
        <f t="shared" si="0"/>
        <v>85.68</v>
      </c>
    </row>
    <row r="65" spans="1:6" x14ac:dyDescent="0.35">
      <c r="A65" s="6">
        <v>9521</v>
      </c>
      <c r="B65" t="s">
        <v>77</v>
      </c>
      <c r="C65" s="7" t="s">
        <v>34</v>
      </c>
      <c r="D65" s="8">
        <v>112</v>
      </c>
      <c r="E65" s="9">
        <v>3.31</v>
      </c>
      <c r="F65" s="9">
        <f t="shared" si="0"/>
        <v>370.72</v>
      </c>
    </row>
    <row r="66" spans="1:6" x14ac:dyDescent="0.35">
      <c r="A66" s="6">
        <v>9524</v>
      </c>
      <c r="B66" t="s">
        <v>78</v>
      </c>
      <c r="C66" s="7" t="s">
        <v>34</v>
      </c>
      <c r="D66" s="8">
        <v>338</v>
      </c>
      <c r="E66" s="9">
        <v>4.9000000000000004</v>
      </c>
      <c r="F66" s="9">
        <f t="shared" si="0"/>
        <v>1656.2</v>
      </c>
    </row>
    <row r="67" spans="1:6" x14ac:dyDescent="0.35">
      <c r="A67" s="6">
        <v>9527</v>
      </c>
      <c r="B67" t="s">
        <v>79</v>
      </c>
      <c r="C67" s="7" t="s">
        <v>34</v>
      </c>
      <c r="D67" s="8">
        <v>31</v>
      </c>
      <c r="E67" s="9">
        <v>7.64</v>
      </c>
      <c r="F67" s="9">
        <f t="shared" ref="F67:F130" si="1">D67*E67</f>
        <v>236.84</v>
      </c>
    </row>
    <row r="68" spans="1:6" x14ac:dyDescent="0.35">
      <c r="A68" s="6">
        <v>9530</v>
      </c>
      <c r="B68" t="s">
        <v>80</v>
      </c>
      <c r="C68" s="7" t="s">
        <v>34</v>
      </c>
      <c r="D68" s="8">
        <v>94</v>
      </c>
      <c r="E68" s="9">
        <v>13.73</v>
      </c>
      <c r="F68" s="9">
        <f t="shared" si="1"/>
        <v>1290.6200000000001</v>
      </c>
    </row>
    <row r="69" spans="1:6" x14ac:dyDescent="0.35">
      <c r="A69" s="6">
        <v>9533</v>
      </c>
      <c r="B69" t="s">
        <v>81</v>
      </c>
      <c r="C69" s="7" t="s">
        <v>34</v>
      </c>
      <c r="D69" s="8">
        <v>79</v>
      </c>
      <c r="E69" s="9">
        <v>23.31</v>
      </c>
      <c r="F69" s="9">
        <f t="shared" si="1"/>
        <v>1841.49</v>
      </c>
    </row>
    <row r="70" spans="1:6" x14ac:dyDescent="0.35">
      <c r="A70" s="6">
        <v>9534</v>
      </c>
      <c r="B70" t="s">
        <v>82</v>
      </c>
      <c r="C70" s="7" t="s">
        <v>34</v>
      </c>
      <c r="D70" s="8">
        <v>2</v>
      </c>
      <c r="E70" s="9">
        <v>37.29</v>
      </c>
      <c r="F70" s="9">
        <f t="shared" si="1"/>
        <v>74.58</v>
      </c>
    </row>
    <row r="71" spans="1:6" x14ac:dyDescent="0.35">
      <c r="A71" s="6">
        <v>9569</v>
      </c>
      <c r="B71" t="s">
        <v>83</v>
      </c>
      <c r="C71" s="7" t="s">
        <v>34</v>
      </c>
      <c r="D71" s="8">
        <v>23</v>
      </c>
      <c r="E71" s="9">
        <v>2.61</v>
      </c>
      <c r="F71" s="9">
        <f t="shared" si="1"/>
        <v>60.029999999999994</v>
      </c>
    </row>
    <row r="72" spans="1:6" x14ac:dyDescent="0.35">
      <c r="A72" s="6">
        <v>9571</v>
      </c>
      <c r="B72" t="s">
        <v>84</v>
      </c>
      <c r="C72" s="7" t="s">
        <v>34</v>
      </c>
      <c r="D72" s="8">
        <v>81</v>
      </c>
      <c r="E72" s="9">
        <v>3.48</v>
      </c>
      <c r="F72" s="9">
        <f t="shared" si="1"/>
        <v>281.88</v>
      </c>
    </row>
    <row r="73" spans="1:6" x14ac:dyDescent="0.35">
      <c r="A73" s="6">
        <v>9574</v>
      </c>
      <c r="B73" t="s">
        <v>85</v>
      </c>
      <c r="C73" s="7" t="s">
        <v>34</v>
      </c>
      <c r="D73" s="8">
        <v>57</v>
      </c>
      <c r="E73" s="9">
        <v>5.15</v>
      </c>
      <c r="F73" s="9">
        <f t="shared" si="1"/>
        <v>293.55</v>
      </c>
    </row>
    <row r="74" spans="1:6" x14ac:dyDescent="0.35">
      <c r="A74" s="6">
        <v>9577</v>
      </c>
      <c r="B74" t="s">
        <v>86</v>
      </c>
      <c r="C74" s="7" t="s">
        <v>34</v>
      </c>
      <c r="D74" s="8">
        <v>25</v>
      </c>
      <c r="E74" s="9">
        <v>8.0299999999999994</v>
      </c>
      <c r="F74" s="9">
        <f t="shared" si="1"/>
        <v>200.74999999999997</v>
      </c>
    </row>
    <row r="75" spans="1:6" x14ac:dyDescent="0.35">
      <c r="A75" s="6">
        <v>9579</v>
      </c>
      <c r="B75" t="s">
        <v>87</v>
      </c>
      <c r="C75" s="7" t="s">
        <v>34</v>
      </c>
      <c r="D75" s="8">
        <v>23</v>
      </c>
      <c r="E75" s="9">
        <v>14.73</v>
      </c>
      <c r="F75" s="9">
        <f t="shared" si="1"/>
        <v>338.79</v>
      </c>
    </row>
    <row r="76" spans="1:6" x14ac:dyDescent="0.35">
      <c r="A76" s="6">
        <v>9580</v>
      </c>
      <c r="B76" t="s">
        <v>88</v>
      </c>
      <c r="C76" s="7" t="s">
        <v>34</v>
      </c>
      <c r="D76" s="8">
        <v>23</v>
      </c>
      <c r="E76" s="9">
        <v>23.62</v>
      </c>
      <c r="F76" s="9">
        <f t="shared" si="1"/>
        <v>543.26</v>
      </c>
    </row>
    <row r="77" spans="1:6" x14ac:dyDescent="0.35">
      <c r="A77" s="6">
        <v>9581</v>
      </c>
      <c r="B77" t="s">
        <v>89</v>
      </c>
      <c r="C77" s="7" t="s">
        <v>34</v>
      </c>
      <c r="D77" s="8">
        <v>5</v>
      </c>
      <c r="E77" s="9">
        <v>38.5</v>
      </c>
      <c r="F77" s="9">
        <f t="shared" si="1"/>
        <v>192.5</v>
      </c>
    </row>
    <row r="78" spans="1:6" x14ac:dyDescent="0.35">
      <c r="A78" s="6">
        <v>9948</v>
      </c>
      <c r="B78" t="s">
        <v>90</v>
      </c>
      <c r="C78" s="7" t="s">
        <v>34</v>
      </c>
      <c r="D78" s="8">
        <v>29</v>
      </c>
      <c r="E78" s="9">
        <v>7.35</v>
      </c>
      <c r="F78" s="9">
        <f t="shared" si="1"/>
        <v>213.14999999999998</v>
      </c>
    </row>
    <row r="79" spans="1:6" x14ac:dyDescent="0.35">
      <c r="A79" s="6">
        <v>9949</v>
      </c>
      <c r="B79" t="s">
        <v>91</v>
      </c>
      <c r="C79" s="7" t="s">
        <v>34</v>
      </c>
      <c r="D79" s="8">
        <v>17</v>
      </c>
      <c r="E79" s="9">
        <v>10.69</v>
      </c>
      <c r="F79" s="9">
        <f t="shared" si="1"/>
        <v>181.73</v>
      </c>
    </row>
    <row r="80" spans="1:6" x14ac:dyDescent="0.35">
      <c r="A80" s="6">
        <v>9958</v>
      </c>
      <c r="B80" t="s">
        <v>92</v>
      </c>
      <c r="C80" s="7" t="s">
        <v>34</v>
      </c>
      <c r="D80" s="8">
        <v>40</v>
      </c>
      <c r="E80" s="9">
        <v>13.45</v>
      </c>
      <c r="F80" s="9">
        <f t="shared" si="1"/>
        <v>538</v>
      </c>
    </row>
    <row r="81" spans="1:6" x14ac:dyDescent="0.35">
      <c r="A81" s="6">
        <v>9959</v>
      </c>
      <c r="B81" t="s">
        <v>93</v>
      </c>
      <c r="C81" s="7" t="s">
        <v>34</v>
      </c>
      <c r="D81" s="8">
        <v>197</v>
      </c>
      <c r="E81" s="9">
        <v>17.399999999999999</v>
      </c>
      <c r="F81" s="9">
        <f t="shared" si="1"/>
        <v>3427.7999999999997</v>
      </c>
    </row>
    <row r="82" spans="1:6" x14ac:dyDescent="0.35">
      <c r="A82" s="6">
        <v>9960</v>
      </c>
      <c r="B82" t="s">
        <v>94</v>
      </c>
      <c r="C82" s="7" t="s">
        <v>34</v>
      </c>
      <c r="D82" s="8">
        <v>13</v>
      </c>
      <c r="E82" s="9">
        <v>25.37</v>
      </c>
      <c r="F82" s="9">
        <f t="shared" si="1"/>
        <v>329.81</v>
      </c>
    </row>
    <row r="83" spans="1:6" x14ac:dyDescent="0.35">
      <c r="A83" s="6">
        <v>9961</v>
      </c>
      <c r="B83" t="s">
        <v>95</v>
      </c>
      <c r="C83" s="7" t="s">
        <v>34</v>
      </c>
      <c r="D83" s="8">
        <v>38</v>
      </c>
      <c r="E83" s="9">
        <v>35.26</v>
      </c>
      <c r="F83" s="9">
        <f t="shared" si="1"/>
        <v>1339.8799999999999</v>
      </c>
    </row>
    <row r="84" spans="1:6" x14ac:dyDescent="0.35">
      <c r="A84" s="6">
        <v>9962</v>
      </c>
      <c r="B84" t="s">
        <v>96</v>
      </c>
      <c r="C84" s="7" t="s">
        <v>34</v>
      </c>
      <c r="D84" s="8">
        <v>58</v>
      </c>
      <c r="E84" s="9">
        <v>57.54</v>
      </c>
      <c r="F84" s="9">
        <f t="shared" si="1"/>
        <v>3337.32</v>
      </c>
    </row>
    <row r="85" spans="1:6" x14ac:dyDescent="0.35">
      <c r="A85" s="6">
        <v>9963</v>
      </c>
      <c r="B85" t="s">
        <v>97</v>
      </c>
      <c r="C85" s="7" t="s">
        <v>34</v>
      </c>
      <c r="D85" s="8">
        <v>2</v>
      </c>
      <c r="E85" s="9">
        <v>100.67</v>
      </c>
      <c r="F85" s="9">
        <f t="shared" si="1"/>
        <v>201.34</v>
      </c>
    </row>
    <row r="86" spans="1:6" x14ac:dyDescent="0.35">
      <c r="A86" s="6">
        <v>10496</v>
      </c>
      <c r="B86" t="s">
        <v>98</v>
      </c>
      <c r="C86" s="7" t="s">
        <v>99</v>
      </c>
      <c r="D86" s="8">
        <v>18</v>
      </c>
      <c r="E86" s="9">
        <v>42.47</v>
      </c>
      <c r="F86" s="9">
        <f t="shared" si="1"/>
        <v>764.46</v>
      </c>
    </row>
    <row r="87" spans="1:6" x14ac:dyDescent="0.35">
      <c r="A87" s="6">
        <v>10499</v>
      </c>
      <c r="B87" t="s">
        <v>100</v>
      </c>
      <c r="C87" s="7" t="s">
        <v>34</v>
      </c>
      <c r="D87" s="8">
        <v>5</v>
      </c>
      <c r="E87" s="9">
        <v>1.96</v>
      </c>
      <c r="F87" s="9">
        <f t="shared" si="1"/>
        <v>9.8000000000000007</v>
      </c>
    </row>
    <row r="88" spans="1:6" x14ac:dyDescent="0.35">
      <c r="A88" s="6">
        <v>10500</v>
      </c>
      <c r="B88" t="s">
        <v>101</v>
      </c>
      <c r="C88" s="7" t="s">
        <v>34</v>
      </c>
      <c r="D88" s="8">
        <v>6</v>
      </c>
      <c r="E88" s="9">
        <v>3.02</v>
      </c>
      <c r="F88" s="9">
        <f t="shared" si="1"/>
        <v>18.12</v>
      </c>
    </row>
    <row r="89" spans="1:6" x14ac:dyDescent="0.35">
      <c r="A89" s="6">
        <v>10501</v>
      </c>
      <c r="B89" t="s">
        <v>102</v>
      </c>
      <c r="C89" s="7" t="s">
        <v>34</v>
      </c>
      <c r="D89" s="8">
        <v>14</v>
      </c>
      <c r="E89" s="9">
        <v>5.04</v>
      </c>
      <c r="F89" s="9">
        <f t="shared" si="1"/>
        <v>70.56</v>
      </c>
    </row>
    <row r="90" spans="1:6" x14ac:dyDescent="0.35">
      <c r="A90" s="6">
        <v>10502</v>
      </c>
      <c r="B90" t="s">
        <v>103</v>
      </c>
      <c r="C90" s="7" t="s">
        <v>34</v>
      </c>
      <c r="D90" s="8">
        <v>6</v>
      </c>
      <c r="E90" s="9">
        <v>8.49</v>
      </c>
      <c r="F90" s="9">
        <f t="shared" si="1"/>
        <v>50.94</v>
      </c>
    </row>
    <row r="91" spans="1:6" x14ac:dyDescent="0.35">
      <c r="A91" s="6">
        <v>10503</v>
      </c>
      <c r="B91" t="s">
        <v>104</v>
      </c>
      <c r="C91" s="7" t="s">
        <v>34</v>
      </c>
      <c r="D91" s="8">
        <v>7</v>
      </c>
      <c r="E91" s="9">
        <v>12.77</v>
      </c>
      <c r="F91" s="9">
        <f t="shared" si="1"/>
        <v>89.39</v>
      </c>
    </row>
    <row r="92" spans="1:6" x14ac:dyDescent="0.35">
      <c r="A92" s="6">
        <v>10504</v>
      </c>
      <c r="B92" t="s">
        <v>105</v>
      </c>
      <c r="C92" s="7" t="s">
        <v>34</v>
      </c>
      <c r="D92" s="8">
        <v>4</v>
      </c>
      <c r="E92" s="9">
        <v>18.260000000000002</v>
      </c>
      <c r="F92" s="9">
        <f t="shared" si="1"/>
        <v>73.040000000000006</v>
      </c>
    </row>
    <row r="93" spans="1:6" x14ac:dyDescent="0.35">
      <c r="A93" s="6">
        <v>10506</v>
      </c>
      <c r="B93" t="s">
        <v>106</v>
      </c>
      <c r="C93" s="7" t="s">
        <v>34</v>
      </c>
      <c r="D93" s="8">
        <v>3</v>
      </c>
      <c r="E93" s="9">
        <v>2.48</v>
      </c>
      <c r="F93" s="9">
        <f t="shared" si="1"/>
        <v>7.4399999999999995</v>
      </c>
    </row>
    <row r="94" spans="1:6" x14ac:dyDescent="0.35">
      <c r="A94" s="6">
        <v>10509</v>
      </c>
      <c r="B94" t="s">
        <v>107</v>
      </c>
      <c r="C94" s="7" t="s">
        <v>34</v>
      </c>
      <c r="D94" s="8">
        <v>6</v>
      </c>
      <c r="E94" s="9">
        <v>11.71</v>
      </c>
      <c r="F94" s="9">
        <f t="shared" si="1"/>
        <v>70.260000000000005</v>
      </c>
    </row>
    <row r="95" spans="1:6" x14ac:dyDescent="0.35">
      <c r="A95" s="6">
        <v>10510</v>
      </c>
      <c r="B95" t="s">
        <v>108</v>
      </c>
      <c r="C95" s="7" t="s">
        <v>34</v>
      </c>
      <c r="D95" s="8">
        <v>2</v>
      </c>
      <c r="E95" s="9">
        <v>16.7</v>
      </c>
      <c r="F95" s="9">
        <f t="shared" si="1"/>
        <v>33.4</v>
      </c>
    </row>
    <row r="96" spans="1:6" x14ac:dyDescent="0.35">
      <c r="A96" s="6">
        <v>10511</v>
      </c>
      <c r="B96" t="s">
        <v>109</v>
      </c>
      <c r="C96" s="7" t="s">
        <v>34</v>
      </c>
      <c r="D96" s="8">
        <v>13</v>
      </c>
      <c r="E96" s="9">
        <v>2.0499999999999998</v>
      </c>
      <c r="F96" s="9">
        <f t="shared" si="1"/>
        <v>26.65</v>
      </c>
    </row>
    <row r="97" spans="1:6" x14ac:dyDescent="0.35">
      <c r="A97" s="6">
        <v>10512</v>
      </c>
      <c r="B97" t="s">
        <v>110</v>
      </c>
      <c r="C97" s="7" t="s">
        <v>34</v>
      </c>
      <c r="D97" s="8">
        <v>23</v>
      </c>
      <c r="E97" s="9">
        <v>2.87</v>
      </c>
      <c r="F97" s="9">
        <f t="shared" si="1"/>
        <v>66.010000000000005</v>
      </c>
    </row>
    <row r="98" spans="1:6" x14ac:dyDescent="0.35">
      <c r="A98" s="6">
        <v>10513</v>
      </c>
      <c r="B98" t="s">
        <v>111</v>
      </c>
      <c r="C98" s="7" t="s">
        <v>34</v>
      </c>
      <c r="D98" s="8">
        <v>37</v>
      </c>
      <c r="E98" s="9">
        <v>4.5599999999999996</v>
      </c>
      <c r="F98" s="9">
        <f t="shared" si="1"/>
        <v>168.72</v>
      </c>
    </row>
    <row r="99" spans="1:6" x14ac:dyDescent="0.35">
      <c r="A99" s="6">
        <v>10514</v>
      </c>
      <c r="B99" t="s">
        <v>112</v>
      </c>
      <c r="C99" s="7" t="s">
        <v>34</v>
      </c>
      <c r="D99" s="8">
        <v>3</v>
      </c>
      <c r="E99" s="9">
        <v>9.4600000000000009</v>
      </c>
      <c r="F99" s="9">
        <f t="shared" si="1"/>
        <v>28.380000000000003</v>
      </c>
    </row>
    <row r="100" spans="1:6" x14ac:dyDescent="0.35">
      <c r="A100" s="6">
        <v>10515</v>
      </c>
      <c r="B100" t="s">
        <v>113</v>
      </c>
      <c r="C100" s="7" t="s">
        <v>34</v>
      </c>
      <c r="D100" s="8">
        <v>8</v>
      </c>
      <c r="E100" s="9">
        <v>12.54</v>
      </c>
      <c r="F100" s="9">
        <f t="shared" si="1"/>
        <v>100.32</v>
      </c>
    </row>
    <row r="101" spans="1:6" x14ac:dyDescent="0.35">
      <c r="A101" s="6">
        <v>10516</v>
      </c>
      <c r="B101" t="s">
        <v>114</v>
      </c>
      <c r="C101" s="7" t="s">
        <v>34</v>
      </c>
      <c r="D101" s="8">
        <v>22</v>
      </c>
      <c r="E101" s="9">
        <v>18.39</v>
      </c>
      <c r="F101" s="9">
        <f t="shared" si="1"/>
        <v>404.58000000000004</v>
      </c>
    </row>
    <row r="102" spans="1:6" x14ac:dyDescent="0.35">
      <c r="A102" s="6">
        <v>10517</v>
      </c>
      <c r="B102" t="s">
        <v>115</v>
      </c>
      <c r="C102" s="7" t="s">
        <v>34</v>
      </c>
      <c r="D102" s="8">
        <v>13</v>
      </c>
      <c r="E102" s="9">
        <v>1.01</v>
      </c>
      <c r="F102" s="9">
        <f t="shared" si="1"/>
        <v>13.13</v>
      </c>
    </row>
    <row r="103" spans="1:6" x14ac:dyDescent="0.35">
      <c r="A103" s="6">
        <v>10518</v>
      </c>
      <c r="B103" t="s">
        <v>116</v>
      </c>
      <c r="C103" s="7" t="s">
        <v>34</v>
      </c>
      <c r="D103" s="8">
        <v>11</v>
      </c>
      <c r="E103" s="9">
        <v>1.44</v>
      </c>
      <c r="F103" s="9">
        <f t="shared" si="1"/>
        <v>15.84</v>
      </c>
    </row>
    <row r="104" spans="1:6" x14ac:dyDescent="0.35">
      <c r="A104" s="6">
        <v>10519</v>
      </c>
      <c r="B104" t="s">
        <v>117</v>
      </c>
      <c r="C104" s="7" t="s">
        <v>34</v>
      </c>
      <c r="D104" s="8">
        <v>7</v>
      </c>
      <c r="E104" s="9">
        <v>2.33</v>
      </c>
      <c r="F104" s="9">
        <f t="shared" si="1"/>
        <v>16.310000000000002</v>
      </c>
    </row>
    <row r="105" spans="1:6" x14ac:dyDescent="0.35">
      <c r="A105" s="6">
        <v>10521</v>
      </c>
      <c r="B105" t="s">
        <v>118</v>
      </c>
      <c r="C105" s="7" t="s">
        <v>34</v>
      </c>
      <c r="D105" s="8">
        <v>5</v>
      </c>
      <c r="E105" s="9">
        <v>5.23</v>
      </c>
      <c r="F105" s="9">
        <f t="shared" si="1"/>
        <v>26.150000000000002</v>
      </c>
    </row>
    <row r="106" spans="1:6" x14ac:dyDescent="0.35">
      <c r="A106" s="6">
        <v>10522</v>
      </c>
      <c r="B106" t="s">
        <v>119</v>
      </c>
      <c r="C106" s="7" t="s">
        <v>34</v>
      </c>
      <c r="D106" s="8">
        <v>2</v>
      </c>
      <c r="E106" s="9">
        <v>8.2899999999999991</v>
      </c>
      <c r="F106" s="9">
        <f t="shared" si="1"/>
        <v>16.579999999999998</v>
      </c>
    </row>
    <row r="107" spans="1:6" x14ac:dyDescent="0.35">
      <c r="A107" s="6">
        <v>10523</v>
      </c>
      <c r="B107" t="s">
        <v>120</v>
      </c>
      <c r="C107" s="7" t="s">
        <v>34</v>
      </c>
      <c r="D107" s="8">
        <v>54</v>
      </c>
      <c r="E107" s="9">
        <v>0.72</v>
      </c>
      <c r="F107" s="9">
        <f t="shared" si="1"/>
        <v>38.879999999999995</v>
      </c>
    </row>
    <row r="108" spans="1:6" x14ac:dyDescent="0.35">
      <c r="A108" s="6">
        <v>10524</v>
      </c>
      <c r="B108" t="s">
        <v>121</v>
      </c>
      <c r="C108" s="7" t="s">
        <v>34</v>
      </c>
      <c r="D108" s="8">
        <v>55</v>
      </c>
      <c r="E108" s="9">
        <v>1.01</v>
      </c>
      <c r="F108" s="9">
        <f t="shared" si="1"/>
        <v>55.55</v>
      </c>
    </row>
    <row r="109" spans="1:6" x14ac:dyDescent="0.35">
      <c r="A109" s="6">
        <v>10525</v>
      </c>
      <c r="B109" t="s">
        <v>122</v>
      </c>
      <c r="C109" s="7" t="s">
        <v>34</v>
      </c>
      <c r="D109" s="8">
        <v>53</v>
      </c>
      <c r="E109" s="9">
        <v>1.66</v>
      </c>
      <c r="F109" s="9">
        <f t="shared" si="1"/>
        <v>87.97999999999999</v>
      </c>
    </row>
    <row r="110" spans="1:6" x14ac:dyDescent="0.35">
      <c r="A110" s="6">
        <v>10526</v>
      </c>
      <c r="B110" t="s">
        <v>123</v>
      </c>
      <c r="C110" s="7" t="s">
        <v>34</v>
      </c>
      <c r="D110" s="8">
        <v>4</v>
      </c>
      <c r="E110" s="9">
        <v>3.47</v>
      </c>
      <c r="F110" s="9">
        <f t="shared" si="1"/>
        <v>13.88</v>
      </c>
    </row>
    <row r="111" spans="1:6" x14ac:dyDescent="0.35">
      <c r="A111" s="6">
        <v>10527</v>
      </c>
      <c r="B111" t="s">
        <v>124</v>
      </c>
      <c r="C111" s="7" t="s">
        <v>34</v>
      </c>
      <c r="D111" s="8">
        <v>18</v>
      </c>
      <c r="E111" s="9">
        <v>4.9000000000000004</v>
      </c>
      <c r="F111" s="9">
        <f t="shared" si="1"/>
        <v>88.2</v>
      </c>
    </row>
    <row r="112" spans="1:6" x14ac:dyDescent="0.35">
      <c r="A112" s="6">
        <v>10528</v>
      </c>
      <c r="B112" t="s">
        <v>125</v>
      </c>
      <c r="C112" s="7" t="s">
        <v>34</v>
      </c>
      <c r="D112" s="8">
        <v>43</v>
      </c>
      <c r="E112" s="9">
        <v>8.2899999999999991</v>
      </c>
      <c r="F112" s="9">
        <f t="shared" si="1"/>
        <v>356.46999999999997</v>
      </c>
    </row>
    <row r="113" spans="1:6" x14ac:dyDescent="0.35">
      <c r="A113" s="6">
        <v>10533</v>
      </c>
      <c r="B113" t="s">
        <v>126</v>
      </c>
      <c r="C113" s="7" t="s">
        <v>34</v>
      </c>
      <c r="D113" s="8">
        <v>3</v>
      </c>
      <c r="E113" s="9">
        <v>21.49</v>
      </c>
      <c r="F113" s="9">
        <f t="shared" si="1"/>
        <v>64.47</v>
      </c>
    </row>
    <row r="114" spans="1:6" x14ac:dyDescent="0.35">
      <c r="A114" s="6">
        <v>10534</v>
      </c>
      <c r="B114" t="s">
        <v>127</v>
      </c>
      <c r="C114" s="7" t="s">
        <v>34</v>
      </c>
      <c r="D114" s="8">
        <v>5</v>
      </c>
      <c r="E114" s="9">
        <v>8.33</v>
      </c>
      <c r="F114" s="9">
        <f t="shared" si="1"/>
        <v>41.65</v>
      </c>
    </row>
    <row r="115" spans="1:6" x14ac:dyDescent="0.35">
      <c r="A115" s="6">
        <v>10535</v>
      </c>
      <c r="B115" t="s">
        <v>128</v>
      </c>
      <c r="C115" s="7" t="s">
        <v>34</v>
      </c>
      <c r="D115" s="8">
        <v>3</v>
      </c>
      <c r="E115" s="9">
        <v>4.9000000000000004</v>
      </c>
      <c r="F115" s="9">
        <f t="shared" si="1"/>
        <v>14.700000000000001</v>
      </c>
    </row>
    <row r="116" spans="1:6" x14ac:dyDescent="0.35">
      <c r="A116" s="6">
        <v>10536</v>
      </c>
      <c r="B116" t="s">
        <v>129</v>
      </c>
      <c r="C116" s="7" t="s">
        <v>34</v>
      </c>
      <c r="D116" s="8">
        <v>8</v>
      </c>
      <c r="E116" s="9">
        <v>4.8</v>
      </c>
      <c r="F116" s="9">
        <f t="shared" si="1"/>
        <v>38.4</v>
      </c>
    </row>
    <row r="117" spans="1:6" x14ac:dyDescent="0.35">
      <c r="A117" s="6">
        <v>10538</v>
      </c>
      <c r="B117" t="s">
        <v>130</v>
      </c>
      <c r="C117" s="7" t="s">
        <v>34</v>
      </c>
      <c r="D117" s="8">
        <v>9</v>
      </c>
      <c r="E117" s="9">
        <v>3.11</v>
      </c>
      <c r="F117" s="9">
        <f t="shared" si="1"/>
        <v>27.99</v>
      </c>
    </row>
    <row r="118" spans="1:6" x14ac:dyDescent="0.35">
      <c r="A118" s="6">
        <v>10539</v>
      </c>
      <c r="B118" t="s">
        <v>131</v>
      </c>
      <c r="C118" s="7" t="s">
        <v>34</v>
      </c>
      <c r="D118" s="8">
        <v>1</v>
      </c>
      <c r="E118" s="9">
        <v>3.07</v>
      </c>
      <c r="F118" s="9">
        <f t="shared" si="1"/>
        <v>3.07</v>
      </c>
    </row>
    <row r="119" spans="1:6" x14ac:dyDescent="0.35">
      <c r="A119" s="6">
        <v>10540</v>
      </c>
      <c r="B119" t="s">
        <v>132</v>
      </c>
      <c r="C119" s="7" t="s">
        <v>34</v>
      </c>
      <c r="D119" s="8">
        <v>50</v>
      </c>
      <c r="E119" s="9">
        <v>1.81</v>
      </c>
      <c r="F119" s="9">
        <f t="shared" si="1"/>
        <v>90.5</v>
      </c>
    </row>
    <row r="120" spans="1:6" x14ac:dyDescent="0.35">
      <c r="A120" s="6">
        <v>10542</v>
      </c>
      <c r="B120" t="s">
        <v>133</v>
      </c>
      <c r="C120" s="7" t="s">
        <v>34</v>
      </c>
      <c r="D120" s="8">
        <v>43</v>
      </c>
      <c r="E120" s="9">
        <v>1.19</v>
      </c>
      <c r="F120" s="9">
        <f t="shared" si="1"/>
        <v>51.169999999999995</v>
      </c>
    </row>
    <row r="121" spans="1:6" x14ac:dyDescent="0.35">
      <c r="A121" s="6">
        <v>10545</v>
      </c>
      <c r="B121" t="s">
        <v>134</v>
      </c>
      <c r="C121" s="7" t="s">
        <v>34</v>
      </c>
      <c r="D121" s="8">
        <v>44</v>
      </c>
      <c r="E121" s="9">
        <v>5.12</v>
      </c>
      <c r="F121" s="9">
        <f t="shared" si="1"/>
        <v>225.28</v>
      </c>
    </row>
    <row r="122" spans="1:6" x14ac:dyDescent="0.35">
      <c r="A122" s="6">
        <v>10546</v>
      </c>
      <c r="B122" t="s">
        <v>135</v>
      </c>
      <c r="C122" s="7" t="s">
        <v>34</v>
      </c>
      <c r="D122" s="8">
        <v>7</v>
      </c>
      <c r="E122" s="9">
        <v>3.15</v>
      </c>
      <c r="F122" s="9">
        <f t="shared" si="1"/>
        <v>22.05</v>
      </c>
    </row>
    <row r="123" spans="1:6" x14ac:dyDescent="0.35">
      <c r="A123" s="6">
        <v>10547</v>
      </c>
      <c r="B123" t="s">
        <v>136</v>
      </c>
      <c r="C123" s="7" t="s">
        <v>34</v>
      </c>
      <c r="D123" s="8">
        <v>30</v>
      </c>
      <c r="E123" s="9">
        <v>4.17</v>
      </c>
      <c r="F123" s="9">
        <f t="shared" si="1"/>
        <v>125.1</v>
      </c>
    </row>
    <row r="124" spans="1:6" x14ac:dyDescent="0.35">
      <c r="A124" s="6">
        <v>10548</v>
      </c>
      <c r="B124" t="s">
        <v>137</v>
      </c>
      <c r="C124" s="7" t="s">
        <v>34</v>
      </c>
      <c r="D124" s="8">
        <v>23</v>
      </c>
      <c r="E124" s="9">
        <v>2.37</v>
      </c>
      <c r="F124" s="9">
        <f t="shared" si="1"/>
        <v>54.510000000000005</v>
      </c>
    </row>
    <row r="125" spans="1:6" x14ac:dyDescent="0.35">
      <c r="A125" s="6">
        <v>10549</v>
      </c>
      <c r="B125" t="s">
        <v>138</v>
      </c>
      <c r="C125" s="7" t="s">
        <v>34</v>
      </c>
      <c r="D125" s="8">
        <v>4</v>
      </c>
      <c r="E125" s="9">
        <v>2.85</v>
      </c>
      <c r="F125" s="9">
        <f t="shared" si="1"/>
        <v>11.4</v>
      </c>
    </row>
    <row r="126" spans="1:6" x14ac:dyDescent="0.35">
      <c r="A126" s="6">
        <v>10551</v>
      </c>
      <c r="B126" t="s">
        <v>139</v>
      </c>
      <c r="C126" s="7" t="s">
        <v>34</v>
      </c>
      <c r="D126" s="8">
        <v>29</v>
      </c>
      <c r="E126" s="9">
        <v>2.0299999999999998</v>
      </c>
      <c r="F126" s="9">
        <f t="shared" si="1"/>
        <v>58.87</v>
      </c>
    </row>
    <row r="127" spans="1:6" x14ac:dyDescent="0.35">
      <c r="A127" s="6">
        <v>10552</v>
      </c>
      <c r="B127" t="s">
        <v>140</v>
      </c>
      <c r="C127" s="7" t="s">
        <v>34</v>
      </c>
      <c r="D127" s="8">
        <v>102</v>
      </c>
      <c r="E127" s="9">
        <v>0.83</v>
      </c>
      <c r="F127" s="9">
        <f t="shared" si="1"/>
        <v>84.66</v>
      </c>
    </row>
    <row r="128" spans="1:6" x14ac:dyDescent="0.35">
      <c r="A128" s="6">
        <v>10555</v>
      </c>
      <c r="B128" t="s">
        <v>141</v>
      </c>
      <c r="C128" s="7" t="s">
        <v>34</v>
      </c>
      <c r="D128" s="8">
        <v>9</v>
      </c>
      <c r="E128" s="9">
        <v>0.57999999999999996</v>
      </c>
      <c r="F128" s="9">
        <f t="shared" si="1"/>
        <v>5.22</v>
      </c>
    </row>
    <row r="129" spans="1:6" x14ac:dyDescent="0.35">
      <c r="A129" s="6">
        <v>10556</v>
      </c>
      <c r="B129" t="s">
        <v>142</v>
      </c>
      <c r="C129" s="7" t="s">
        <v>34</v>
      </c>
      <c r="D129" s="8">
        <v>8</v>
      </c>
      <c r="E129" s="9">
        <v>0.88</v>
      </c>
      <c r="F129" s="9">
        <f t="shared" si="1"/>
        <v>7.04</v>
      </c>
    </row>
    <row r="130" spans="1:6" x14ac:dyDescent="0.35">
      <c r="A130" s="6">
        <v>10557</v>
      </c>
      <c r="B130" t="s">
        <v>143</v>
      </c>
      <c r="C130" s="7" t="s">
        <v>34</v>
      </c>
      <c r="D130" s="8">
        <v>6</v>
      </c>
      <c r="E130" s="9">
        <v>1.01</v>
      </c>
      <c r="F130" s="9">
        <f t="shared" si="1"/>
        <v>6.0600000000000005</v>
      </c>
    </row>
    <row r="131" spans="1:6" x14ac:dyDescent="0.35">
      <c r="A131" s="6">
        <v>10559</v>
      </c>
      <c r="B131" t="s">
        <v>144</v>
      </c>
      <c r="C131" s="7" t="s">
        <v>34</v>
      </c>
      <c r="D131" s="8">
        <v>4</v>
      </c>
      <c r="E131" s="9">
        <v>2.98</v>
      </c>
      <c r="F131" s="9">
        <f t="shared" ref="F131:F194" si="2">D131*E131</f>
        <v>11.92</v>
      </c>
    </row>
    <row r="132" spans="1:6" x14ac:dyDescent="0.35">
      <c r="A132" s="6">
        <v>10560</v>
      </c>
      <c r="B132" t="s">
        <v>145</v>
      </c>
      <c r="C132" s="7" t="s">
        <v>34</v>
      </c>
      <c r="D132" s="8">
        <v>4</v>
      </c>
      <c r="E132" s="9">
        <v>5.88</v>
      </c>
      <c r="F132" s="9">
        <f t="shared" si="2"/>
        <v>23.52</v>
      </c>
    </row>
    <row r="133" spans="1:6" x14ac:dyDescent="0.35">
      <c r="A133" s="6">
        <v>10561</v>
      </c>
      <c r="B133" t="s">
        <v>146</v>
      </c>
      <c r="C133" s="7" t="s">
        <v>34</v>
      </c>
      <c r="D133" s="8">
        <v>31</v>
      </c>
      <c r="E133" s="9">
        <v>0.81</v>
      </c>
      <c r="F133" s="9">
        <f t="shared" si="2"/>
        <v>25.110000000000003</v>
      </c>
    </row>
    <row r="134" spans="1:6" x14ac:dyDescent="0.35">
      <c r="A134" s="6">
        <v>10562</v>
      </c>
      <c r="B134" t="s">
        <v>147</v>
      </c>
      <c r="C134" s="7" t="s">
        <v>34</v>
      </c>
      <c r="D134" s="8">
        <v>36</v>
      </c>
      <c r="E134" s="9">
        <v>1.19</v>
      </c>
      <c r="F134" s="9">
        <f t="shared" si="2"/>
        <v>42.839999999999996</v>
      </c>
    </row>
    <row r="135" spans="1:6" x14ac:dyDescent="0.35">
      <c r="A135" s="6">
        <v>10563</v>
      </c>
      <c r="B135" t="s">
        <v>148</v>
      </c>
      <c r="C135" s="7" t="s">
        <v>34</v>
      </c>
      <c r="D135" s="8">
        <v>40</v>
      </c>
      <c r="E135" s="9">
        <v>1.44</v>
      </c>
      <c r="F135" s="9">
        <f t="shared" si="2"/>
        <v>57.599999999999994</v>
      </c>
    </row>
    <row r="136" spans="1:6" x14ac:dyDescent="0.35">
      <c r="A136" s="6">
        <v>10564</v>
      </c>
      <c r="B136" t="s">
        <v>149</v>
      </c>
      <c r="C136" s="7" t="s">
        <v>34</v>
      </c>
      <c r="D136" s="8">
        <v>5</v>
      </c>
      <c r="E136" s="9">
        <v>2.13</v>
      </c>
      <c r="F136" s="9">
        <f t="shared" si="2"/>
        <v>10.649999999999999</v>
      </c>
    </row>
    <row r="137" spans="1:6" x14ac:dyDescent="0.35">
      <c r="A137" s="6">
        <v>10565</v>
      </c>
      <c r="B137" t="s">
        <v>150</v>
      </c>
      <c r="C137" s="7" t="s">
        <v>34</v>
      </c>
      <c r="D137" s="8">
        <v>12</v>
      </c>
      <c r="E137" s="9">
        <v>3.07</v>
      </c>
      <c r="F137" s="9">
        <f t="shared" si="2"/>
        <v>36.839999999999996</v>
      </c>
    </row>
    <row r="138" spans="1:6" x14ac:dyDescent="0.35">
      <c r="A138" s="6">
        <v>10566</v>
      </c>
      <c r="B138" t="s">
        <v>151</v>
      </c>
      <c r="C138" s="7" t="s">
        <v>34</v>
      </c>
      <c r="D138" s="8">
        <v>15</v>
      </c>
      <c r="E138" s="9">
        <v>4.8</v>
      </c>
      <c r="F138" s="9">
        <f t="shared" si="2"/>
        <v>72</v>
      </c>
    </row>
    <row r="139" spans="1:6" x14ac:dyDescent="0.35">
      <c r="A139" s="6">
        <v>10587</v>
      </c>
      <c r="B139" t="s">
        <v>152</v>
      </c>
      <c r="C139" s="7" t="s">
        <v>153</v>
      </c>
      <c r="D139" s="8">
        <v>17</v>
      </c>
      <c r="E139" s="9">
        <v>6</v>
      </c>
      <c r="F139" s="9">
        <f t="shared" si="2"/>
        <v>102</v>
      </c>
    </row>
    <row r="140" spans="1:6" x14ac:dyDescent="0.35">
      <c r="A140" s="6">
        <v>10589</v>
      </c>
      <c r="B140" t="s">
        <v>154</v>
      </c>
      <c r="C140" s="7" t="s">
        <v>153</v>
      </c>
      <c r="D140" s="8">
        <v>125</v>
      </c>
      <c r="E140" s="9">
        <v>5.82</v>
      </c>
      <c r="F140" s="9">
        <f t="shared" si="2"/>
        <v>727.5</v>
      </c>
    </row>
    <row r="141" spans="1:6" x14ac:dyDescent="0.35">
      <c r="A141" s="6">
        <v>10592</v>
      </c>
      <c r="B141" t="s">
        <v>155</v>
      </c>
      <c r="C141" s="7" t="s">
        <v>153</v>
      </c>
      <c r="D141" s="8">
        <v>6</v>
      </c>
      <c r="E141" s="9">
        <v>6.06</v>
      </c>
      <c r="F141" s="9">
        <f t="shared" si="2"/>
        <v>36.36</v>
      </c>
    </row>
    <row r="142" spans="1:6" x14ac:dyDescent="0.35">
      <c r="A142" s="6">
        <v>10595</v>
      </c>
      <c r="B142" t="s">
        <v>156</v>
      </c>
      <c r="C142" s="7" t="s">
        <v>153</v>
      </c>
      <c r="D142" s="8">
        <v>41</v>
      </c>
      <c r="E142" s="9">
        <v>1.1499999999999999</v>
      </c>
      <c r="F142" s="9">
        <f t="shared" si="2"/>
        <v>47.15</v>
      </c>
    </row>
    <row r="143" spans="1:6" x14ac:dyDescent="0.35">
      <c r="A143" s="6">
        <v>10596</v>
      </c>
      <c r="B143" t="s">
        <v>157</v>
      </c>
      <c r="C143" s="7" t="s">
        <v>153</v>
      </c>
      <c r="D143" s="8">
        <v>2</v>
      </c>
      <c r="E143" s="9">
        <v>2.7</v>
      </c>
      <c r="F143" s="9">
        <f t="shared" si="2"/>
        <v>5.4</v>
      </c>
    </row>
    <row r="144" spans="1:6" x14ac:dyDescent="0.35">
      <c r="A144" s="6">
        <v>10610</v>
      </c>
      <c r="B144" t="s">
        <v>158</v>
      </c>
      <c r="C144" s="7" t="s">
        <v>153</v>
      </c>
      <c r="D144" s="8">
        <v>35</v>
      </c>
      <c r="E144" s="9">
        <v>0.92</v>
      </c>
      <c r="F144" s="9">
        <f t="shared" si="2"/>
        <v>32.200000000000003</v>
      </c>
    </row>
    <row r="145" spans="1:6" x14ac:dyDescent="0.35">
      <c r="A145" s="6">
        <v>10677</v>
      </c>
      <c r="B145" t="s">
        <v>159</v>
      </c>
      <c r="C145" s="7" t="s">
        <v>160</v>
      </c>
      <c r="D145" s="8">
        <v>61</v>
      </c>
      <c r="E145" s="9">
        <v>4.03</v>
      </c>
      <c r="F145" s="9">
        <f t="shared" si="2"/>
        <v>245.83</v>
      </c>
    </row>
    <row r="146" spans="1:6" x14ac:dyDescent="0.35">
      <c r="A146" s="6">
        <v>10678</v>
      </c>
      <c r="B146" t="s">
        <v>161</v>
      </c>
      <c r="C146" s="7" t="s">
        <v>160</v>
      </c>
      <c r="D146" s="8">
        <v>11</v>
      </c>
      <c r="E146" s="9">
        <v>8.6999999999999993</v>
      </c>
      <c r="F146" s="9">
        <f t="shared" si="2"/>
        <v>95.699999999999989</v>
      </c>
    </row>
    <row r="147" spans="1:6" x14ac:dyDescent="0.35">
      <c r="A147" s="6">
        <v>11555</v>
      </c>
      <c r="B147" t="s">
        <v>162</v>
      </c>
      <c r="C147" s="7" t="s">
        <v>32</v>
      </c>
      <c r="D147" s="8">
        <v>41</v>
      </c>
      <c r="E147" s="9">
        <v>9.0500000000000007</v>
      </c>
      <c r="F147" s="9">
        <f t="shared" si="2"/>
        <v>371.05</v>
      </c>
    </row>
    <row r="148" spans="1:6" x14ac:dyDescent="0.35">
      <c r="A148" s="6">
        <v>11566</v>
      </c>
      <c r="B148" t="s">
        <v>163</v>
      </c>
      <c r="C148" s="7" t="s">
        <v>32</v>
      </c>
      <c r="D148" s="8">
        <v>29</v>
      </c>
      <c r="E148" s="9">
        <v>6.19</v>
      </c>
      <c r="F148" s="9">
        <f t="shared" si="2"/>
        <v>179.51000000000002</v>
      </c>
    </row>
    <row r="149" spans="1:6" x14ac:dyDescent="0.35">
      <c r="A149" s="6">
        <v>11567</v>
      </c>
      <c r="B149" t="s">
        <v>164</v>
      </c>
      <c r="C149" s="7" t="s">
        <v>32</v>
      </c>
      <c r="D149" s="8">
        <v>1</v>
      </c>
      <c r="E149" s="9">
        <v>9</v>
      </c>
      <c r="F149" s="9">
        <f t="shared" si="2"/>
        <v>9</v>
      </c>
    </row>
    <row r="150" spans="1:6" x14ac:dyDescent="0.35">
      <c r="A150" s="6">
        <v>11575</v>
      </c>
      <c r="B150" t="s">
        <v>165</v>
      </c>
      <c r="C150" s="7" t="s">
        <v>32</v>
      </c>
      <c r="D150" s="8">
        <v>130</v>
      </c>
      <c r="E150" s="9">
        <v>1.47</v>
      </c>
      <c r="F150" s="9">
        <f t="shared" si="2"/>
        <v>191.1</v>
      </c>
    </row>
    <row r="151" spans="1:6" x14ac:dyDescent="0.35">
      <c r="A151" s="6">
        <v>11577</v>
      </c>
      <c r="B151" t="s">
        <v>166</v>
      </c>
      <c r="C151" s="7" t="s">
        <v>32</v>
      </c>
      <c r="D151" s="8">
        <v>13</v>
      </c>
      <c r="E151" s="9">
        <v>1.51</v>
      </c>
      <c r="F151" s="9">
        <f t="shared" si="2"/>
        <v>19.63</v>
      </c>
    </row>
    <row r="152" spans="1:6" x14ac:dyDescent="0.35">
      <c r="A152" s="6">
        <v>11905</v>
      </c>
      <c r="B152" t="s">
        <v>167</v>
      </c>
      <c r="C152" s="7" t="s">
        <v>168</v>
      </c>
      <c r="D152" s="8">
        <v>2</v>
      </c>
      <c r="E152" s="9">
        <v>50.01</v>
      </c>
      <c r="F152" s="9">
        <f t="shared" si="2"/>
        <v>100.02</v>
      </c>
    </row>
    <row r="153" spans="1:6" x14ac:dyDescent="0.35">
      <c r="A153" s="6">
        <v>11931</v>
      </c>
      <c r="B153" t="s">
        <v>169</v>
      </c>
      <c r="C153" s="7" t="s">
        <v>168</v>
      </c>
      <c r="D153" s="8">
        <v>41</v>
      </c>
      <c r="E153" s="9">
        <v>16.98</v>
      </c>
      <c r="F153" s="9">
        <f t="shared" si="2"/>
        <v>696.18000000000006</v>
      </c>
    </row>
    <row r="154" spans="1:6" x14ac:dyDescent="0.35">
      <c r="A154" s="6">
        <v>11935</v>
      </c>
      <c r="B154" t="s">
        <v>170</v>
      </c>
      <c r="C154" s="7" t="s">
        <v>168</v>
      </c>
      <c r="D154" s="8">
        <v>36</v>
      </c>
      <c r="E154" s="9">
        <v>22.91</v>
      </c>
      <c r="F154" s="9">
        <f t="shared" si="2"/>
        <v>824.76</v>
      </c>
    </row>
    <row r="155" spans="1:6" x14ac:dyDescent="0.35">
      <c r="A155" s="6">
        <v>11960</v>
      </c>
      <c r="B155" t="s">
        <v>171</v>
      </c>
      <c r="C155" s="7" t="s">
        <v>172</v>
      </c>
      <c r="D155" s="8">
        <v>7</v>
      </c>
      <c r="E155" s="9">
        <v>78.849999999999994</v>
      </c>
      <c r="F155" s="9">
        <f t="shared" si="2"/>
        <v>551.94999999999993</v>
      </c>
    </row>
    <row r="156" spans="1:6" x14ac:dyDescent="0.35">
      <c r="A156" s="6">
        <v>11962</v>
      </c>
      <c r="B156" t="s">
        <v>173</v>
      </c>
      <c r="C156" s="7" t="s">
        <v>172</v>
      </c>
      <c r="D156" s="8">
        <v>12</v>
      </c>
      <c r="E156" s="9">
        <v>102.16</v>
      </c>
      <c r="F156" s="9">
        <f t="shared" si="2"/>
        <v>1225.92</v>
      </c>
    </row>
    <row r="157" spans="1:6" x14ac:dyDescent="0.35">
      <c r="A157" s="6">
        <v>12009</v>
      </c>
      <c r="B157" t="s">
        <v>174</v>
      </c>
      <c r="C157" s="7" t="s">
        <v>168</v>
      </c>
      <c r="D157" s="8">
        <v>11</v>
      </c>
      <c r="E157" s="9">
        <v>6.3</v>
      </c>
      <c r="F157" s="9">
        <f t="shared" si="2"/>
        <v>69.3</v>
      </c>
    </row>
    <row r="158" spans="1:6" x14ac:dyDescent="0.35">
      <c r="A158" s="6">
        <v>12010</v>
      </c>
      <c r="B158" t="s">
        <v>175</v>
      </c>
      <c r="C158" s="7" t="s">
        <v>168</v>
      </c>
      <c r="D158" s="8">
        <v>29</v>
      </c>
      <c r="E158" s="9">
        <v>6.89</v>
      </c>
      <c r="F158" s="9">
        <f t="shared" si="2"/>
        <v>199.81</v>
      </c>
    </row>
    <row r="159" spans="1:6" x14ac:dyDescent="0.35">
      <c r="A159" s="6">
        <v>12011</v>
      </c>
      <c r="B159" t="s">
        <v>176</v>
      </c>
      <c r="C159" s="7" t="s">
        <v>168</v>
      </c>
      <c r="D159" s="8">
        <v>15</v>
      </c>
      <c r="E159" s="9">
        <v>7.79</v>
      </c>
      <c r="F159" s="9">
        <f t="shared" si="2"/>
        <v>116.85</v>
      </c>
    </row>
    <row r="160" spans="1:6" x14ac:dyDescent="0.35">
      <c r="A160" s="6">
        <v>12012</v>
      </c>
      <c r="B160" t="s">
        <v>177</v>
      </c>
      <c r="C160" s="7" t="s">
        <v>168</v>
      </c>
      <c r="D160" s="8">
        <v>4</v>
      </c>
      <c r="E160" s="9">
        <v>9.7200000000000006</v>
      </c>
      <c r="F160" s="9">
        <f t="shared" si="2"/>
        <v>38.880000000000003</v>
      </c>
    </row>
    <row r="161" spans="1:6" x14ac:dyDescent="0.35">
      <c r="A161" s="6">
        <v>12013</v>
      </c>
      <c r="B161" t="s">
        <v>178</v>
      </c>
      <c r="C161" s="7" t="s">
        <v>168</v>
      </c>
      <c r="D161" s="8">
        <v>6</v>
      </c>
      <c r="E161" s="9">
        <v>9.8699999999999992</v>
      </c>
      <c r="F161" s="9">
        <f t="shared" si="2"/>
        <v>59.22</v>
      </c>
    </row>
    <row r="162" spans="1:6" x14ac:dyDescent="0.35">
      <c r="A162" s="6">
        <v>12016</v>
      </c>
      <c r="B162" t="s">
        <v>179</v>
      </c>
      <c r="C162" s="7" t="s">
        <v>168</v>
      </c>
      <c r="D162" s="8">
        <v>8</v>
      </c>
      <c r="E162" s="9">
        <v>15.88</v>
      </c>
      <c r="F162" s="9">
        <f t="shared" si="2"/>
        <v>127.04</v>
      </c>
    </row>
    <row r="163" spans="1:6" x14ac:dyDescent="0.35">
      <c r="A163" s="6">
        <v>12605</v>
      </c>
      <c r="B163" t="s">
        <v>180</v>
      </c>
      <c r="C163" s="7" t="s">
        <v>34</v>
      </c>
      <c r="D163" s="8">
        <v>3</v>
      </c>
      <c r="E163" s="9">
        <v>8.4</v>
      </c>
      <c r="F163" s="9">
        <f t="shared" si="2"/>
        <v>25.200000000000003</v>
      </c>
    </row>
    <row r="164" spans="1:6" x14ac:dyDescent="0.35">
      <c r="A164" s="6">
        <v>12607</v>
      </c>
      <c r="B164" t="s">
        <v>181</v>
      </c>
      <c r="C164" s="7" t="s">
        <v>34</v>
      </c>
      <c r="D164" s="8">
        <v>3</v>
      </c>
      <c r="E164" s="9">
        <v>18.440000000000001</v>
      </c>
      <c r="F164" s="9">
        <f t="shared" si="2"/>
        <v>55.320000000000007</v>
      </c>
    </row>
    <row r="165" spans="1:6" x14ac:dyDescent="0.35">
      <c r="A165" s="6">
        <v>12608</v>
      </c>
      <c r="B165" t="s">
        <v>182</v>
      </c>
      <c r="C165" s="7" t="s">
        <v>34</v>
      </c>
      <c r="D165" s="8">
        <v>3</v>
      </c>
      <c r="E165" s="9">
        <v>26.24</v>
      </c>
      <c r="F165" s="9">
        <f t="shared" si="2"/>
        <v>78.72</v>
      </c>
    </row>
    <row r="166" spans="1:6" x14ac:dyDescent="0.35">
      <c r="A166" s="6">
        <v>12788</v>
      </c>
      <c r="B166" t="s">
        <v>183</v>
      </c>
      <c r="C166" s="7" t="s">
        <v>184</v>
      </c>
      <c r="D166" s="8">
        <v>4</v>
      </c>
      <c r="E166" s="9">
        <v>53.2</v>
      </c>
      <c r="F166" s="9">
        <f t="shared" si="2"/>
        <v>212.8</v>
      </c>
    </row>
    <row r="167" spans="1:6" x14ac:dyDescent="0.35">
      <c r="A167" s="6">
        <v>12789</v>
      </c>
      <c r="B167" t="s">
        <v>185</v>
      </c>
      <c r="C167" s="7" t="s">
        <v>184</v>
      </c>
      <c r="D167" s="8">
        <v>6</v>
      </c>
      <c r="E167" s="9">
        <v>62.19</v>
      </c>
      <c r="F167" s="9">
        <f t="shared" si="2"/>
        <v>373.14</v>
      </c>
    </row>
    <row r="168" spans="1:6" x14ac:dyDescent="0.35">
      <c r="A168" s="6">
        <v>12790</v>
      </c>
      <c r="B168" t="s">
        <v>186</v>
      </c>
      <c r="C168" s="7" t="s">
        <v>184</v>
      </c>
      <c r="D168" s="8">
        <v>23</v>
      </c>
      <c r="E168" s="9">
        <v>65.39</v>
      </c>
      <c r="F168" s="9">
        <f t="shared" si="2"/>
        <v>1503.97</v>
      </c>
    </row>
    <row r="169" spans="1:6" x14ac:dyDescent="0.35">
      <c r="A169" s="6">
        <v>12791</v>
      </c>
      <c r="B169" t="s">
        <v>187</v>
      </c>
      <c r="C169" s="7" t="s">
        <v>184</v>
      </c>
      <c r="D169" s="8">
        <v>4</v>
      </c>
      <c r="E169" s="9">
        <v>106.54</v>
      </c>
      <c r="F169" s="9">
        <f t="shared" si="2"/>
        <v>426.16</v>
      </c>
    </row>
    <row r="170" spans="1:6" x14ac:dyDescent="0.35">
      <c r="A170" s="6">
        <v>12792</v>
      </c>
      <c r="B170" t="s">
        <v>188</v>
      </c>
      <c r="C170" s="7" t="s">
        <v>184</v>
      </c>
      <c r="D170" s="8">
        <v>2</v>
      </c>
      <c r="E170" s="9">
        <v>120.1</v>
      </c>
      <c r="F170" s="9">
        <f t="shared" si="2"/>
        <v>240.2</v>
      </c>
    </row>
    <row r="171" spans="1:6" x14ac:dyDescent="0.35">
      <c r="A171" s="6">
        <v>12953</v>
      </c>
      <c r="B171" t="s">
        <v>189</v>
      </c>
      <c r="C171" s="7" t="s">
        <v>99</v>
      </c>
      <c r="D171" s="8">
        <v>1</v>
      </c>
      <c r="E171" s="9">
        <v>102.17</v>
      </c>
      <c r="F171" s="9">
        <f t="shared" si="2"/>
        <v>102.17</v>
      </c>
    </row>
    <row r="172" spans="1:6" x14ac:dyDescent="0.35">
      <c r="A172" s="6">
        <v>13715</v>
      </c>
      <c r="B172" t="s">
        <v>190</v>
      </c>
      <c r="C172" s="7" t="s">
        <v>24</v>
      </c>
      <c r="D172" s="8">
        <v>2</v>
      </c>
      <c r="E172" s="9">
        <v>9.8000000000000007</v>
      </c>
      <c r="F172" s="9">
        <f t="shared" si="2"/>
        <v>19.600000000000001</v>
      </c>
    </row>
    <row r="173" spans="1:6" x14ac:dyDescent="0.35">
      <c r="A173" s="6">
        <v>14231</v>
      </c>
      <c r="B173" t="s">
        <v>191</v>
      </c>
      <c r="C173" s="7" t="s">
        <v>192</v>
      </c>
      <c r="D173" s="8">
        <v>8</v>
      </c>
      <c r="E173" s="9">
        <v>2.4500000000000002</v>
      </c>
      <c r="F173" s="9">
        <f t="shared" si="2"/>
        <v>19.600000000000001</v>
      </c>
    </row>
    <row r="174" spans="1:6" x14ac:dyDescent="0.35">
      <c r="A174" s="6">
        <v>14494</v>
      </c>
      <c r="B174" t="s">
        <v>193</v>
      </c>
      <c r="C174" s="7" t="s">
        <v>32</v>
      </c>
      <c r="D174" s="8">
        <v>1</v>
      </c>
      <c r="E174" s="9">
        <v>1.34</v>
      </c>
      <c r="F174" s="9">
        <f t="shared" si="2"/>
        <v>1.34</v>
      </c>
    </row>
    <row r="175" spans="1:6" x14ac:dyDescent="0.35">
      <c r="A175" s="6">
        <v>14900</v>
      </c>
      <c r="B175" t="s">
        <v>194</v>
      </c>
      <c r="C175" s="7" t="s">
        <v>34</v>
      </c>
      <c r="D175" s="8">
        <v>4</v>
      </c>
      <c r="E175" s="9">
        <v>24.35</v>
      </c>
      <c r="F175" s="9">
        <f t="shared" si="2"/>
        <v>97.4</v>
      </c>
    </row>
    <row r="176" spans="1:6" x14ac:dyDescent="0.35">
      <c r="A176" s="6">
        <v>15016</v>
      </c>
      <c r="B176" t="s">
        <v>195</v>
      </c>
      <c r="C176" s="7" t="s">
        <v>29</v>
      </c>
      <c r="D176" s="8">
        <v>7</v>
      </c>
      <c r="E176" s="9">
        <v>25.55</v>
      </c>
      <c r="F176" s="9">
        <f t="shared" si="2"/>
        <v>178.85</v>
      </c>
    </row>
    <row r="177" spans="1:6" x14ac:dyDescent="0.35">
      <c r="A177" s="6">
        <v>15094</v>
      </c>
      <c r="B177" t="s">
        <v>196</v>
      </c>
      <c r="C177" s="7" t="s">
        <v>29</v>
      </c>
      <c r="D177" s="8">
        <v>9</v>
      </c>
      <c r="E177" s="9">
        <v>39.33</v>
      </c>
      <c r="F177" s="9">
        <f t="shared" si="2"/>
        <v>353.96999999999997</v>
      </c>
    </row>
    <row r="178" spans="1:6" x14ac:dyDescent="0.35">
      <c r="A178" s="6">
        <v>15421</v>
      </c>
      <c r="B178" t="s">
        <v>197</v>
      </c>
      <c r="C178" s="7" t="s">
        <v>198</v>
      </c>
      <c r="D178" s="8">
        <v>1</v>
      </c>
      <c r="E178" s="9">
        <v>18.420000000000002</v>
      </c>
      <c r="F178" s="9">
        <f t="shared" si="2"/>
        <v>18.420000000000002</v>
      </c>
    </row>
    <row r="179" spans="1:6" x14ac:dyDescent="0.35">
      <c r="A179" s="6">
        <v>15434</v>
      </c>
      <c r="B179" t="s">
        <v>199</v>
      </c>
      <c r="C179" s="7" t="s">
        <v>198</v>
      </c>
      <c r="D179" s="8">
        <v>2</v>
      </c>
      <c r="E179" s="9">
        <v>17.66</v>
      </c>
      <c r="F179" s="9">
        <f t="shared" si="2"/>
        <v>35.32</v>
      </c>
    </row>
    <row r="180" spans="1:6" x14ac:dyDescent="0.35">
      <c r="A180" s="6">
        <v>15452</v>
      </c>
      <c r="B180" t="s">
        <v>200</v>
      </c>
      <c r="C180" s="7" t="s">
        <v>201</v>
      </c>
      <c r="D180" s="8">
        <v>6</v>
      </c>
      <c r="E180" s="9">
        <v>64.66</v>
      </c>
      <c r="F180" s="9">
        <f t="shared" si="2"/>
        <v>387.96</v>
      </c>
    </row>
    <row r="181" spans="1:6" x14ac:dyDescent="0.35">
      <c r="A181" s="6">
        <v>15640</v>
      </c>
      <c r="B181" t="s">
        <v>202</v>
      </c>
      <c r="C181" s="7" t="s">
        <v>201</v>
      </c>
      <c r="D181" s="8">
        <v>10</v>
      </c>
      <c r="E181" s="9">
        <v>35.28</v>
      </c>
      <c r="F181" s="9">
        <f t="shared" si="2"/>
        <v>352.8</v>
      </c>
    </row>
    <row r="182" spans="1:6" x14ac:dyDescent="0.35">
      <c r="A182" s="6">
        <v>15647</v>
      </c>
      <c r="B182" t="s">
        <v>203</v>
      </c>
      <c r="C182" s="7" t="s">
        <v>201</v>
      </c>
      <c r="D182" s="8">
        <v>1</v>
      </c>
      <c r="E182" s="9">
        <v>38.71</v>
      </c>
      <c r="F182" s="9">
        <f t="shared" si="2"/>
        <v>38.71</v>
      </c>
    </row>
    <row r="183" spans="1:6" x14ac:dyDescent="0.35">
      <c r="A183" s="6">
        <v>15650</v>
      </c>
      <c r="B183" t="s">
        <v>204</v>
      </c>
      <c r="C183" s="7" t="s">
        <v>201</v>
      </c>
      <c r="D183" s="8">
        <v>7</v>
      </c>
      <c r="E183" s="9">
        <v>39.56</v>
      </c>
      <c r="F183" s="9">
        <f t="shared" si="2"/>
        <v>276.92</v>
      </c>
    </row>
    <row r="184" spans="1:6" x14ac:dyDescent="0.35">
      <c r="A184" s="6">
        <v>15661</v>
      </c>
      <c r="B184" t="s">
        <v>205</v>
      </c>
      <c r="C184" s="7" t="s">
        <v>201</v>
      </c>
      <c r="D184" s="8">
        <v>1</v>
      </c>
      <c r="E184" s="9">
        <v>43.54</v>
      </c>
      <c r="F184" s="9">
        <f t="shared" si="2"/>
        <v>43.54</v>
      </c>
    </row>
    <row r="185" spans="1:6" x14ac:dyDescent="0.35">
      <c r="A185" s="6">
        <v>15728</v>
      </c>
      <c r="B185" t="s">
        <v>206</v>
      </c>
      <c r="C185" s="7" t="s">
        <v>207</v>
      </c>
      <c r="D185" s="8">
        <v>100</v>
      </c>
      <c r="E185" s="9">
        <v>0.16</v>
      </c>
      <c r="F185" s="9">
        <f t="shared" si="2"/>
        <v>16</v>
      </c>
    </row>
    <row r="186" spans="1:6" x14ac:dyDescent="0.35">
      <c r="A186" s="6">
        <v>15729</v>
      </c>
      <c r="B186" t="s">
        <v>208</v>
      </c>
      <c r="C186" s="7" t="s">
        <v>207</v>
      </c>
      <c r="D186" s="8">
        <v>500</v>
      </c>
      <c r="E186" s="9">
        <v>0.2</v>
      </c>
      <c r="F186" s="9">
        <f t="shared" si="2"/>
        <v>100</v>
      </c>
    </row>
    <row r="187" spans="1:6" x14ac:dyDescent="0.35">
      <c r="A187" s="6">
        <v>15730</v>
      </c>
      <c r="B187" t="s">
        <v>209</v>
      </c>
      <c r="C187" s="7" t="s">
        <v>207</v>
      </c>
      <c r="D187" s="8">
        <v>500</v>
      </c>
      <c r="E187" s="9">
        <v>0.21</v>
      </c>
      <c r="F187" s="9">
        <f t="shared" si="2"/>
        <v>105</v>
      </c>
    </row>
    <row r="188" spans="1:6" x14ac:dyDescent="0.35">
      <c r="A188" s="6">
        <v>15795</v>
      </c>
      <c r="B188" t="s">
        <v>210</v>
      </c>
      <c r="C188" s="7" t="s">
        <v>153</v>
      </c>
      <c r="D188" s="8">
        <v>1</v>
      </c>
      <c r="E188" s="9">
        <v>5.61</v>
      </c>
      <c r="F188" s="9">
        <f t="shared" si="2"/>
        <v>5.61</v>
      </c>
    </row>
    <row r="189" spans="1:6" x14ac:dyDescent="0.35">
      <c r="A189" s="6">
        <v>15809</v>
      </c>
      <c r="B189" t="s">
        <v>211</v>
      </c>
      <c r="C189" s="7" t="s">
        <v>153</v>
      </c>
      <c r="D189" s="8">
        <v>10</v>
      </c>
      <c r="E189" s="9">
        <v>3.13</v>
      </c>
      <c r="F189" s="9">
        <f t="shared" si="2"/>
        <v>31.299999999999997</v>
      </c>
    </row>
    <row r="190" spans="1:6" x14ac:dyDescent="0.35">
      <c r="A190" s="6">
        <v>15817</v>
      </c>
      <c r="B190" t="s">
        <v>212</v>
      </c>
      <c r="C190" s="7" t="s">
        <v>153</v>
      </c>
      <c r="D190" s="8">
        <v>7</v>
      </c>
      <c r="E190" s="9">
        <v>10.08</v>
      </c>
      <c r="F190" s="9">
        <f t="shared" si="2"/>
        <v>70.56</v>
      </c>
    </row>
    <row r="191" spans="1:6" x14ac:dyDescent="0.35">
      <c r="A191" s="6">
        <v>16686</v>
      </c>
      <c r="B191" t="s">
        <v>213</v>
      </c>
      <c r="C191" s="7" t="s">
        <v>214</v>
      </c>
      <c r="D191" s="8">
        <v>23</v>
      </c>
      <c r="E191" s="9">
        <v>15.1</v>
      </c>
      <c r="F191" s="9">
        <f t="shared" si="2"/>
        <v>347.3</v>
      </c>
    </row>
    <row r="192" spans="1:6" x14ac:dyDescent="0.35">
      <c r="A192" s="6">
        <v>16692</v>
      </c>
      <c r="B192" t="s">
        <v>215</v>
      </c>
      <c r="C192" s="7" t="s">
        <v>214</v>
      </c>
      <c r="D192" s="8">
        <v>12</v>
      </c>
      <c r="E192" s="9">
        <v>15.23</v>
      </c>
      <c r="F192" s="9">
        <f t="shared" si="2"/>
        <v>182.76</v>
      </c>
    </row>
    <row r="193" spans="1:6" x14ac:dyDescent="0.35">
      <c r="A193" s="6">
        <v>16697</v>
      </c>
      <c r="B193" t="s">
        <v>216</v>
      </c>
      <c r="C193" s="7" t="s">
        <v>214</v>
      </c>
      <c r="D193" s="8">
        <v>7</v>
      </c>
      <c r="E193" s="9">
        <v>18.48</v>
      </c>
      <c r="F193" s="9">
        <f t="shared" si="2"/>
        <v>129.36000000000001</v>
      </c>
    </row>
    <row r="194" spans="1:6" x14ac:dyDescent="0.35">
      <c r="A194" s="6">
        <v>16702</v>
      </c>
      <c r="B194" t="s">
        <v>217</v>
      </c>
      <c r="C194" s="7" t="s">
        <v>214</v>
      </c>
      <c r="D194" s="8">
        <v>25</v>
      </c>
      <c r="E194" s="9">
        <v>20.86</v>
      </c>
      <c r="F194" s="9">
        <f t="shared" si="2"/>
        <v>521.5</v>
      </c>
    </row>
    <row r="195" spans="1:6" x14ac:dyDescent="0.35">
      <c r="A195" s="6">
        <v>16705</v>
      </c>
      <c r="B195" t="s">
        <v>218</v>
      </c>
      <c r="C195" s="7" t="s">
        <v>214</v>
      </c>
      <c r="D195" s="8">
        <v>11</v>
      </c>
      <c r="E195" s="9">
        <v>25.96</v>
      </c>
      <c r="F195" s="9">
        <f t="shared" ref="F195:F258" si="3">D195*E195</f>
        <v>285.56</v>
      </c>
    </row>
    <row r="196" spans="1:6" x14ac:dyDescent="0.35">
      <c r="A196" s="6">
        <v>17038</v>
      </c>
      <c r="B196" t="s">
        <v>219</v>
      </c>
      <c r="C196" s="7" t="s">
        <v>220</v>
      </c>
      <c r="D196" s="8">
        <v>1025</v>
      </c>
      <c r="E196" s="9">
        <v>0.27</v>
      </c>
      <c r="F196" s="9">
        <f t="shared" si="3"/>
        <v>276.75</v>
      </c>
    </row>
    <row r="197" spans="1:6" x14ac:dyDescent="0.35">
      <c r="A197" s="6">
        <v>17595</v>
      </c>
      <c r="B197" t="s">
        <v>221</v>
      </c>
      <c r="C197" s="7" t="s">
        <v>222</v>
      </c>
      <c r="D197" s="8">
        <v>13</v>
      </c>
      <c r="E197" s="9">
        <v>93.77</v>
      </c>
      <c r="F197" s="9">
        <f t="shared" si="3"/>
        <v>1219.01</v>
      </c>
    </row>
    <row r="198" spans="1:6" x14ac:dyDescent="0.35">
      <c r="A198" s="6">
        <v>17604</v>
      </c>
      <c r="B198" t="s">
        <v>223</v>
      </c>
      <c r="C198" s="7" t="s">
        <v>222</v>
      </c>
      <c r="D198" s="8">
        <v>2</v>
      </c>
      <c r="E198" s="9">
        <v>291.27</v>
      </c>
      <c r="F198" s="9">
        <f t="shared" si="3"/>
        <v>582.54</v>
      </c>
    </row>
    <row r="199" spans="1:6" x14ac:dyDescent="0.35">
      <c r="A199" s="6">
        <v>17659</v>
      </c>
      <c r="B199" t="s">
        <v>224</v>
      </c>
      <c r="C199" s="7" t="s">
        <v>207</v>
      </c>
      <c r="D199" s="8">
        <v>9</v>
      </c>
      <c r="E199" s="9">
        <v>2.81</v>
      </c>
      <c r="F199" s="9">
        <f t="shared" si="3"/>
        <v>25.29</v>
      </c>
    </row>
    <row r="200" spans="1:6" x14ac:dyDescent="0.35">
      <c r="A200" s="6">
        <v>17660</v>
      </c>
      <c r="B200" t="s">
        <v>225</v>
      </c>
      <c r="C200" s="7" t="s">
        <v>207</v>
      </c>
      <c r="D200" s="8">
        <v>219</v>
      </c>
      <c r="E200" s="9">
        <v>1.28</v>
      </c>
      <c r="F200" s="9">
        <f t="shared" si="3"/>
        <v>280.32</v>
      </c>
    </row>
    <row r="201" spans="1:6" x14ac:dyDescent="0.35">
      <c r="A201" s="6">
        <v>17661</v>
      </c>
      <c r="B201" t="s">
        <v>226</v>
      </c>
      <c r="C201" s="7" t="s">
        <v>207</v>
      </c>
      <c r="D201" s="8">
        <v>223</v>
      </c>
      <c r="E201" s="9">
        <v>1.6</v>
      </c>
      <c r="F201" s="9">
        <f t="shared" si="3"/>
        <v>356.8</v>
      </c>
    </row>
    <row r="202" spans="1:6" x14ac:dyDescent="0.35">
      <c r="A202" s="6">
        <v>17662</v>
      </c>
      <c r="B202" t="s">
        <v>227</v>
      </c>
      <c r="C202" s="7" t="s">
        <v>207</v>
      </c>
      <c r="D202" s="8">
        <v>23</v>
      </c>
      <c r="E202" s="9">
        <v>2.4500000000000002</v>
      </c>
      <c r="F202" s="9">
        <f t="shared" si="3"/>
        <v>56.35</v>
      </c>
    </row>
    <row r="203" spans="1:6" x14ac:dyDescent="0.35">
      <c r="A203" s="6">
        <v>17663</v>
      </c>
      <c r="B203" t="s">
        <v>228</v>
      </c>
      <c r="C203" s="7" t="s">
        <v>207</v>
      </c>
      <c r="D203" s="8">
        <v>22</v>
      </c>
      <c r="E203" s="9">
        <v>4.49</v>
      </c>
      <c r="F203" s="9">
        <f t="shared" si="3"/>
        <v>98.78</v>
      </c>
    </row>
    <row r="204" spans="1:6" x14ac:dyDescent="0.35">
      <c r="A204" s="6">
        <v>17664</v>
      </c>
      <c r="B204" t="s">
        <v>229</v>
      </c>
      <c r="C204" s="7" t="s">
        <v>207</v>
      </c>
      <c r="D204" s="8">
        <v>14</v>
      </c>
      <c r="E204" s="9">
        <v>7.36</v>
      </c>
      <c r="F204" s="9">
        <f t="shared" si="3"/>
        <v>103.04</v>
      </c>
    </row>
    <row r="205" spans="1:6" x14ac:dyDescent="0.35">
      <c r="A205" s="6">
        <v>17665</v>
      </c>
      <c r="B205" t="s">
        <v>230</v>
      </c>
      <c r="C205" s="7" t="s">
        <v>207</v>
      </c>
      <c r="D205" s="8">
        <v>12</v>
      </c>
      <c r="E205" s="9">
        <v>10.4</v>
      </c>
      <c r="F205" s="9">
        <f t="shared" si="3"/>
        <v>124.80000000000001</v>
      </c>
    </row>
    <row r="206" spans="1:6" x14ac:dyDescent="0.35">
      <c r="A206" s="6">
        <v>18688</v>
      </c>
      <c r="B206" t="s">
        <v>199</v>
      </c>
      <c r="C206" s="7" t="s">
        <v>222</v>
      </c>
      <c r="D206" s="8">
        <v>3</v>
      </c>
      <c r="E206" s="9">
        <v>19.18</v>
      </c>
      <c r="F206" s="9">
        <f t="shared" si="3"/>
        <v>57.54</v>
      </c>
    </row>
    <row r="207" spans="1:6" x14ac:dyDescent="0.35">
      <c r="A207" s="6">
        <v>18691</v>
      </c>
      <c r="B207" t="s">
        <v>197</v>
      </c>
      <c r="C207" s="7" t="s">
        <v>222</v>
      </c>
      <c r="D207" s="8">
        <v>3</v>
      </c>
      <c r="E207" s="9">
        <v>20.79</v>
      </c>
      <c r="F207" s="9">
        <f t="shared" si="3"/>
        <v>62.37</v>
      </c>
    </row>
    <row r="208" spans="1:6" x14ac:dyDescent="0.35">
      <c r="A208" s="6">
        <v>18697</v>
      </c>
      <c r="B208" t="s">
        <v>231</v>
      </c>
      <c r="C208" s="7" t="s">
        <v>232</v>
      </c>
      <c r="D208" s="8">
        <v>2</v>
      </c>
      <c r="E208" s="9">
        <v>225.29</v>
      </c>
      <c r="F208" s="9">
        <f t="shared" si="3"/>
        <v>450.58</v>
      </c>
    </row>
    <row r="209" spans="1:6" x14ac:dyDescent="0.35">
      <c r="A209" s="6">
        <v>19177</v>
      </c>
      <c r="B209" t="s">
        <v>233</v>
      </c>
      <c r="C209" s="7" t="s">
        <v>207</v>
      </c>
      <c r="D209" s="8">
        <v>5</v>
      </c>
      <c r="E209" s="9">
        <v>1.22</v>
      </c>
      <c r="F209" s="9">
        <f t="shared" si="3"/>
        <v>6.1</v>
      </c>
    </row>
    <row r="210" spans="1:6" x14ac:dyDescent="0.35">
      <c r="A210" s="6">
        <v>19490</v>
      </c>
      <c r="B210" t="s">
        <v>234</v>
      </c>
      <c r="C210" s="7" t="s">
        <v>207</v>
      </c>
      <c r="D210" s="8">
        <v>80</v>
      </c>
      <c r="E210" s="9">
        <v>1.0900000000000001</v>
      </c>
      <c r="F210" s="9">
        <f t="shared" si="3"/>
        <v>87.2</v>
      </c>
    </row>
    <row r="211" spans="1:6" x14ac:dyDescent="0.35">
      <c r="A211" s="6">
        <v>19633</v>
      </c>
      <c r="B211" t="s">
        <v>235</v>
      </c>
      <c r="C211" s="7" t="s">
        <v>207</v>
      </c>
      <c r="D211" s="8">
        <v>100</v>
      </c>
      <c r="E211" s="9">
        <v>0.88</v>
      </c>
      <c r="F211" s="9">
        <f t="shared" si="3"/>
        <v>88</v>
      </c>
    </row>
    <row r="212" spans="1:6" x14ac:dyDescent="0.35">
      <c r="A212" s="6">
        <v>19635</v>
      </c>
      <c r="B212" t="s">
        <v>236</v>
      </c>
      <c r="C212" s="7" t="s">
        <v>207</v>
      </c>
      <c r="D212" s="8">
        <v>445</v>
      </c>
      <c r="E212" s="9">
        <v>0.9</v>
      </c>
      <c r="F212" s="9">
        <f t="shared" si="3"/>
        <v>400.5</v>
      </c>
    </row>
    <row r="213" spans="1:6" x14ac:dyDescent="0.35">
      <c r="A213" s="6">
        <v>19637</v>
      </c>
      <c r="B213" t="s">
        <v>237</v>
      </c>
      <c r="C213" s="7" t="s">
        <v>207</v>
      </c>
      <c r="D213" s="8">
        <v>408</v>
      </c>
      <c r="E213" s="9">
        <v>0.96</v>
      </c>
      <c r="F213" s="9">
        <f t="shared" si="3"/>
        <v>391.68</v>
      </c>
    </row>
    <row r="214" spans="1:6" x14ac:dyDescent="0.35">
      <c r="A214" s="6">
        <v>19674</v>
      </c>
      <c r="B214" t="s">
        <v>238</v>
      </c>
      <c r="C214" s="7" t="s">
        <v>207</v>
      </c>
      <c r="D214" s="8">
        <v>42</v>
      </c>
      <c r="E214" s="9">
        <v>1.58</v>
      </c>
      <c r="F214" s="9">
        <f t="shared" si="3"/>
        <v>66.36</v>
      </c>
    </row>
    <row r="215" spans="1:6" x14ac:dyDescent="0.35">
      <c r="A215" s="6">
        <v>19675</v>
      </c>
      <c r="B215" t="s">
        <v>239</v>
      </c>
      <c r="C215" s="7" t="s">
        <v>207</v>
      </c>
      <c r="D215" s="8">
        <v>36</v>
      </c>
      <c r="E215" s="9">
        <v>1.68</v>
      </c>
      <c r="F215" s="9">
        <f t="shared" si="3"/>
        <v>60.48</v>
      </c>
    </row>
    <row r="216" spans="1:6" x14ac:dyDescent="0.35">
      <c r="A216" s="6">
        <v>19988</v>
      </c>
      <c r="B216" t="s">
        <v>240</v>
      </c>
      <c r="C216" s="7" t="s">
        <v>241</v>
      </c>
      <c r="D216" s="8">
        <v>14</v>
      </c>
      <c r="E216" s="9">
        <v>1.33</v>
      </c>
      <c r="F216" s="9">
        <f t="shared" si="3"/>
        <v>18.62</v>
      </c>
    </row>
    <row r="217" spans="1:6" x14ac:dyDescent="0.35">
      <c r="A217" s="6">
        <v>19989</v>
      </c>
      <c r="B217" t="s">
        <v>242</v>
      </c>
      <c r="C217" s="7" t="s">
        <v>241</v>
      </c>
      <c r="D217" s="8">
        <v>23</v>
      </c>
      <c r="E217" s="9">
        <v>1.4</v>
      </c>
      <c r="F217" s="9">
        <f t="shared" si="3"/>
        <v>32.199999999999996</v>
      </c>
    </row>
    <row r="218" spans="1:6" x14ac:dyDescent="0.35">
      <c r="A218" s="6">
        <v>19990</v>
      </c>
      <c r="B218" t="s">
        <v>243</v>
      </c>
      <c r="C218" s="7" t="s">
        <v>241</v>
      </c>
      <c r="D218" s="8">
        <v>27</v>
      </c>
      <c r="E218" s="9">
        <v>1.61</v>
      </c>
      <c r="F218" s="9">
        <f t="shared" si="3"/>
        <v>43.470000000000006</v>
      </c>
    </row>
    <row r="219" spans="1:6" x14ac:dyDescent="0.35">
      <c r="A219" s="6">
        <v>19991</v>
      </c>
      <c r="B219" t="s">
        <v>244</v>
      </c>
      <c r="C219" s="7" t="s">
        <v>241</v>
      </c>
      <c r="D219" s="8">
        <v>77</v>
      </c>
      <c r="E219" s="9">
        <v>1.63</v>
      </c>
      <c r="F219" s="9">
        <f t="shared" si="3"/>
        <v>125.50999999999999</v>
      </c>
    </row>
    <row r="220" spans="1:6" x14ac:dyDescent="0.35">
      <c r="A220" s="6">
        <v>19992</v>
      </c>
      <c r="B220" t="s">
        <v>245</v>
      </c>
      <c r="C220" s="7" t="s">
        <v>241</v>
      </c>
      <c r="D220" s="8">
        <v>11</v>
      </c>
      <c r="E220" s="9">
        <v>1.8</v>
      </c>
      <c r="F220" s="9">
        <f t="shared" si="3"/>
        <v>19.8</v>
      </c>
    </row>
    <row r="221" spans="1:6" x14ac:dyDescent="0.35">
      <c r="A221" s="6">
        <v>19994</v>
      </c>
      <c r="B221" t="s">
        <v>246</v>
      </c>
      <c r="C221" s="7" t="s">
        <v>241</v>
      </c>
      <c r="D221" s="8">
        <v>14</v>
      </c>
      <c r="E221" s="9">
        <v>2.1800000000000002</v>
      </c>
      <c r="F221" s="9">
        <f t="shared" si="3"/>
        <v>30.520000000000003</v>
      </c>
    </row>
    <row r="222" spans="1:6" x14ac:dyDescent="0.35">
      <c r="A222" s="6">
        <v>19996</v>
      </c>
      <c r="B222" t="s">
        <v>247</v>
      </c>
      <c r="C222" s="7" t="s">
        <v>241</v>
      </c>
      <c r="D222" s="8">
        <v>6</v>
      </c>
      <c r="E222" s="9">
        <v>2.9</v>
      </c>
      <c r="F222" s="9">
        <f t="shared" si="3"/>
        <v>17.399999999999999</v>
      </c>
    </row>
    <row r="223" spans="1:6" x14ac:dyDescent="0.35">
      <c r="A223" s="6">
        <v>20022</v>
      </c>
      <c r="B223" t="s">
        <v>248</v>
      </c>
      <c r="C223" s="7" t="s">
        <v>214</v>
      </c>
      <c r="D223" s="8">
        <v>5</v>
      </c>
      <c r="E223" s="9">
        <v>91.13</v>
      </c>
      <c r="F223" s="9">
        <f t="shared" si="3"/>
        <v>455.65</v>
      </c>
    </row>
    <row r="224" spans="1:6" x14ac:dyDescent="0.35">
      <c r="A224" s="6">
        <v>20023</v>
      </c>
      <c r="B224" t="s">
        <v>249</v>
      </c>
      <c r="C224" s="7" t="s">
        <v>214</v>
      </c>
      <c r="D224" s="8">
        <v>14</v>
      </c>
      <c r="E224" s="9">
        <v>114.22</v>
      </c>
      <c r="F224" s="9">
        <f t="shared" si="3"/>
        <v>1599.08</v>
      </c>
    </row>
    <row r="225" spans="1:6" x14ac:dyDescent="0.35">
      <c r="A225" s="6">
        <v>20026</v>
      </c>
      <c r="B225" t="s">
        <v>250</v>
      </c>
      <c r="C225" s="7" t="s">
        <v>214</v>
      </c>
      <c r="D225" s="8">
        <v>2</v>
      </c>
      <c r="E225" s="9">
        <v>223.23</v>
      </c>
      <c r="F225" s="9">
        <f t="shared" si="3"/>
        <v>446.46</v>
      </c>
    </row>
    <row r="226" spans="1:6" x14ac:dyDescent="0.35">
      <c r="A226" s="6">
        <v>20392</v>
      </c>
      <c r="B226" t="s">
        <v>251</v>
      </c>
      <c r="C226" s="7" t="s">
        <v>153</v>
      </c>
      <c r="D226" s="8">
        <v>26</v>
      </c>
      <c r="E226" s="9">
        <v>1.05</v>
      </c>
      <c r="F226" s="9">
        <f t="shared" si="3"/>
        <v>27.3</v>
      </c>
    </row>
    <row r="227" spans="1:6" x14ac:dyDescent="0.35">
      <c r="A227" s="6">
        <v>20393</v>
      </c>
      <c r="B227" t="s">
        <v>252</v>
      </c>
      <c r="C227" s="7" t="s">
        <v>153</v>
      </c>
      <c r="D227" s="8">
        <v>106</v>
      </c>
      <c r="E227" s="9">
        <v>1.1499999999999999</v>
      </c>
      <c r="F227" s="9">
        <f t="shared" si="3"/>
        <v>121.89999999999999</v>
      </c>
    </row>
    <row r="228" spans="1:6" x14ac:dyDescent="0.35">
      <c r="A228" s="6">
        <v>20935</v>
      </c>
      <c r="B228" t="s">
        <v>253</v>
      </c>
      <c r="C228" s="7" t="s">
        <v>192</v>
      </c>
      <c r="D228" s="8">
        <v>23</v>
      </c>
      <c r="E228" s="9">
        <v>21.42</v>
      </c>
      <c r="F228" s="9">
        <f t="shared" si="3"/>
        <v>492.66</v>
      </c>
    </row>
    <row r="229" spans="1:6" x14ac:dyDescent="0.35">
      <c r="A229" s="6">
        <v>20938</v>
      </c>
      <c r="B229" t="s">
        <v>254</v>
      </c>
      <c r="C229" s="7" t="s">
        <v>192</v>
      </c>
      <c r="D229" s="8">
        <v>62</v>
      </c>
      <c r="E229" s="9">
        <v>23.55</v>
      </c>
      <c r="F229" s="9">
        <f t="shared" si="3"/>
        <v>1460.1000000000001</v>
      </c>
    </row>
    <row r="230" spans="1:6" x14ac:dyDescent="0.35">
      <c r="A230" s="6">
        <v>20977</v>
      </c>
      <c r="B230" t="s">
        <v>255</v>
      </c>
      <c r="C230" s="7" t="s">
        <v>192</v>
      </c>
      <c r="D230" s="8">
        <v>46</v>
      </c>
      <c r="E230" s="9">
        <v>19.98</v>
      </c>
      <c r="F230" s="9">
        <f t="shared" si="3"/>
        <v>919.08</v>
      </c>
    </row>
    <row r="231" spans="1:6" x14ac:dyDescent="0.35">
      <c r="A231" s="6">
        <v>20980</v>
      </c>
      <c r="B231" t="s">
        <v>256</v>
      </c>
      <c r="C231" s="7" t="s">
        <v>192</v>
      </c>
      <c r="D231" s="8">
        <v>125</v>
      </c>
      <c r="E231" s="9">
        <v>22.76</v>
      </c>
      <c r="F231" s="9">
        <f t="shared" si="3"/>
        <v>2845</v>
      </c>
    </row>
    <row r="232" spans="1:6" x14ac:dyDescent="0.35">
      <c r="A232" s="6">
        <v>20981</v>
      </c>
      <c r="B232" t="s">
        <v>257</v>
      </c>
      <c r="C232" s="7" t="s">
        <v>192</v>
      </c>
      <c r="D232" s="8">
        <v>8</v>
      </c>
      <c r="E232" s="9">
        <v>22.76</v>
      </c>
      <c r="F232" s="9">
        <f t="shared" si="3"/>
        <v>182.08</v>
      </c>
    </row>
    <row r="233" spans="1:6" x14ac:dyDescent="0.35">
      <c r="A233" s="6">
        <v>20996</v>
      </c>
      <c r="B233" t="s">
        <v>258</v>
      </c>
      <c r="C233" s="7" t="s">
        <v>26</v>
      </c>
      <c r="D233" s="21">
        <v>49</v>
      </c>
      <c r="E233" s="22">
        <v>128.38999999999999</v>
      </c>
      <c r="F233" s="22">
        <f t="shared" si="3"/>
        <v>6291.11</v>
      </c>
    </row>
    <row r="234" spans="1:6" x14ac:dyDescent="0.35">
      <c r="A234" s="6">
        <v>21211</v>
      </c>
      <c r="B234" t="s">
        <v>259</v>
      </c>
      <c r="C234" s="7" t="s">
        <v>260</v>
      </c>
      <c r="D234" s="8">
        <v>4</v>
      </c>
      <c r="E234" s="9">
        <v>3.14</v>
      </c>
      <c r="F234" s="9">
        <f t="shared" si="3"/>
        <v>12.56</v>
      </c>
    </row>
    <row r="235" spans="1:6" x14ac:dyDescent="0.35">
      <c r="A235" s="6">
        <v>21212</v>
      </c>
      <c r="B235" t="s">
        <v>261</v>
      </c>
      <c r="C235" s="7" t="s">
        <v>260</v>
      </c>
      <c r="D235" s="8">
        <v>17</v>
      </c>
      <c r="E235" s="9">
        <v>3.13</v>
      </c>
      <c r="F235" s="9">
        <f t="shared" si="3"/>
        <v>53.21</v>
      </c>
    </row>
    <row r="236" spans="1:6" x14ac:dyDescent="0.35">
      <c r="A236" s="6">
        <v>21213</v>
      </c>
      <c r="B236" t="s">
        <v>262</v>
      </c>
      <c r="C236" s="7" t="s">
        <v>260</v>
      </c>
      <c r="D236" s="8">
        <v>35</v>
      </c>
      <c r="E236" s="9">
        <v>4.16</v>
      </c>
      <c r="F236" s="9">
        <f t="shared" si="3"/>
        <v>145.6</v>
      </c>
    </row>
    <row r="237" spans="1:6" x14ac:dyDescent="0.35">
      <c r="A237" s="6">
        <v>21214</v>
      </c>
      <c r="B237" t="s">
        <v>263</v>
      </c>
      <c r="C237" s="7" t="s">
        <v>260</v>
      </c>
      <c r="D237" s="8">
        <v>14</v>
      </c>
      <c r="E237" s="9">
        <v>6.88</v>
      </c>
      <c r="F237" s="9">
        <f t="shared" si="3"/>
        <v>96.32</v>
      </c>
    </row>
    <row r="238" spans="1:6" x14ac:dyDescent="0.35">
      <c r="A238" s="6">
        <v>21215</v>
      </c>
      <c r="B238" t="s">
        <v>264</v>
      </c>
      <c r="C238" s="7" t="s">
        <v>260</v>
      </c>
      <c r="D238" s="8">
        <v>5</v>
      </c>
      <c r="E238" s="9">
        <v>7.69</v>
      </c>
      <c r="F238" s="9">
        <f t="shared" si="3"/>
        <v>38.450000000000003</v>
      </c>
    </row>
    <row r="239" spans="1:6" x14ac:dyDescent="0.35">
      <c r="A239" s="6">
        <v>21219</v>
      </c>
      <c r="B239" t="s">
        <v>265</v>
      </c>
      <c r="C239" s="7" t="s">
        <v>260</v>
      </c>
      <c r="D239" s="8">
        <v>7</v>
      </c>
      <c r="E239" s="9">
        <v>26.63</v>
      </c>
      <c r="F239" s="9">
        <f t="shared" si="3"/>
        <v>186.41</v>
      </c>
    </row>
    <row r="240" spans="1:6" x14ac:dyDescent="0.35">
      <c r="A240" s="6">
        <v>21242</v>
      </c>
      <c r="B240" t="s">
        <v>266</v>
      </c>
      <c r="C240" s="7" t="s">
        <v>260</v>
      </c>
      <c r="D240" s="8">
        <v>5</v>
      </c>
      <c r="E240" s="9">
        <v>10.17</v>
      </c>
      <c r="F240" s="9">
        <f t="shared" si="3"/>
        <v>50.85</v>
      </c>
    </row>
    <row r="241" spans="1:6" x14ac:dyDescent="0.35">
      <c r="A241" s="6">
        <v>21243</v>
      </c>
      <c r="B241" t="s">
        <v>267</v>
      </c>
      <c r="C241" s="7" t="s">
        <v>260</v>
      </c>
      <c r="D241" s="8">
        <v>6</v>
      </c>
      <c r="E241" s="9">
        <v>9.84</v>
      </c>
      <c r="F241" s="9">
        <f t="shared" si="3"/>
        <v>59.04</v>
      </c>
    </row>
    <row r="242" spans="1:6" x14ac:dyDescent="0.35">
      <c r="A242" s="6">
        <v>21244</v>
      </c>
      <c r="B242" t="s">
        <v>268</v>
      </c>
      <c r="C242" s="7" t="s">
        <v>260</v>
      </c>
      <c r="D242" s="8">
        <v>21</v>
      </c>
      <c r="E242" s="9">
        <v>16.25</v>
      </c>
      <c r="F242" s="9">
        <f t="shared" si="3"/>
        <v>341.25</v>
      </c>
    </row>
    <row r="243" spans="1:6" x14ac:dyDescent="0.35">
      <c r="A243" s="6">
        <v>21245</v>
      </c>
      <c r="B243" t="s">
        <v>269</v>
      </c>
      <c r="C243" s="7" t="s">
        <v>260</v>
      </c>
      <c r="D243" s="8">
        <v>5</v>
      </c>
      <c r="E243" s="9">
        <v>24.68</v>
      </c>
      <c r="F243" s="9">
        <f t="shared" si="3"/>
        <v>123.4</v>
      </c>
    </row>
    <row r="244" spans="1:6" x14ac:dyDescent="0.35">
      <c r="A244" s="6">
        <v>21255</v>
      </c>
      <c r="B244" t="s">
        <v>270</v>
      </c>
      <c r="C244" s="7" t="s">
        <v>260</v>
      </c>
      <c r="D244" s="8">
        <v>2</v>
      </c>
      <c r="E244" s="9">
        <v>11.99</v>
      </c>
      <c r="F244" s="9">
        <f t="shared" si="3"/>
        <v>23.98</v>
      </c>
    </row>
    <row r="245" spans="1:6" x14ac:dyDescent="0.35">
      <c r="A245" s="6">
        <v>21256</v>
      </c>
      <c r="B245" t="s">
        <v>271</v>
      </c>
      <c r="C245" s="7" t="s">
        <v>260</v>
      </c>
      <c r="D245" s="8">
        <v>4</v>
      </c>
      <c r="E245" s="9">
        <v>16.97</v>
      </c>
      <c r="F245" s="9">
        <f t="shared" si="3"/>
        <v>67.88</v>
      </c>
    </row>
    <row r="246" spans="1:6" x14ac:dyDescent="0.35">
      <c r="A246" s="6">
        <v>21259</v>
      </c>
      <c r="B246" t="s">
        <v>272</v>
      </c>
      <c r="C246" s="7" t="s">
        <v>260</v>
      </c>
      <c r="D246" s="8">
        <v>1</v>
      </c>
      <c r="E246" s="9">
        <v>47.27</v>
      </c>
      <c r="F246" s="9">
        <f t="shared" si="3"/>
        <v>47.27</v>
      </c>
    </row>
    <row r="247" spans="1:6" x14ac:dyDescent="0.35">
      <c r="A247" s="6">
        <v>21263</v>
      </c>
      <c r="B247" t="s">
        <v>273</v>
      </c>
      <c r="C247" s="7" t="s">
        <v>9</v>
      </c>
      <c r="D247" s="8">
        <v>7</v>
      </c>
      <c r="E247" s="9">
        <v>8.8699999999999992</v>
      </c>
      <c r="F247" s="9">
        <f t="shared" si="3"/>
        <v>62.089999999999996</v>
      </c>
    </row>
    <row r="248" spans="1:6" x14ac:dyDescent="0.35">
      <c r="A248" s="6">
        <v>21267</v>
      </c>
      <c r="B248" t="s">
        <v>274</v>
      </c>
      <c r="C248" s="7" t="s">
        <v>9</v>
      </c>
      <c r="D248" s="8">
        <v>1</v>
      </c>
      <c r="E248" s="9">
        <v>14.54</v>
      </c>
      <c r="F248" s="9">
        <f t="shared" si="3"/>
        <v>14.54</v>
      </c>
    </row>
    <row r="249" spans="1:6" x14ac:dyDescent="0.35">
      <c r="A249" s="6">
        <v>22100</v>
      </c>
      <c r="B249" t="s">
        <v>275</v>
      </c>
      <c r="C249" s="7" t="s">
        <v>276</v>
      </c>
      <c r="D249" s="8">
        <v>104</v>
      </c>
      <c r="E249" s="9">
        <v>3.29</v>
      </c>
      <c r="F249" s="9">
        <f t="shared" si="3"/>
        <v>342.16</v>
      </c>
    </row>
    <row r="250" spans="1:6" x14ac:dyDescent="0.35">
      <c r="A250" s="6">
        <v>22101</v>
      </c>
      <c r="B250" t="s">
        <v>277</v>
      </c>
      <c r="C250" s="7" t="s">
        <v>276</v>
      </c>
      <c r="D250" s="8">
        <v>71</v>
      </c>
      <c r="E250" s="9">
        <v>3.55</v>
      </c>
      <c r="F250" s="9">
        <f t="shared" si="3"/>
        <v>252.04999999999998</v>
      </c>
    </row>
    <row r="251" spans="1:6" x14ac:dyDescent="0.35">
      <c r="A251" s="6">
        <v>23061</v>
      </c>
      <c r="B251" t="s">
        <v>278</v>
      </c>
      <c r="C251" s="7" t="s">
        <v>260</v>
      </c>
      <c r="D251" s="8">
        <v>5</v>
      </c>
      <c r="E251" s="9">
        <v>13.81</v>
      </c>
      <c r="F251" s="9">
        <f t="shared" si="3"/>
        <v>69.05</v>
      </c>
    </row>
    <row r="252" spans="1:6" x14ac:dyDescent="0.35">
      <c r="A252" s="6">
        <v>23067</v>
      </c>
      <c r="B252" t="s">
        <v>279</v>
      </c>
      <c r="C252" s="7" t="s">
        <v>260</v>
      </c>
      <c r="D252" s="8">
        <v>21</v>
      </c>
      <c r="E252" s="9">
        <v>4.28</v>
      </c>
      <c r="F252" s="9">
        <f t="shared" si="3"/>
        <v>89.88000000000001</v>
      </c>
    </row>
    <row r="253" spans="1:6" x14ac:dyDescent="0.35">
      <c r="A253" s="6">
        <v>23068</v>
      </c>
      <c r="B253" t="s">
        <v>280</v>
      </c>
      <c r="C253" s="7" t="s">
        <v>260</v>
      </c>
      <c r="D253" s="8">
        <v>4</v>
      </c>
      <c r="E253" s="9">
        <v>8.01</v>
      </c>
      <c r="F253" s="9">
        <f t="shared" si="3"/>
        <v>32.04</v>
      </c>
    </row>
    <row r="254" spans="1:6" x14ac:dyDescent="0.35">
      <c r="A254" s="6">
        <v>23464</v>
      </c>
      <c r="B254" t="s">
        <v>281</v>
      </c>
      <c r="C254" s="7" t="s">
        <v>260</v>
      </c>
      <c r="D254" s="8">
        <v>5</v>
      </c>
      <c r="E254" s="9">
        <v>2.76</v>
      </c>
      <c r="F254" s="9">
        <f t="shared" si="3"/>
        <v>13.799999999999999</v>
      </c>
    </row>
    <row r="255" spans="1:6" x14ac:dyDescent="0.35">
      <c r="A255" s="6">
        <v>23465</v>
      </c>
      <c r="B255" t="s">
        <v>282</v>
      </c>
      <c r="C255" s="7" t="s">
        <v>260</v>
      </c>
      <c r="D255" s="8">
        <v>9</v>
      </c>
      <c r="E255" s="9">
        <v>3.65</v>
      </c>
      <c r="F255" s="9">
        <f t="shared" si="3"/>
        <v>32.85</v>
      </c>
    </row>
    <row r="256" spans="1:6" x14ac:dyDescent="0.35">
      <c r="A256" s="6">
        <v>23466</v>
      </c>
      <c r="B256" t="s">
        <v>283</v>
      </c>
      <c r="C256" s="7" t="s">
        <v>260</v>
      </c>
      <c r="D256" s="8">
        <v>9</v>
      </c>
      <c r="E256" s="9">
        <v>5.51</v>
      </c>
      <c r="F256" s="9">
        <f t="shared" si="3"/>
        <v>49.589999999999996</v>
      </c>
    </row>
    <row r="257" spans="1:6" x14ac:dyDescent="0.35">
      <c r="A257" s="6">
        <v>23480</v>
      </c>
      <c r="B257" t="s">
        <v>284</v>
      </c>
      <c r="C257" s="7" t="s">
        <v>260</v>
      </c>
      <c r="D257" s="8">
        <v>1</v>
      </c>
      <c r="E257" s="9">
        <v>10.38</v>
      </c>
      <c r="F257" s="9">
        <f t="shared" si="3"/>
        <v>10.38</v>
      </c>
    </row>
    <row r="258" spans="1:6" x14ac:dyDescent="0.35">
      <c r="A258" s="6">
        <v>23489</v>
      </c>
      <c r="B258" t="s">
        <v>285</v>
      </c>
      <c r="C258" s="7" t="s">
        <v>232</v>
      </c>
      <c r="D258" s="8">
        <v>6</v>
      </c>
      <c r="E258" s="9">
        <v>21.26</v>
      </c>
      <c r="F258" s="9">
        <f t="shared" si="3"/>
        <v>127.56</v>
      </c>
    </row>
    <row r="259" spans="1:6" x14ac:dyDescent="0.35">
      <c r="A259" s="6">
        <v>24693</v>
      </c>
      <c r="B259" t="s">
        <v>286</v>
      </c>
      <c r="C259" s="7" t="s">
        <v>9</v>
      </c>
      <c r="D259" s="8">
        <v>4</v>
      </c>
      <c r="E259" s="9">
        <v>19.28</v>
      </c>
      <c r="F259" s="9">
        <f t="shared" ref="F259:F318" si="4">D259*E259</f>
        <v>77.12</v>
      </c>
    </row>
    <row r="260" spans="1:6" x14ac:dyDescent="0.35">
      <c r="A260" s="6">
        <v>24694</v>
      </c>
      <c r="B260" t="s">
        <v>287</v>
      </c>
      <c r="C260" s="7" t="s">
        <v>9</v>
      </c>
      <c r="D260" s="8">
        <v>8</v>
      </c>
      <c r="E260" s="9">
        <v>10.19</v>
      </c>
      <c r="F260" s="9">
        <f t="shared" si="4"/>
        <v>81.52</v>
      </c>
    </row>
    <row r="261" spans="1:6" x14ac:dyDescent="0.35">
      <c r="A261" s="6">
        <v>24716</v>
      </c>
      <c r="B261" t="s">
        <v>288</v>
      </c>
      <c r="C261" s="7" t="s">
        <v>207</v>
      </c>
      <c r="D261" s="8">
        <v>72</v>
      </c>
      <c r="E261" s="9">
        <v>1.02</v>
      </c>
      <c r="F261" s="9">
        <f t="shared" si="4"/>
        <v>73.44</v>
      </c>
    </row>
    <row r="262" spans="1:6" x14ac:dyDescent="0.35">
      <c r="A262" s="6">
        <v>25220</v>
      </c>
      <c r="B262" t="s">
        <v>289</v>
      </c>
      <c r="C262" s="7" t="s">
        <v>29</v>
      </c>
      <c r="D262" s="21">
        <v>54</v>
      </c>
      <c r="E262" s="22">
        <v>25.55</v>
      </c>
      <c r="F262" s="22">
        <f t="shared" si="4"/>
        <v>1379.7</v>
      </c>
    </row>
    <row r="263" spans="1:6" x14ac:dyDescent="0.35">
      <c r="A263" s="6">
        <v>25221</v>
      </c>
      <c r="B263" t="s">
        <v>290</v>
      </c>
      <c r="C263" s="7" t="s">
        <v>29</v>
      </c>
      <c r="D263" s="21">
        <v>220</v>
      </c>
      <c r="E263" s="22">
        <v>17.84</v>
      </c>
      <c r="F263" s="22">
        <f t="shared" si="4"/>
        <v>3924.8</v>
      </c>
    </row>
    <row r="264" spans="1:6" x14ac:dyDescent="0.35">
      <c r="A264" s="6">
        <v>25317</v>
      </c>
      <c r="B264" t="s">
        <v>291</v>
      </c>
      <c r="C264" s="7" t="s">
        <v>29</v>
      </c>
      <c r="D264" s="8">
        <v>2</v>
      </c>
      <c r="E264" s="9">
        <v>198.3</v>
      </c>
      <c r="F264" s="9">
        <f t="shared" si="4"/>
        <v>396.6</v>
      </c>
    </row>
    <row r="265" spans="1:6" x14ac:dyDescent="0.35">
      <c r="A265" s="6">
        <v>25935</v>
      </c>
      <c r="B265" t="s">
        <v>292</v>
      </c>
      <c r="C265" s="7" t="s">
        <v>29</v>
      </c>
      <c r="D265" s="8">
        <v>2</v>
      </c>
      <c r="E265" s="9">
        <v>51.3</v>
      </c>
      <c r="F265" s="9">
        <f t="shared" si="4"/>
        <v>102.6</v>
      </c>
    </row>
    <row r="266" spans="1:6" x14ac:dyDescent="0.35">
      <c r="A266" s="6">
        <v>26053</v>
      </c>
      <c r="B266" t="s">
        <v>293</v>
      </c>
      <c r="C266" s="7" t="s">
        <v>260</v>
      </c>
      <c r="D266" s="8">
        <v>1</v>
      </c>
      <c r="E266" s="9">
        <v>9.98</v>
      </c>
      <c r="F266" s="9">
        <f t="shared" si="4"/>
        <v>9.98</v>
      </c>
    </row>
    <row r="267" spans="1:6" x14ac:dyDescent="0.35">
      <c r="A267" s="6">
        <v>26054</v>
      </c>
      <c r="B267" t="s">
        <v>294</v>
      </c>
      <c r="C267" s="7" t="s">
        <v>260</v>
      </c>
      <c r="D267" s="8">
        <v>3</v>
      </c>
      <c r="E267" s="9">
        <v>10</v>
      </c>
      <c r="F267" s="9">
        <f t="shared" si="4"/>
        <v>30</v>
      </c>
    </row>
    <row r="268" spans="1:6" x14ac:dyDescent="0.35">
      <c r="A268" s="6">
        <v>26055</v>
      </c>
      <c r="B268" t="s">
        <v>295</v>
      </c>
      <c r="C268" s="7" t="s">
        <v>260</v>
      </c>
      <c r="D268" s="8">
        <v>7</v>
      </c>
      <c r="E268" s="9">
        <v>16.29</v>
      </c>
      <c r="F268" s="9">
        <f t="shared" si="4"/>
        <v>114.03</v>
      </c>
    </row>
    <row r="269" spans="1:6" x14ac:dyDescent="0.35">
      <c r="A269" s="6">
        <v>26056</v>
      </c>
      <c r="B269" t="s">
        <v>296</v>
      </c>
      <c r="C269" s="7" t="s">
        <v>260</v>
      </c>
      <c r="D269" s="8">
        <v>1</v>
      </c>
      <c r="E269" s="9">
        <v>23.98</v>
      </c>
      <c r="F269" s="9">
        <f t="shared" si="4"/>
        <v>23.98</v>
      </c>
    </row>
    <row r="270" spans="1:6" x14ac:dyDescent="0.35">
      <c r="A270" s="6">
        <v>28272</v>
      </c>
      <c r="B270" t="s">
        <v>297</v>
      </c>
      <c r="C270" s="7" t="s">
        <v>26</v>
      </c>
      <c r="D270" s="8">
        <v>4</v>
      </c>
      <c r="E270" s="9">
        <v>128.38999999999999</v>
      </c>
      <c r="F270" s="9">
        <f t="shared" si="4"/>
        <v>513.55999999999995</v>
      </c>
    </row>
    <row r="271" spans="1:6" x14ac:dyDescent="0.35">
      <c r="A271" s="6">
        <v>28535</v>
      </c>
      <c r="B271" t="s">
        <v>298</v>
      </c>
      <c r="C271" s="7" t="s">
        <v>26</v>
      </c>
      <c r="D271" s="8">
        <v>7</v>
      </c>
      <c r="E271" s="9">
        <v>109.14</v>
      </c>
      <c r="F271" s="9">
        <f t="shared" si="4"/>
        <v>763.98</v>
      </c>
    </row>
    <row r="272" spans="1:6" x14ac:dyDescent="0.35">
      <c r="A272" s="6">
        <v>29055</v>
      </c>
      <c r="B272" t="s">
        <v>299</v>
      </c>
      <c r="C272" s="7" t="s">
        <v>192</v>
      </c>
      <c r="D272" s="8">
        <v>500</v>
      </c>
      <c r="E272" s="9">
        <v>0.12</v>
      </c>
      <c r="F272" s="9">
        <f t="shared" si="4"/>
        <v>60</v>
      </c>
    </row>
    <row r="273" spans="1:6" x14ac:dyDescent="0.35">
      <c r="A273" s="6">
        <v>29104</v>
      </c>
      <c r="B273" t="s">
        <v>300</v>
      </c>
      <c r="C273" s="7" t="s">
        <v>29</v>
      </c>
      <c r="D273" s="8">
        <v>17</v>
      </c>
      <c r="E273" s="9">
        <v>61.68</v>
      </c>
      <c r="F273" s="9">
        <f t="shared" si="4"/>
        <v>1048.56</v>
      </c>
    </row>
    <row r="274" spans="1:6" x14ac:dyDescent="0.35">
      <c r="A274" s="6">
        <v>29105</v>
      </c>
      <c r="B274" t="s">
        <v>301</v>
      </c>
      <c r="C274" s="7" t="s">
        <v>29</v>
      </c>
      <c r="D274" s="8">
        <v>12</v>
      </c>
      <c r="E274" s="9">
        <v>74.650000000000006</v>
      </c>
      <c r="F274" s="9">
        <f t="shared" si="4"/>
        <v>895.80000000000007</v>
      </c>
    </row>
    <row r="275" spans="1:6" x14ac:dyDescent="0.35">
      <c r="A275" s="6">
        <v>29106</v>
      </c>
      <c r="B275" t="s">
        <v>302</v>
      </c>
      <c r="C275" s="7" t="s">
        <v>29</v>
      </c>
      <c r="D275" s="8">
        <v>29</v>
      </c>
      <c r="E275" s="9">
        <v>87.61</v>
      </c>
      <c r="F275" s="9">
        <f t="shared" si="4"/>
        <v>2540.69</v>
      </c>
    </row>
    <row r="276" spans="1:6" x14ac:dyDescent="0.35">
      <c r="A276" s="6">
        <v>29107</v>
      </c>
      <c r="B276" t="s">
        <v>303</v>
      </c>
      <c r="C276" s="7" t="s">
        <v>29</v>
      </c>
      <c r="D276" s="8">
        <v>4</v>
      </c>
      <c r="E276" s="9">
        <v>146.97999999999999</v>
      </c>
      <c r="F276" s="9">
        <f t="shared" si="4"/>
        <v>587.91999999999996</v>
      </c>
    </row>
    <row r="277" spans="1:6" x14ac:dyDescent="0.35">
      <c r="A277" s="6">
        <v>29109</v>
      </c>
      <c r="B277" t="s">
        <v>304</v>
      </c>
      <c r="C277" s="7" t="s">
        <v>29</v>
      </c>
      <c r="D277" s="8">
        <v>6</v>
      </c>
      <c r="E277" s="9">
        <v>190.05</v>
      </c>
      <c r="F277" s="9">
        <f t="shared" si="4"/>
        <v>1140.3000000000002</v>
      </c>
    </row>
    <row r="278" spans="1:6" x14ac:dyDescent="0.35">
      <c r="A278" s="6">
        <v>29110</v>
      </c>
      <c r="B278" t="s">
        <v>305</v>
      </c>
      <c r="C278" s="7" t="s">
        <v>29</v>
      </c>
      <c r="D278" s="8">
        <v>2</v>
      </c>
      <c r="E278" s="9">
        <v>258.25</v>
      </c>
      <c r="F278" s="9">
        <f t="shared" si="4"/>
        <v>516.5</v>
      </c>
    </row>
    <row r="279" spans="1:6" x14ac:dyDescent="0.35">
      <c r="A279" s="6">
        <v>29111</v>
      </c>
      <c r="B279" t="s">
        <v>306</v>
      </c>
      <c r="C279" s="7" t="s">
        <v>29</v>
      </c>
      <c r="D279" s="8">
        <v>2</v>
      </c>
      <c r="E279" s="9">
        <v>543.76</v>
      </c>
      <c r="F279" s="9">
        <f t="shared" si="4"/>
        <v>1087.52</v>
      </c>
    </row>
    <row r="280" spans="1:6" x14ac:dyDescent="0.35">
      <c r="A280" s="6">
        <v>29114</v>
      </c>
      <c r="B280" t="s">
        <v>307</v>
      </c>
      <c r="C280" s="7" t="s">
        <v>29</v>
      </c>
      <c r="D280" s="8">
        <v>3</v>
      </c>
      <c r="E280" s="9">
        <v>52.6</v>
      </c>
      <c r="F280" s="9">
        <f t="shared" si="4"/>
        <v>157.80000000000001</v>
      </c>
    </row>
    <row r="281" spans="1:6" x14ac:dyDescent="0.35">
      <c r="A281" s="6">
        <v>29115</v>
      </c>
      <c r="B281" t="s">
        <v>308</v>
      </c>
      <c r="C281" s="7" t="s">
        <v>29</v>
      </c>
      <c r="D281" s="8">
        <v>1</v>
      </c>
      <c r="E281" s="9">
        <v>54.05</v>
      </c>
      <c r="F281" s="9">
        <f t="shared" si="4"/>
        <v>54.05</v>
      </c>
    </row>
    <row r="282" spans="1:6" x14ac:dyDescent="0.35">
      <c r="A282" s="6">
        <v>29116</v>
      </c>
      <c r="B282" t="s">
        <v>309</v>
      </c>
      <c r="C282" s="7" t="s">
        <v>29</v>
      </c>
      <c r="D282" s="8">
        <v>2</v>
      </c>
      <c r="E282" s="9">
        <v>60.12</v>
      </c>
      <c r="F282" s="9">
        <f t="shared" si="4"/>
        <v>120.24</v>
      </c>
    </row>
    <row r="283" spans="1:6" x14ac:dyDescent="0.35">
      <c r="A283" s="6">
        <v>29117</v>
      </c>
      <c r="B283" t="s">
        <v>310</v>
      </c>
      <c r="C283" s="7" t="s">
        <v>29</v>
      </c>
      <c r="D283" s="8">
        <v>4</v>
      </c>
      <c r="E283" s="9">
        <v>76.59</v>
      </c>
      <c r="F283" s="9">
        <f t="shared" si="4"/>
        <v>306.36</v>
      </c>
    </row>
    <row r="284" spans="1:6" x14ac:dyDescent="0.35">
      <c r="A284" s="6">
        <v>29118</v>
      </c>
      <c r="B284" t="s">
        <v>311</v>
      </c>
      <c r="C284" s="7" t="s">
        <v>29</v>
      </c>
      <c r="D284" s="8">
        <v>3</v>
      </c>
      <c r="E284" s="9">
        <v>92.32</v>
      </c>
      <c r="F284" s="9">
        <f t="shared" si="4"/>
        <v>276.95999999999998</v>
      </c>
    </row>
    <row r="285" spans="1:6" x14ac:dyDescent="0.35">
      <c r="A285" s="6">
        <v>29120</v>
      </c>
      <c r="B285" t="s">
        <v>312</v>
      </c>
      <c r="C285" s="7" t="s">
        <v>29</v>
      </c>
      <c r="D285" s="8">
        <v>2</v>
      </c>
      <c r="E285" s="9">
        <v>109.47</v>
      </c>
      <c r="F285" s="9">
        <f t="shared" si="4"/>
        <v>218.94</v>
      </c>
    </row>
    <row r="286" spans="1:6" x14ac:dyDescent="0.35">
      <c r="A286" s="6">
        <v>29122</v>
      </c>
      <c r="B286" t="s">
        <v>313</v>
      </c>
      <c r="C286" s="7" t="s">
        <v>29</v>
      </c>
      <c r="D286" s="8">
        <v>1</v>
      </c>
      <c r="E286" s="9">
        <v>269.36</v>
      </c>
      <c r="F286" s="9">
        <f t="shared" si="4"/>
        <v>269.36</v>
      </c>
    </row>
    <row r="287" spans="1:6" x14ac:dyDescent="0.35">
      <c r="A287" s="6">
        <v>30038</v>
      </c>
      <c r="B287" t="s">
        <v>314</v>
      </c>
      <c r="C287" s="7" t="s">
        <v>315</v>
      </c>
      <c r="D287" s="8">
        <v>6</v>
      </c>
      <c r="E287" s="9">
        <v>12.71</v>
      </c>
      <c r="F287" s="9">
        <f t="shared" si="4"/>
        <v>76.260000000000005</v>
      </c>
    </row>
    <row r="288" spans="1:6" x14ac:dyDescent="0.35">
      <c r="A288" s="6">
        <v>31779</v>
      </c>
      <c r="B288" t="s">
        <v>316</v>
      </c>
      <c r="C288" s="7" t="s">
        <v>29</v>
      </c>
      <c r="D288" s="8">
        <v>12</v>
      </c>
      <c r="E288" s="9">
        <v>40.67</v>
      </c>
      <c r="F288" s="9">
        <f t="shared" si="4"/>
        <v>488.04</v>
      </c>
    </row>
    <row r="289" spans="1:6" x14ac:dyDescent="0.35">
      <c r="A289" s="6">
        <v>31780</v>
      </c>
      <c r="B289" t="s">
        <v>317</v>
      </c>
      <c r="C289" s="7" t="s">
        <v>29</v>
      </c>
      <c r="D289" s="8">
        <v>9</v>
      </c>
      <c r="E289" s="9">
        <v>46.91</v>
      </c>
      <c r="F289" s="9">
        <f t="shared" si="4"/>
        <v>422.18999999999994</v>
      </c>
    </row>
    <row r="290" spans="1:6" x14ac:dyDescent="0.35">
      <c r="A290" s="6">
        <v>31782</v>
      </c>
      <c r="B290" t="s">
        <v>318</v>
      </c>
      <c r="C290" s="7" t="s">
        <v>29</v>
      </c>
      <c r="D290" s="8">
        <v>5</v>
      </c>
      <c r="E290" s="9">
        <v>53.34</v>
      </c>
      <c r="F290" s="9">
        <f t="shared" si="4"/>
        <v>266.70000000000005</v>
      </c>
    </row>
    <row r="291" spans="1:6" x14ac:dyDescent="0.35">
      <c r="A291" s="6">
        <v>32272</v>
      </c>
      <c r="B291" t="s">
        <v>319</v>
      </c>
      <c r="C291" s="7" t="s">
        <v>320</v>
      </c>
      <c r="D291" s="8">
        <v>7</v>
      </c>
      <c r="E291" s="9">
        <v>26.29</v>
      </c>
      <c r="F291" s="9">
        <f t="shared" si="4"/>
        <v>184.03</v>
      </c>
    </row>
    <row r="292" spans="1:6" x14ac:dyDescent="0.35">
      <c r="A292" s="6">
        <v>32953</v>
      </c>
      <c r="B292" t="s">
        <v>321</v>
      </c>
      <c r="C292" s="7" t="s">
        <v>320</v>
      </c>
      <c r="D292" s="8">
        <v>10</v>
      </c>
      <c r="E292" s="9">
        <v>20.41</v>
      </c>
      <c r="F292" s="9">
        <f t="shared" si="4"/>
        <v>204.1</v>
      </c>
    </row>
    <row r="293" spans="1:6" x14ac:dyDescent="0.35">
      <c r="A293" s="6">
        <v>33491</v>
      </c>
      <c r="B293" t="s">
        <v>322</v>
      </c>
      <c r="C293" s="7" t="s">
        <v>323</v>
      </c>
      <c r="D293" s="8">
        <v>15</v>
      </c>
      <c r="E293" s="9">
        <v>12.81</v>
      </c>
      <c r="F293" s="9">
        <f t="shared" si="4"/>
        <v>192.15</v>
      </c>
    </row>
    <row r="294" spans="1:6" x14ac:dyDescent="0.35">
      <c r="A294" s="6">
        <v>33493</v>
      </c>
      <c r="B294" t="s">
        <v>324</v>
      </c>
      <c r="C294" s="7" t="s">
        <v>323</v>
      </c>
      <c r="D294" s="8">
        <v>4</v>
      </c>
      <c r="E294" s="9">
        <v>20.14</v>
      </c>
      <c r="F294" s="9">
        <f t="shared" si="4"/>
        <v>80.56</v>
      </c>
    </row>
    <row r="295" spans="1:6" x14ac:dyDescent="0.35">
      <c r="A295" s="6">
        <v>33701</v>
      </c>
      <c r="B295" t="s">
        <v>325</v>
      </c>
      <c r="C295" s="7" t="s">
        <v>29</v>
      </c>
      <c r="D295" s="8">
        <v>4</v>
      </c>
      <c r="E295" s="9">
        <v>39.75</v>
      </c>
      <c r="F295" s="9">
        <f t="shared" si="4"/>
        <v>159</v>
      </c>
    </row>
    <row r="296" spans="1:6" x14ac:dyDescent="0.35">
      <c r="A296" s="6">
        <v>33702</v>
      </c>
      <c r="B296" t="s">
        <v>326</v>
      </c>
      <c r="C296" s="7" t="s">
        <v>29</v>
      </c>
      <c r="D296" s="8">
        <v>4</v>
      </c>
      <c r="E296" s="9">
        <v>40.54</v>
      </c>
      <c r="F296" s="9">
        <f t="shared" si="4"/>
        <v>162.16</v>
      </c>
    </row>
    <row r="297" spans="1:6" x14ac:dyDescent="0.35">
      <c r="A297" s="6">
        <v>33704</v>
      </c>
      <c r="B297" t="s">
        <v>327</v>
      </c>
      <c r="C297" s="7" t="s">
        <v>29</v>
      </c>
      <c r="D297" s="8">
        <v>13</v>
      </c>
      <c r="E297" s="9">
        <v>52.62</v>
      </c>
      <c r="F297" s="9">
        <f t="shared" si="4"/>
        <v>684.06</v>
      </c>
    </row>
    <row r="298" spans="1:6" x14ac:dyDescent="0.35">
      <c r="A298" s="6">
        <v>33707</v>
      </c>
      <c r="B298" t="s">
        <v>328</v>
      </c>
      <c r="C298" s="7" t="s">
        <v>29</v>
      </c>
      <c r="D298" s="8">
        <v>2</v>
      </c>
      <c r="E298" s="9">
        <v>60.64</v>
      </c>
      <c r="F298" s="9">
        <f t="shared" si="4"/>
        <v>121.28</v>
      </c>
    </row>
    <row r="299" spans="1:6" x14ac:dyDescent="0.35">
      <c r="A299" s="6">
        <v>33712</v>
      </c>
      <c r="B299" t="s">
        <v>329</v>
      </c>
      <c r="C299" s="7" t="s">
        <v>29</v>
      </c>
      <c r="D299" s="8">
        <v>2</v>
      </c>
      <c r="E299" s="9">
        <v>120.57</v>
      </c>
      <c r="F299" s="9">
        <f t="shared" si="4"/>
        <v>241.14</v>
      </c>
    </row>
    <row r="300" spans="1:6" x14ac:dyDescent="0.35">
      <c r="A300" s="6">
        <v>34150</v>
      </c>
      <c r="B300" t="s">
        <v>330</v>
      </c>
      <c r="C300" s="7" t="s">
        <v>331</v>
      </c>
      <c r="D300" s="8">
        <v>11</v>
      </c>
      <c r="E300" s="9">
        <v>378.4</v>
      </c>
      <c r="F300" s="9">
        <f t="shared" si="4"/>
        <v>4162.3999999999996</v>
      </c>
    </row>
    <row r="301" spans="1:6" x14ac:dyDescent="0.35">
      <c r="A301" s="6">
        <v>34310</v>
      </c>
      <c r="B301" t="s">
        <v>332</v>
      </c>
      <c r="C301" s="7" t="s">
        <v>29</v>
      </c>
      <c r="D301" s="8">
        <v>2</v>
      </c>
      <c r="E301" s="9">
        <v>48.9</v>
      </c>
      <c r="F301" s="9">
        <f t="shared" si="4"/>
        <v>97.8</v>
      </c>
    </row>
    <row r="302" spans="1:6" x14ac:dyDescent="0.35">
      <c r="A302" s="6">
        <v>34551</v>
      </c>
      <c r="B302" t="s">
        <v>333</v>
      </c>
      <c r="C302" s="7" t="s">
        <v>24</v>
      </c>
      <c r="D302" s="8">
        <v>4</v>
      </c>
      <c r="E302" s="9">
        <v>12.24</v>
      </c>
      <c r="F302" s="9">
        <f t="shared" si="4"/>
        <v>48.96</v>
      </c>
    </row>
    <row r="303" spans="1:6" x14ac:dyDescent="0.35">
      <c r="A303" s="6">
        <v>34553</v>
      </c>
      <c r="B303" t="s">
        <v>334</v>
      </c>
      <c r="C303" s="7" t="s">
        <v>24</v>
      </c>
      <c r="D303" s="8">
        <v>3</v>
      </c>
      <c r="E303" s="9">
        <v>15.64</v>
      </c>
      <c r="F303" s="9">
        <f t="shared" si="4"/>
        <v>46.92</v>
      </c>
    </row>
    <row r="304" spans="1:6" x14ac:dyDescent="0.35">
      <c r="A304" s="6">
        <v>34554</v>
      </c>
      <c r="B304" t="s">
        <v>335</v>
      </c>
      <c r="C304" s="7" t="s">
        <v>24</v>
      </c>
      <c r="D304" s="8">
        <v>2</v>
      </c>
      <c r="E304" s="9">
        <v>25.86</v>
      </c>
      <c r="F304" s="9">
        <f t="shared" si="4"/>
        <v>51.72</v>
      </c>
    </row>
    <row r="305" spans="1:6" x14ac:dyDescent="0.35">
      <c r="A305" s="6">
        <v>34779</v>
      </c>
      <c r="B305" t="s">
        <v>336</v>
      </c>
      <c r="C305" s="7" t="s">
        <v>9</v>
      </c>
      <c r="D305" s="8">
        <v>3</v>
      </c>
      <c r="E305" s="9">
        <v>10.74</v>
      </c>
      <c r="F305" s="9">
        <f t="shared" si="4"/>
        <v>32.22</v>
      </c>
    </row>
    <row r="306" spans="1:6" x14ac:dyDescent="0.35">
      <c r="A306" s="6">
        <v>35280</v>
      </c>
      <c r="B306" t="s">
        <v>337</v>
      </c>
      <c r="C306" s="7" t="s">
        <v>26</v>
      </c>
      <c r="D306" s="8">
        <v>31</v>
      </c>
      <c r="E306" s="9">
        <v>22.42</v>
      </c>
      <c r="F306" s="9">
        <f t="shared" si="4"/>
        <v>695.0200000000001</v>
      </c>
    </row>
    <row r="307" spans="1:6" x14ac:dyDescent="0.35">
      <c r="A307" s="6">
        <v>35284</v>
      </c>
      <c r="B307" t="s">
        <v>338</v>
      </c>
      <c r="C307" s="7" t="s">
        <v>26</v>
      </c>
      <c r="D307" s="8">
        <v>11</v>
      </c>
      <c r="E307" s="9">
        <v>80.180000000000007</v>
      </c>
      <c r="F307" s="9">
        <f t="shared" si="4"/>
        <v>881.98</v>
      </c>
    </row>
    <row r="308" spans="1:6" x14ac:dyDescent="0.35">
      <c r="A308" s="6">
        <v>35288</v>
      </c>
      <c r="B308" t="s">
        <v>339</v>
      </c>
      <c r="C308" s="7" t="s">
        <v>26</v>
      </c>
      <c r="D308" s="8">
        <v>69</v>
      </c>
      <c r="E308" s="9">
        <v>22.42</v>
      </c>
      <c r="F308" s="9">
        <f t="shared" si="4"/>
        <v>1546.98</v>
      </c>
    </row>
    <row r="309" spans="1:6" x14ac:dyDescent="0.35">
      <c r="A309" s="6">
        <v>35289</v>
      </c>
      <c r="B309" t="s">
        <v>340</v>
      </c>
      <c r="C309" s="7" t="s">
        <v>26</v>
      </c>
      <c r="D309" s="8">
        <v>12</v>
      </c>
      <c r="E309" s="9">
        <v>29.81</v>
      </c>
      <c r="F309" s="9">
        <f t="shared" si="4"/>
        <v>357.71999999999997</v>
      </c>
    </row>
    <row r="310" spans="1:6" x14ac:dyDescent="0.35">
      <c r="A310" s="6">
        <v>35671</v>
      </c>
      <c r="B310" t="s">
        <v>341</v>
      </c>
      <c r="C310" s="7" t="s">
        <v>29</v>
      </c>
      <c r="D310" s="8">
        <v>2</v>
      </c>
      <c r="E310" s="9">
        <v>41.58</v>
      </c>
      <c r="F310" s="9">
        <f t="shared" si="4"/>
        <v>83.16</v>
      </c>
    </row>
    <row r="311" spans="1:6" x14ac:dyDescent="0.35">
      <c r="A311" s="6">
        <v>36030</v>
      </c>
      <c r="B311" t="s">
        <v>23</v>
      </c>
      <c r="C311" s="7" t="s">
        <v>29</v>
      </c>
      <c r="D311" s="8">
        <v>1</v>
      </c>
      <c r="E311" s="9">
        <v>36.42</v>
      </c>
      <c r="F311" s="9">
        <f t="shared" si="4"/>
        <v>36.42</v>
      </c>
    </row>
    <row r="312" spans="1:6" x14ac:dyDescent="0.35">
      <c r="A312" s="6">
        <v>36031</v>
      </c>
      <c r="B312" t="s">
        <v>342</v>
      </c>
      <c r="C312" s="7" t="s">
        <v>29</v>
      </c>
      <c r="D312" s="8">
        <v>2</v>
      </c>
      <c r="E312" s="9">
        <v>41.86</v>
      </c>
      <c r="F312" s="9">
        <f t="shared" si="4"/>
        <v>83.72</v>
      </c>
    </row>
    <row r="313" spans="1:6" x14ac:dyDescent="0.35">
      <c r="A313" s="6">
        <v>36133</v>
      </c>
      <c r="B313" t="s">
        <v>343</v>
      </c>
      <c r="C313" s="7" t="s">
        <v>29</v>
      </c>
      <c r="D313" s="8">
        <v>13</v>
      </c>
      <c r="E313" s="9">
        <v>61.19</v>
      </c>
      <c r="F313" s="9">
        <f t="shared" si="4"/>
        <v>795.47</v>
      </c>
    </row>
    <row r="314" spans="1:6" x14ac:dyDescent="0.35">
      <c r="A314" s="6">
        <v>37862</v>
      </c>
      <c r="B314" t="s">
        <v>344</v>
      </c>
      <c r="C314" s="7" t="s">
        <v>26</v>
      </c>
      <c r="D314" s="8">
        <v>10</v>
      </c>
      <c r="E314" s="9">
        <v>19.059999999999999</v>
      </c>
      <c r="F314" s="9">
        <f t="shared" si="4"/>
        <v>190.6</v>
      </c>
    </row>
    <row r="315" spans="1:6" x14ac:dyDescent="0.35">
      <c r="A315" s="6">
        <v>37866</v>
      </c>
      <c r="B315" t="s">
        <v>345</v>
      </c>
      <c r="C315" s="7" t="s">
        <v>26</v>
      </c>
      <c r="D315" s="21">
        <v>12</v>
      </c>
      <c r="E315" s="22">
        <v>40.417000000000002</v>
      </c>
      <c r="F315" s="9">
        <f t="shared" si="4"/>
        <v>485.00400000000002</v>
      </c>
    </row>
    <row r="316" spans="1:6" x14ac:dyDescent="0.35">
      <c r="A316" s="6">
        <v>59838</v>
      </c>
      <c r="B316" t="s">
        <v>346</v>
      </c>
      <c r="C316" s="7" t="s">
        <v>347</v>
      </c>
      <c r="D316" s="8">
        <v>7</v>
      </c>
      <c r="E316" s="9">
        <v>18.63</v>
      </c>
      <c r="F316" s="9">
        <f t="shared" si="4"/>
        <v>130.41</v>
      </c>
    </row>
    <row r="317" spans="1:6" x14ac:dyDescent="0.35">
      <c r="A317" s="6">
        <v>59843</v>
      </c>
      <c r="B317" t="s">
        <v>348</v>
      </c>
      <c r="C317" s="7" t="s">
        <v>347</v>
      </c>
      <c r="D317" s="8">
        <v>2</v>
      </c>
      <c r="E317" s="9">
        <v>22.09</v>
      </c>
      <c r="F317" s="9">
        <f t="shared" si="4"/>
        <v>44.18</v>
      </c>
    </row>
    <row r="318" spans="1:6" x14ac:dyDescent="0.35">
      <c r="A318" s="6">
        <v>59853</v>
      </c>
      <c r="B318" t="s">
        <v>349</v>
      </c>
      <c r="C318" s="7" t="s">
        <v>347</v>
      </c>
      <c r="D318" s="8">
        <v>3</v>
      </c>
      <c r="E318" s="9">
        <v>31.05</v>
      </c>
      <c r="F318" s="9">
        <f t="shared" si="4"/>
        <v>93.15</v>
      </c>
    </row>
    <row r="319" spans="1:6" x14ac:dyDescent="0.35">
      <c r="D319" s="8"/>
      <c r="E319" s="9"/>
      <c r="F319" s="9">
        <f>SUM(F2:F318)</f>
        <v>108196.76400000007</v>
      </c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D031BEB-DE3B-434F-8E17-4D7F1D9C5D06}">
  <dimension ref="A1:D370"/>
  <sheetViews>
    <sheetView showGridLines="0" workbookViewId="0">
      <selection activeCell="A124" sqref="A124:XFD124"/>
    </sheetView>
  </sheetViews>
  <sheetFormatPr baseColWidth="10" defaultRowHeight="14.5" x14ac:dyDescent="0.35"/>
  <cols>
    <col min="1" max="1" width="10.90625" style="6"/>
    <col min="2" max="2" width="41.7265625" bestFit="1" customWidth="1"/>
    <col min="4" max="4" width="10.90625" style="6"/>
  </cols>
  <sheetData>
    <row r="1" spans="1:4" x14ac:dyDescent="0.35">
      <c r="A1" s="1" t="s">
        <v>0</v>
      </c>
      <c r="B1" s="2" t="s">
        <v>1</v>
      </c>
      <c r="C1" s="2" t="s">
        <v>2</v>
      </c>
      <c r="D1" s="1" t="s">
        <v>350</v>
      </c>
    </row>
    <row r="2" spans="1:4" x14ac:dyDescent="0.35">
      <c r="A2" s="6">
        <v>1949</v>
      </c>
      <c r="B2" t="s">
        <v>6</v>
      </c>
      <c r="C2" t="s">
        <v>7</v>
      </c>
      <c r="D2" s="6">
        <v>25</v>
      </c>
    </row>
    <row r="3" spans="1:4" x14ac:dyDescent="0.35">
      <c r="A3" s="6">
        <v>2554</v>
      </c>
      <c r="B3" t="s">
        <v>351</v>
      </c>
      <c r="C3" t="s">
        <v>9</v>
      </c>
      <c r="D3" s="6">
        <v>2</v>
      </c>
    </row>
    <row r="4" spans="1:4" x14ac:dyDescent="0.35">
      <c r="A4" s="6">
        <v>2707</v>
      </c>
      <c r="B4" t="s">
        <v>10</v>
      </c>
      <c r="C4" t="s">
        <v>11</v>
      </c>
      <c r="D4" s="6">
        <v>18</v>
      </c>
    </row>
    <row r="5" spans="1:4" x14ac:dyDescent="0.35">
      <c r="A5" s="6">
        <v>2709</v>
      </c>
      <c r="B5" t="s">
        <v>12</v>
      </c>
      <c r="C5" t="s">
        <v>11</v>
      </c>
      <c r="D5" s="6">
        <v>50</v>
      </c>
    </row>
    <row r="6" spans="1:4" x14ac:dyDescent="0.35">
      <c r="A6" s="6">
        <v>2711</v>
      </c>
      <c r="B6" t="s">
        <v>13</v>
      </c>
      <c r="C6" t="s">
        <v>11</v>
      </c>
      <c r="D6" s="6">
        <v>34</v>
      </c>
    </row>
    <row r="7" spans="1:4" x14ac:dyDescent="0.35">
      <c r="A7" s="6">
        <v>2714</v>
      </c>
      <c r="B7" t="s">
        <v>14</v>
      </c>
      <c r="C7" t="s">
        <v>11</v>
      </c>
      <c r="D7" s="6">
        <v>21</v>
      </c>
    </row>
    <row r="8" spans="1:4" x14ac:dyDescent="0.35">
      <c r="A8" s="6">
        <v>2717</v>
      </c>
      <c r="B8" t="s">
        <v>15</v>
      </c>
      <c r="C8" t="s">
        <v>11</v>
      </c>
      <c r="D8" s="6">
        <v>21</v>
      </c>
    </row>
    <row r="9" spans="1:4" x14ac:dyDescent="0.35">
      <c r="A9" s="6">
        <v>2721</v>
      </c>
      <c r="B9" t="s">
        <v>16</v>
      </c>
      <c r="C9" t="s">
        <v>11</v>
      </c>
      <c r="D9" s="6">
        <v>21</v>
      </c>
    </row>
    <row r="10" spans="1:4" x14ac:dyDescent="0.35">
      <c r="A10" s="6">
        <v>2950</v>
      </c>
      <c r="B10" t="s">
        <v>17</v>
      </c>
      <c r="C10" t="s">
        <v>11</v>
      </c>
      <c r="D10" s="6">
        <v>80</v>
      </c>
    </row>
    <row r="11" spans="1:4" x14ac:dyDescent="0.35">
      <c r="A11" s="6">
        <v>2951</v>
      </c>
      <c r="B11" t="s">
        <v>18</v>
      </c>
      <c r="C11" t="s">
        <v>11</v>
      </c>
      <c r="D11" s="6">
        <v>50</v>
      </c>
    </row>
    <row r="12" spans="1:4" x14ac:dyDescent="0.35">
      <c r="A12" s="6">
        <v>2952</v>
      </c>
      <c r="B12" t="s">
        <v>19</v>
      </c>
      <c r="C12" t="s">
        <v>11</v>
      </c>
      <c r="D12" s="6">
        <v>110</v>
      </c>
    </row>
    <row r="13" spans="1:4" x14ac:dyDescent="0.35">
      <c r="A13" s="6">
        <v>2953</v>
      </c>
      <c r="B13" t="s">
        <v>20</v>
      </c>
      <c r="C13" t="s">
        <v>11</v>
      </c>
      <c r="D13" s="6">
        <v>60</v>
      </c>
    </row>
    <row r="14" spans="1:4" x14ac:dyDescent="0.35">
      <c r="A14" s="6">
        <v>2954</v>
      </c>
      <c r="B14" t="s">
        <v>21</v>
      </c>
      <c r="C14" t="s">
        <v>11</v>
      </c>
      <c r="D14" s="6">
        <v>40</v>
      </c>
    </row>
    <row r="15" spans="1:4" x14ac:dyDescent="0.35">
      <c r="A15" s="6">
        <v>2955</v>
      </c>
      <c r="B15" t="s">
        <v>22</v>
      </c>
      <c r="C15" t="s">
        <v>11</v>
      </c>
      <c r="D15" s="6">
        <v>70</v>
      </c>
    </row>
    <row r="16" spans="1:4" x14ac:dyDescent="0.35">
      <c r="A16" s="6">
        <v>3101</v>
      </c>
      <c r="B16" t="s">
        <v>352</v>
      </c>
      <c r="C16" t="s">
        <v>26</v>
      </c>
      <c r="D16" s="6">
        <v>2</v>
      </c>
    </row>
    <row r="17" spans="1:4" x14ac:dyDescent="0.35">
      <c r="A17" s="6">
        <v>3640</v>
      </c>
      <c r="B17" t="s">
        <v>353</v>
      </c>
      <c r="C17" t="s">
        <v>354</v>
      </c>
      <c r="D17" s="6">
        <v>2</v>
      </c>
    </row>
    <row r="18" spans="1:4" x14ac:dyDescent="0.35">
      <c r="A18" s="6">
        <v>3646</v>
      </c>
      <c r="B18" t="s">
        <v>334</v>
      </c>
      <c r="C18" t="s">
        <v>354</v>
      </c>
      <c r="D18" s="6">
        <v>2</v>
      </c>
    </row>
    <row r="19" spans="1:4" x14ac:dyDescent="0.35">
      <c r="A19" s="6">
        <v>9050</v>
      </c>
      <c r="B19" t="s">
        <v>31</v>
      </c>
      <c r="C19" t="s">
        <v>32</v>
      </c>
      <c r="D19" s="6">
        <v>30</v>
      </c>
    </row>
    <row r="20" spans="1:4" x14ac:dyDescent="0.35">
      <c r="A20" s="6">
        <v>9217</v>
      </c>
      <c r="B20" t="s">
        <v>355</v>
      </c>
      <c r="C20" t="s">
        <v>356</v>
      </c>
      <c r="D20" s="6">
        <v>5</v>
      </c>
    </row>
    <row r="21" spans="1:4" x14ac:dyDescent="0.35">
      <c r="A21" s="6">
        <v>9287</v>
      </c>
      <c r="B21" t="s">
        <v>33</v>
      </c>
      <c r="C21" t="s">
        <v>34</v>
      </c>
      <c r="D21" s="6">
        <v>10</v>
      </c>
    </row>
    <row r="22" spans="1:4" x14ac:dyDescent="0.35">
      <c r="A22" s="6">
        <v>9288</v>
      </c>
      <c r="B22" t="s">
        <v>35</v>
      </c>
      <c r="C22" t="s">
        <v>34</v>
      </c>
      <c r="D22" s="6">
        <v>25</v>
      </c>
    </row>
    <row r="23" spans="1:4" x14ac:dyDescent="0.35">
      <c r="A23" s="6">
        <v>9289</v>
      </c>
      <c r="B23" t="s">
        <v>36</v>
      </c>
      <c r="C23" t="s">
        <v>34</v>
      </c>
      <c r="D23" s="6">
        <v>20</v>
      </c>
    </row>
    <row r="24" spans="1:4" x14ac:dyDescent="0.35">
      <c r="A24" s="6">
        <v>9290</v>
      </c>
      <c r="B24" t="s">
        <v>37</v>
      </c>
      <c r="C24" t="s">
        <v>34</v>
      </c>
      <c r="D24" s="6">
        <v>8</v>
      </c>
    </row>
    <row r="25" spans="1:4" x14ac:dyDescent="0.35">
      <c r="A25" s="6">
        <v>9291</v>
      </c>
      <c r="B25" t="s">
        <v>38</v>
      </c>
      <c r="C25" t="s">
        <v>34</v>
      </c>
      <c r="D25" s="6">
        <v>8</v>
      </c>
    </row>
    <row r="26" spans="1:4" x14ac:dyDescent="0.35">
      <c r="A26" s="6">
        <v>9292</v>
      </c>
      <c r="B26" t="s">
        <v>39</v>
      </c>
      <c r="C26" t="s">
        <v>34</v>
      </c>
      <c r="D26" s="6">
        <v>10</v>
      </c>
    </row>
    <row r="27" spans="1:4" x14ac:dyDescent="0.35">
      <c r="A27" s="6">
        <v>9293</v>
      </c>
      <c r="B27" t="s">
        <v>40</v>
      </c>
      <c r="C27" t="s">
        <v>34</v>
      </c>
      <c r="D27" s="6">
        <v>4</v>
      </c>
    </row>
    <row r="28" spans="1:4" x14ac:dyDescent="0.35">
      <c r="A28" s="6">
        <v>9313</v>
      </c>
      <c r="B28" t="s">
        <v>41</v>
      </c>
      <c r="C28" t="s">
        <v>34</v>
      </c>
      <c r="D28" s="6">
        <v>6</v>
      </c>
    </row>
    <row r="29" spans="1:4" x14ac:dyDescent="0.35">
      <c r="A29" s="6">
        <v>9314</v>
      </c>
      <c r="B29" t="s">
        <v>42</v>
      </c>
      <c r="C29" t="s">
        <v>34</v>
      </c>
      <c r="D29" s="6">
        <v>24</v>
      </c>
    </row>
    <row r="30" spans="1:4" x14ac:dyDescent="0.35">
      <c r="A30" s="6">
        <v>9315</v>
      </c>
      <c r="B30" t="s">
        <v>43</v>
      </c>
      <c r="C30" t="s">
        <v>34</v>
      </c>
      <c r="D30" s="6">
        <v>30</v>
      </c>
    </row>
    <row r="31" spans="1:4" x14ac:dyDescent="0.35">
      <c r="A31" s="6">
        <v>9316</v>
      </c>
      <c r="B31" t="s">
        <v>44</v>
      </c>
      <c r="C31" t="s">
        <v>34</v>
      </c>
      <c r="D31" s="6">
        <v>12</v>
      </c>
    </row>
    <row r="32" spans="1:4" x14ac:dyDescent="0.35">
      <c r="A32" s="6">
        <v>9317</v>
      </c>
      <c r="B32" t="s">
        <v>45</v>
      </c>
      <c r="C32" t="s">
        <v>34</v>
      </c>
      <c r="D32" s="6">
        <v>12</v>
      </c>
    </row>
    <row r="33" spans="1:4" x14ac:dyDescent="0.35">
      <c r="A33" s="6">
        <v>9318</v>
      </c>
      <c r="B33" t="s">
        <v>46</v>
      </c>
      <c r="C33" t="s">
        <v>34</v>
      </c>
      <c r="D33" s="6">
        <v>10</v>
      </c>
    </row>
    <row r="34" spans="1:4" x14ac:dyDescent="0.35">
      <c r="A34" s="6">
        <v>9347</v>
      </c>
      <c r="B34" t="s">
        <v>47</v>
      </c>
      <c r="C34" t="s">
        <v>34</v>
      </c>
      <c r="D34" s="6">
        <v>6</v>
      </c>
    </row>
    <row r="35" spans="1:4" x14ac:dyDescent="0.35">
      <c r="A35" s="6">
        <v>9348</v>
      </c>
      <c r="B35" t="s">
        <v>48</v>
      </c>
      <c r="C35" t="s">
        <v>34</v>
      </c>
      <c r="D35" s="6">
        <v>24</v>
      </c>
    </row>
    <row r="36" spans="1:4" x14ac:dyDescent="0.35">
      <c r="A36" s="6">
        <v>9349</v>
      </c>
      <c r="B36" t="s">
        <v>49</v>
      </c>
      <c r="C36" t="s">
        <v>34</v>
      </c>
      <c r="D36" s="6">
        <v>20</v>
      </c>
    </row>
    <row r="37" spans="1:4" x14ac:dyDescent="0.35">
      <c r="A37" s="6">
        <v>9350</v>
      </c>
      <c r="B37" t="s">
        <v>50</v>
      </c>
      <c r="C37" t="s">
        <v>34</v>
      </c>
      <c r="D37" s="6">
        <v>10</v>
      </c>
    </row>
    <row r="38" spans="1:4" x14ac:dyDescent="0.35">
      <c r="A38" s="6">
        <v>9351</v>
      </c>
      <c r="B38" t="s">
        <v>51</v>
      </c>
      <c r="C38" t="s">
        <v>34</v>
      </c>
      <c r="D38" s="6">
        <v>10</v>
      </c>
    </row>
    <row r="39" spans="1:4" x14ac:dyDescent="0.35">
      <c r="A39" s="6">
        <v>9352</v>
      </c>
      <c r="B39" t="s">
        <v>52</v>
      </c>
      <c r="C39" t="s">
        <v>34</v>
      </c>
      <c r="D39" s="6">
        <v>10</v>
      </c>
    </row>
    <row r="40" spans="1:4" x14ac:dyDescent="0.35">
      <c r="A40" s="6">
        <v>9353</v>
      </c>
      <c r="B40" t="s">
        <v>53</v>
      </c>
      <c r="C40" t="s">
        <v>34</v>
      </c>
      <c r="D40" s="6">
        <v>4</v>
      </c>
    </row>
    <row r="41" spans="1:4" x14ac:dyDescent="0.35">
      <c r="A41" s="6">
        <v>9401</v>
      </c>
      <c r="B41" t="s">
        <v>54</v>
      </c>
      <c r="C41" t="s">
        <v>34</v>
      </c>
      <c r="D41" s="6">
        <v>6</v>
      </c>
    </row>
    <row r="42" spans="1:4" x14ac:dyDescent="0.35">
      <c r="A42" s="6">
        <v>9402</v>
      </c>
      <c r="B42" t="s">
        <v>55</v>
      </c>
      <c r="C42" t="s">
        <v>34</v>
      </c>
      <c r="D42" s="6">
        <v>2</v>
      </c>
    </row>
    <row r="43" spans="1:4" x14ac:dyDescent="0.35">
      <c r="A43" s="6">
        <v>9403</v>
      </c>
      <c r="B43" t="s">
        <v>56</v>
      </c>
      <c r="C43" t="s">
        <v>34</v>
      </c>
      <c r="D43" s="6">
        <v>2</v>
      </c>
    </row>
    <row r="44" spans="1:4" x14ac:dyDescent="0.35">
      <c r="A44" s="6">
        <v>9404</v>
      </c>
      <c r="B44" t="s">
        <v>57</v>
      </c>
      <c r="C44" t="s">
        <v>34</v>
      </c>
      <c r="D44" s="6">
        <v>4</v>
      </c>
    </row>
    <row r="45" spans="1:4" x14ac:dyDescent="0.35">
      <c r="A45" s="6">
        <v>9405</v>
      </c>
      <c r="B45" t="s">
        <v>58</v>
      </c>
      <c r="C45" t="s">
        <v>34</v>
      </c>
      <c r="D45" s="6">
        <v>2</v>
      </c>
    </row>
    <row r="46" spans="1:4" x14ac:dyDescent="0.35">
      <c r="A46" s="6">
        <v>9406</v>
      </c>
      <c r="B46" t="s">
        <v>59</v>
      </c>
      <c r="C46" t="s">
        <v>34</v>
      </c>
      <c r="D46" s="6">
        <v>4</v>
      </c>
    </row>
    <row r="47" spans="1:4" x14ac:dyDescent="0.35">
      <c r="A47" s="6">
        <v>9407</v>
      </c>
      <c r="B47" t="s">
        <v>357</v>
      </c>
      <c r="C47" t="s">
        <v>34</v>
      </c>
      <c r="D47" s="6">
        <v>2</v>
      </c>
    </row>
    <row r="48" spans="1:4" x14ac:dyDescent="0.35">
      <c r="A48" s="6">
        <v>9433</v>
      </c>
      <c r="B48" t="s">
        <v>60</v>
      </c>
      <c r="C48" t="s">
        <v>34</v>
      </c>
      <c r="D48" s="6">
        <v>6</v>
      </c>
    </row>
    <row r="49" spans="1:4" x14ac:dyDescent="0.35">
      <c r="A49" s="6">
        <v>9434</v>
      </c>
      <c r="B49" t="s">
        <v>61</v>
      </c>
      <c r="C49" t="s">
        <v>34</v>
      </c>
      <c r="D49" s="6">
        <v>6</v>
      </c>
    </row>
    <row r="50" spans="1:4" x14ac:dyDescent="0.35">
      <c r="A50" s="6">
        <v>9435</v>
      </c>
      <c r="B50" t="s">
        <v>62</v>
      </c>
      <c r="C50" t="s">
        <v>34</v>
      </c>
      <c r="D50" s="6">
        <v>6</v>
      </c>
    </row>
    <row r="51" spans="1:4" x14ac:dyDescent="0.35">
      <c r="A51" s="6">
        <v>9436</v>
      </c>
      <c r="B51" t="s">
        <v>358</v>
      </c>
      <c r="C51" t="s">
        <v>34</v>
      </c>
      <c r="D51" s="6">
        <v>6</v>
      </c>
    </row>
    <row r="52" spans="1:4" x14ac:dyDescent="0.35">
      <c r="A52" s="6">
        <v>9438</v>
      </c>
      <c r="B52" t="s">
        <v>359</v>
      </c>
      <c r="C52" t="s">
        <v>34</v>
      </c>
      <c r="D52" s="6">
        <v>6</v>
      </c>
    </row>
    <row r="53" spans="1:4" x14ac:dyDescent="0.35">
      <c r="A53" s="6">
        <v>9444</v>
      </c>
      <c r="B53" t="s">
        <v>63</v>
      </c>
      <c r="C53" t="s">
        <v>34</v>
      </c>
      <c r="D53" s="6">
        <v>8</v>
      </c>
    </row>
    <row r="54" spans="1:4" x14ac:dyDescent="0.35">
      <c r="A54" s="6">
        <v>9445</v>
      </c>
      <c r="B54" t="s">
        <v>64</v>
      </c>
      <c r="C54" t="s">
        <v>34</v>
      </c>
      <c r="D54" s="6">
        <v>8</v>
      </c>
    </row>
    <row r="55" spans="1:4" x14ac:dyDescent="0.35">
      <c r="A55" s="6">
        <v>9446</v>
      </c>
      <c r="B55" t="s">
        <v>65</v>
      </c>
      <c r="C55" t="s">
        <v>34</v>
      </c>
      <c r="D55" s="6">
        <v>6</v>
      </c>
    </row>
    <row r="56" spans="1:4" x14ac:dyDescent="0.35">
      <c r="A56" s="6">
        <v>9447</v>
      </c>
      <c r="B56" t="s">
        <v>66</v>
      </c>
      <c r="C56" t="s">
        <v>34</v>
      </c>
      <c r="D56" s="6">
        <v>6</v>
      </c>
    </row>
    <row r="57" spans="1:4" x14ac:dyDescent="0.35">
      <c r="A57" s="6">
        <v>9448</v>
      </c>
      <c r="B57" t="s">
        <v>67</v>
      </c>
      <c r="C57" t="s">
        <v>34</v>
      </c>
      <c r="D57" s="6">
        <v>10</v>
      </c>
    </row>
    <row r="58" spans="1:4" x14ac:dyDescent="0.35">
      <c r="A58" s="6">
        <v>9469</v>
      </c>
      <c r="B58" t="s">
        <v>69</v>
      </c>
      <c r="C58" t="s">
        <v>34</v>
      </c>
      <c r="D58" s="6">
        <v>18</v>
      </c>
    </row>
    <row r="59" spans="1:4" x14ac:dyDescent="0.35">
      <c r="A59" s="6">
        <v>9470</v>
      </c>
      <c r="B59" t="s">
        <v>70</v>
      </c>
      <c r="C59" t="s">
        <v>34</v>
      </c>
      <c r="D59" s="6">
        <v>30</v>
      </c>
    </row>
    <row r="60" spans="1:4" x14ac:dyDescent="0.35">
      <c r="A60" s="6">
        <v>9471</v>
      </c>
      <c r="B60" t="s">
        <v>71</v>
      </c>
      <c r="C60" t="s">
        <v>34</v>
      </c>
      <c r="D60" s="6">
        <v>16</v>
      </c>
    </row>
    <row r="61" spans="1:4" x14ac:dyDescent="0.35">
      <c r="A61" s="6">
        <v>9472</v>
      </c>
      <c r="B61" t="s">
        <v>72</v>
      </c>
      <c r="C61" t="s">
        <v>34</v>
      </c>
      <c r="D61" s="6">
        <v>8</v>
      </c>
    </row>
    <row r="62" spans="1:4" x14ac:dyDescent="0.35">
      <c r="A62" s="6">
        <v>9473</v>
      </c>
      <c r="B62" t="s">
        <v>73</v>
      </c>
      <c r="C62" t="s">
        <v>34</v>
      </c>
      <c r="D62" s="6">
        <v>6</v>
      </c>
    </row>
    <row r="63" spans="1:4" x14ac:dyDescent="0.35">
      <c r="A63" s="6">
        <v>9474</v>
      </c>
      <c r="B63" t="s">
        <v>74</v>
      </c>
      <c r="C63" t="s">
        <v>34</v>
      </c>
      <c r="D63" s="6">
        <v>8</v>
      </c>
    </row>
    <row r="64" spans="1:4" x14ac:dyDescent="0.35">
      <c r="A64" s="6">
        <v>9518</v>
      </c>
      <c r="B64" t="s">
        <v>76</v>
      </c>
      <c r="C64" t="s">
        <v>34</v>
      </c>
      <c r="D64" s="6">
        <v>35</v>
      </c>
    </row>
    <row r="65" spans="1:4" x14ac:dyDescent="0.35">
      <c r="A65" s="6">
        <v>9521</v>
      </c>
      <c r="B65" t="s">
        <v>77</v>
      </c>
      <c r="C65" t="s">
        <v>34</v>
      </c>
      <c r="D65" s="6">
        <v>30</v>
      </c>
    </row>
    <row r="66" spans="1:4" x14ac:dyDescent="0.35">
      <c r="A66" s="6">
        <v>9524</v>
      </c>
      <c r="B66" t="s">
        <v>78</v>
      </c>
      <c r="C66" t="s">
        <v>34</v>
      </c>
      <c r="D66" s="6">
        <v>30</v>
      </c>
    </row>
    <row r="67" spans="1:4" x14ac:dyDescent="0.35">
      <c r="A67" s="6">
        <v>9527</v>
      </c>
      <c r="B67" t="s">
        <v>79</v>
      </c>
      <c r="C67" t="s">
        <v>34</v>
      </c>
      <c r="D67" s="6">
        <v>16</v>
      </c>
    </row>
    <row r="68" spans="1:4" x14ac:dyDescent="0.35">
      <c r="A68" s="6">
        <v>9530</v>
      </c>
      <c r="B68" t="s">
        <v>80</v>
      </c>
      <c r="C68" t="s">
        <v>34</v>
      </c>
      <c r="D68" s="6">
        <v>20</v>
      </c>
    </row>
    <row r="69" spans="1:4" x14ac:dyDescent="0.35">
      <c r="A69" s="6">
        <v>9533</v>
      </c>
      <c r="B69" t="s">
        <v>81</v>
      </c>
      <c r="C69" t="s">
        <v>34</v>
      </c>
      <c r="D69" s="6">
        <v>10</v>
      </c>
    </row>
    <row r="70" spans="1:4" x14ac:dyDescent="0.35">
      <c r="A70" s="6">
        <v>9534</v>
      </c>
      <c r="B70" t="s">
        <v>82</v>
      </c>
      <c r="C70" t="s">
        <v>34</v>
      </c>
      <c r="D70" s="6">
        <v>2</v>
      </c>
    </row>
    <row r="71" spans="1:4" x14ac:dyDescent="0.35">
      <c r="A71" s="6">
        <v>9569</v>
      </c>
      <c r="B71" t="s">
        <v>83</v>
      </c>
      <c r="C71" t="s">
        <v>34</v>
      </c>
      <c r="D71" s="6">
        <v>20</v>
      </c>
    </row>
    <row r="72" spans="1:4" x14ac:dyDescent="0.35">
      <c r="A72" s="6">
        <v>9571</v>
      </c>
      <c r="B72" t="s">
        <v>84</v>
      </c>
      <c r="C72" t="s">
        <v>34</v>
      </c>
      <c r="D72" s="6">
        <v>35</v>
      </c>
    </row>
    <row r="73" spans="1:4" x14ac:dyDescent="0.35">
      <c r="A73" s="6">
        <v>9574</v>
      </c>
      <c r="B73" t="s">
        <v>85</v>
      </c>
      <c r="C73" t="s">
        <v>34</v>
      </c>
      <c r="D73" s="6">
        <v>30</v>
      </c>
    </row>
    <row r="74" spans="1:4" x14ac:dyDescent="0.35">
      <c r="A74" s="6">
        <v>9577</v>
      </c>
      <c r="B74" t="s">
        <v>86</v>
      </c>
      <c r="C74" t="s">
        <v>34</v>
      </c>
      <c r="D74" s="6">
        <v>16</v>
      </c>
    </row>
    <row r="75" spans="1:4" x14ac:dyDescent="0.35">
      <c r="A75" s="6">
        <v>9579</v>
      </c>
      <c r="B75" t="s">
        <v>87</v>
      </c>
      <c r="C75" t="s">
        <v>34</v>
      </c>
      <c r="D75" s="6">
        <v>10</v>
      </c>
    </row>
    <row r="76" spans="1:4" x14ac:dyDescent="0.35">
      <c r="A76" s="6">
        <v>9580</v>
      </c>
      <c r="B76" t="s">
        <v>88</v>
      </c>
      <c r="C76" t="s">
        <v>34</v>
      </c>
      <c r="D76" s="6">
        <v>10</v>
      </c>
    </row>
    <row r="77" spans="1:4" x14ac:dyDescent="0.35">
      <c r="A77" s="6">
        <v>9581</v>
      </c>
      <c r="B77" t="s">
        <v>89</v>
      </c>
      <c r="C77" t="s">
        <v>34</v>
      </c>
      <c r="D77" s="6">
        <v>5</v>
      </c>
    </row>
    <row r="78" spans="1:4" x14ac:dyDescent="0.35">
      <c r="A78" s="6">
        <v>9948</v>
      </c>
      <c r="B78" t="s">
        <v>90</v>
      </c>
      <c r="C78" t="s">
        <v>34</v>
      </c>
      <c r="D78" s="6">
        <v>5</v>
      </c>
    </row>
    <row r="79" spans="1:4" x14ac:dyDescent="0.35">
      <c r="A79" s="6">
        <v>9949</v>
      </c>
      <c r="B79" t="s">
        <v>91</v>
      </c>
      <c r="C79" t="s">
        <v>34</v>
      </c>
      <c r="D79" s="6">
        <v>5</v>
      </c>
    </row>
    <row r="80" spans="1:4" x14ac:dyDescent="0.35">
      <c r="A80" s="6">
        <v>9958</v>
      </c>
      <c r="B80" t="s">
        <v>92</v>
      </c>
      <c r="C80" t="s">
        <v>34</v>
      </c>
      <c r="D80" s="6">
        <v>14</v>
      </c>
    </row>
    <row r="81" spans="1:4" x14ac:dyDescent="0.35">
      <c r="A81" s="6">
        <v>9959</v>
      </c>
      <c r="B81" t="s">
        <v>93</v>
      </c>
      <c r="C81" t="s">
        <v>34</v>
      </c>
      <c r="D81" s="6">
        <v>15</v>
      </c>
    </row>
    <row r="82" spans="1:4" x14ac:dyDescent="0.35">
      <c r="A82" s="6">
        <v>9960</v>
      </c>
      <c r="B82" t="s">
        <v>94</v>
      </c>
      <c r="C82" t="s">
        <v>34</v>
      </c>
      <c r="D82" s="6">
        <v>6</v>
      </c>
    </row>
    <row r="83" spans="1:4" x14ac:dyDescent="0.35">
      <c r="A83" s="6">
        <v>9961</v>
      </c>
      <c r="B83" t="s">
        <v>95</v>
      </c>
      <c r="C83" t="s">
        <v>34</v>
      </c>
      <c r="D83" s="6">
        <v>6</v>
      </c>
    </row>
    <row r="84" spans="1:4" x14ac:dyDescent="0.35">
      <c r="A84" s="6">
        <v>9962</v>
      </c>
      <c r="B84" t="s">
        <v>96</v>
      </c>
      <c r="C84" t="s">
        <v>34</v>
      </c>
      <c r="D84" s="6">
        <v>6</v>
      </c>
    </row>
    <row r="85" spans="1:4" x14ac:dyDescent="0.35">
      <c r="A85" s="6">
        <v>9963</v>
      </c>
      <c r="B85" t="s">
        <v>97</v>
      </c>
      <c r="C85" t="s">
        <v>34</v>
      </c>
      <c r="D85" s="6">
        <v>2</v>
      </c>
    </row>
    <row r="86" spans="1:4" x14ac:dyDescent="0.35">
      <c r="A86" s="6">
        <v>10496</v>
      </c>
      <c r="B86" t="s">
        <v>98</v>
      </c>
      <c r="C86" t="s">
        <v>99</v>
      </c>
      <c r="D86" s="6">
        <v>3</v>
      </c>
    </row>
    <row r="87" spans="1:4" x14ac:dyDescent="0.35">
      <c r="A87" s="6">
        <v>10499</v>
      </c>
      <c r="B87" t="s">
        <v>100</v>
      </c>
      <c r="C87" t="s">
        <v>34</v>
      </c>
      <c r="D87" s="6">
        <v>2</v>
      </c>
    </row>
    <row r="88" spans="1:4" x14ac:dyDescent="0.35">
      <c r="A88" s="6">
        <v>10500</v>
      </c>
      <c r="B88" t="s">
        <v>101</v>
      </c>
      <c r="C88" t="s">
        <v>34</v>
      </c>
      <c r="D88" s="6">
        <v>2</v>
      </c>
    </row>
    <row r="89" spans="1:4" x14ac:dyDescent="0.35">
      <c r="A89" s="6">
        <v>10501</v>
      </c>
      <c r="B89" t="s">
        <v>102</v>
      </c>
      <c r="C89" t="s">
        <v>34</v>
      </c>
      <c r="D89" s="6">
        <v>5</v>
      </c>
    </row>
    <row r="90" spans="1:4" x14ac:dyDescent="0.35">
      <c r="A90" s="6">
        <v>10502</v>
      </c>
      <c r="B90" t="s">
        <v>103</v>
      </c>
      <c r="C90" t="s">
        <v>34</v>
      </c>
      <c r="D90" s="6">
        <v>2</v>
      </c>
    </row>
    <row r="91" spans="1:4" x14ac:dyDescent="0.35">
      <c r="A91" s="6">
        <v>10503</v>
      </c>
      <c r="B91" t="s">
        <v>104</v>
      </c>
      <c r="C91" t="s">
        <v>34</v>
      </c>
      <c r="D91" s="6">
        <v>2</v>
      </c>
    </row>
    <row r="92" spans="1:4" x14ac:dyDescent="0.35">
      <c r="A92" s="6">
        <v>10504</v>
      </c>
      <c r="B92" t="s">
        <v>105</v>
      </c>
      <c r="C92" t="s">
        <v>34</v>
      </c>
      <c r="D92" s="6">
        <v>2</v>
      </c>
    </row>
    <row r="93" spans="1:4" x14ac:dyDescent="0.35">
      <c r="A93" s="6">
        <v>10505</v>
      </c>
      <c r="B93" t="s">
        <v>360</v>
      </c>
      <c r="C93" t="s">
        <v>34</v>
      </c>
      <c r="D93" s="6">
        <v>6</v>
      </c>
    </row>
    <row r="94" spans="1:4" x14ac:dyDescent="0.35">
      <c r="A94" s="6">
        <v>10506</v>
      </c>
      <c r="B94" t="s">
        <v>106</v>
      </c>
      <c r="C94" t="s">
        <v>34</v>
      </c>
      <c r="D94" s="6">
        <v>6</v>
      </c>
    </row>
    <row r="95" spans="1:4" x14ac:dyDescent="0.35">
      <c r="A95" s="6">
        <v>10507</v>
      </c>
      <c r="B95" t="s">
        <v>361</v>
      </c>
      <c r="C95" t="s">
        <v>34</v>
      </c>
      <c r="D95" s="6">
        <v>6</v>
      </c>
    </row>
    <row r="96" spans="1:4" x14ac:dyDescent="0.35">
      <c r="A96" s="6">
        <v>10508</v>
      </c>
      <c r="B96" t="s">
        <v>362</v>
      </c>
      <c r="C96" t="s">
        <v>34</v>
      </c>
      <c r="D96" s="6">
        <v>6</v>
      </c>
    </row>
    <row r="97" spans="1:4" x14ac:dyDescent="0.35">
      <c r="A97" s="6">
        <v>10509</v>
      </c>
      <c r="B97" t="s">
        <v>107</v>
      </c>
      <c r="C97" t="s">
        <v>34</v>
      </c>
      <c r="D97" s="6">
        <v>6</v>
      </c>
    </row>
    <row r="98" spans="1:4" x14ac:dyDescent="0.35">
      <c r="A98" s="6">
        <v>10510</v>
      </c>
      <c r="B98" t="s">
        <v>108</v>
      </c>
      <c r="C98" t="s">
        <v>34</v>
      </c>
      <c r="D98" s="6">
        <v>1</v>
      </c>
    </row>
    <row r="99" spans="1:4" x14ac:dyDescent="0.35">
      <c r="A99" s="6">
        <v>10511</v>
      </c>
      <c r="B99" t="s">
        <v>109</v>
      </c>
      <c r="C99" t="s">
        <v>34</v>
      </c>
      <c r="D99" s="6">
        <v>6</v>
      </c>
    </row>
    <row r="100" spans="1:4" x14ac:dyDescent="0.35">
      <c r="A100" s="6">
        <v>10512</v>
      </c>
      <c r="B100" t="s">
        <v>110</v>
      </c>
      <c r="C100" t="s">
        <v>34</v>
      </c>
      <c r="D100" s="6">
        <v>10</v>
      </c>
    </row>
    <row r="101" spans="1:4" x14ac:dyDescent="0.35">
      <c r="A101" s="6">
        <v>10513</v>
      </c>
      <c r="B101" t="s">
        <v>111</v>
      </c>
      <c r="C101" t="s">
        <v>34</v>
      </c>
      <c r="D101" s="6">
        <v>10</v>
      </c>
    </row>
    <row r="102" spans="1:4" x14ac:dyDescent="0.35">
      <c r="A102" s="6">
        <v>10514</v>
      </c>
      <c r="B102" t="s">
        <v>112</v>
      </c>
      <c r="C102" t="s">
        <v>34</v>
      </c>
      <c r="D102" s="6">
        <v>2</v>
      </c>
    </row>
    <row r="103" spans="1:4" x14ac:dyDescent="0.35">
      <c r="A103" s="6">
        <v>10515</v>
      </c>
      <c r="B103" t="s">
        <v>113</v>
      </c>
      <c r="C103" t="s">
        <v>34</v>
      </c>
      <c r="D103" s="6">
        <v>6</v>
      </c>
    </row>
    <row r="104" spans="1:4" x14ac:dyDescent="0.35">
      <c r="A104" s="6">
        <v>10516</v>
      </c>
      <c r="B104" t="s">
        <v>114</v>
      </c>
      <c r="C104" t="s">
        <v>34</v>
      </c>
      <c r="D104" s="6">
        <v>6</v>
      </c>
    </row>
    <row r="105" spans="1:4" x14ac:dyDescent="0.35">
      <c r="A105" s="6">
        <v>10517</v>
      </c>
      <c r="B105" t="s">
        <v>115</v>
      </c>
      <c r="C105" t="s">
        <v>34</v>
      </c>
      <c r="D105" s="6">
        <v>6</v>
      </c>
    </row>
    <row r="106" spans="1:4" x14ac:dyDescent="0.35">
      <c r="A106" s="6">
        <v>10518</v>
      </c>
      <c r="B106" t="s">
        <v>116</v>
      </c>
      <c r="C106" t="s">
        <v>34</v>
      </c>
      <c r="D106" s="6">
        <v>4</v>
      </c>
    </row>
    <row r="107" spans="1:4" x14ac:dyDescent="0.35">
      <c r="A107" s="6">
        <v>10519</v>
      </c>
      <c r="B107" t="s">
        <v>117</v>
      </c>
      <c r="C107" t="s">
        <v>34</v>
      </c>
      <c r="D107" s="6">
        <v>6</v>
      </c>
    </row>
    <row r="108" spans="1:4" x14ac:dyDescent="0.35">
      <c r="A108" s="6">
        <v>10520</v>
      </c>
      <c r="B108" t="s">
        <v>363</v>
      </c>
      <c r="C108" t="s">
        <v>34</v>
      </c>
      <c r="D108" s="6">
        <v>2</v>
      </c>
    </row>
    <row r="109" spans="1:4" x14ac:dyDescent="0.35">
      <c r="A109" s="6">
        <v>10521</v>
      </c>
      <c r="B109" t="s">
        <v>118</v>
      </c>
      <c r="C109" t="s">
        <v>34</v>
      </c>
      <c r="D109" s="6">
        <v>4</v>
      </c>
    </row>
    <row r="110" spans="1:4" x14ac:dyDescent="0.35">
      <c r="A110" s="6">
        <v>10522</v>
      </c>
      <c r="B110" t="s">
        <v>119</v>
      </c>
      <c r="C110" t="s">
        <v>34</v>
      </c>
      <c r="D110" s="6">
        <v>4</v>
      </c>
    </row>
    <row r="111" spans="1:4" x14ac:dyDescent="0.35">
      <c r="A111" s="6">
        <v>10523</v>
      </c>
      <c r="B111" t="s">
        <v>120</v>
      </c>
      <c r="C111" t="s">
        <v>34</v>
      </c>
      <c r="D111" s="6">
        <v>10</v>
      </c>
    </row>
    <row r="112" spans="1:4" x14ac:dyDescent="0.35">
      <c r="A112" s="6">
        <v>10524</v>
      </c>
      <c r="B112" t="s">
        <v>121</v>
      </c>
      <c r="C112" t="s">
        <v>34</v>
      </c>
      <c r="D112" s="6">
        <v>15</v>
      </c>
    </row>
    <row r="113" spans="1:4" x14ac:dyDescent="0.35">
      <c r="A113" s="6">
        <v>10525</v>
      </c>
      <c r="B113" t="s">
        <v>122</v>
      </c>
      <c r="C113" t="s">
        <v>34</v>
      </c>
      <c r="D113" s="6">
        <v>20</v>
      </c>
    </row>
    <row r="114" spans="1:4" x14ac:dyDescent="0.35">
      <c r="A114" s="6">
        <v>10526</v>
      </c>
      <c r="B114" t="s">
        <v>123</v>
      </c>
      <c r="C114" t="s">
        <v>34</v>
      </c>
      <c r="D114" s="6">
        <v>6</v>
      </c>
    </row>
    <row r="115" spans="1:4" x14ac:dyDescent="0.35">
      <c r="A115" s="6">
        <v>10527</v>
      </c>
      <c r="B115" t="s">
        <v>124</v>
      </c>
      <c r="C115" t="s">
        <v>34</v>
      </c>
      <c r="D115" s="6">
        <v>10</v>
      </c>
    </row>
    <row r="116" spans="1:4" x14ac:dyDescent="0.35">
      <c r="A116" s="6">
        <v>10528</v>
      </c>
      <c r="B116" t="s">
        <v>125</v>
      </c>
      <c r="C116" t="s">
        <v>34</v>
      </c>
      <c r="D116" s="6">
        <v>10</v>
      </c>
    </row>
    <row r="117" spans="1:4" x14ac:dyDescent="0.35">
      <c r="A117" s="6">
        <v>10533</v>
      </c>
      <c r="B117" t="s">
        <v>126</v>
      </c>
      <c r="C117" t="s">
        <v>34</v>
      </c>
      <c r="D117" s="6">
        <v>6</v>
      </c>
    </row>
    <row r="118" spans="1:4" x14ac:dyDescent="0.35">
      <c r="A118" s="6">
        <v>10534</v>
      </c>
      <c r="B118" t="s">
        <v>127</v>
      </c>
      <c r="C118" t="s">
        <v>34</v>
      </c>
      <c r="D118" s="6">
        <v>10</v>
      </c>
    </row>
    <row r="119" spans="1:4" x14ac:dyDescent="0.35">
      <c r="A119" s="6">
        <v>10535</v>
      </c>
      <c r="B119" t="s">
        <v>128</v>
      </c>
      <c r="C119" t="s">
        <v>34</v>
      </c>
      <c r="D119" s="6">
        <v>6</v>
      </c>
    </row>
    <row r="120" spans="1:4" x14ac:dyDescent="0.35">
      <c r="A120" s="6">
        <v>10536</v>
      </c>
      <c r="B120" t="s">
        <v>129</v>
      </c>
      <c r="C120" t="s">
        <v>34</v>
      </c>
      <c r="D120" s="6">
        <v>6</v>
      </c>
    </row>
    <row r="121" spans="1:4" x14ac:dyDescent="0.35">
      <c r="A121" s="6">
        <v>10537</v>
      </c>
      <c r="B121" t="s">
        <v>364</v>
      </c>
      <c r="C121" t="s">
        <v>34</v>
      </c>
      <c r="D121" s="6">
        <v>2</v>
      </c>
    </row>
    <row r="122" spans="1:4" x14ac:dyDescent="0.35">
      <c r="A122" s="6">
        <v>10538</v>
      </c>
      <c r="B122" t="s">
        <v>130</v>
      </c>
      <c r="C122" t="s">
        <v>34</v>
      </c>
      <c r="D122" s="6">
        <v>4</v>
      </c>
    </row>
    <row r="123" spans="1:4" x14ac:dyDescent="0.35">
      <c r="A123" s="6">
        <v>10539</v>
      </c>
      <c r="B123" t="s">
        <v>131</v>
      </c>
      <c r="C123" t="s">
        <v>34</v>
      </c>
      <c r="D123" s="6">
        <v>2</v>
      </c>
    </row>
    <row r="124" spans="1:4" x14ac:dyDescent="0.35">
      <c r="A124" s="6">
        <v>10540</v>
      </c>
      <c r="B124" t="s">
        <v>132</v>
      </c>
      <c r="C124" t="s">
        <v>34</v>
      </c>
      <c r="D124" s="6">
        <v>20</v>
      </c>
    </row>
    <row r="125" spans="1:4" x14ac:dyDescent="0.35">
      <c r="A125" s="6">
        <v>10542</v>
      </c>
      <c r="B125" t="s">
        <v>133</v>
      </c>
      <c r="C125" t="s">
        <v>34</v>
      </c>
      <c r="D125" s="6">
        <v>15</v>
      </c>
    </row>
    <row r="126" spans="1:4" x14ac:dyDescent="0.35">
      <c r="A126" s="6">
        <v>10545</v>
      </c>
      <c r="B126" t="s">
        <v>134</v>
      </c>
      <c r="C126" t="s">
        <v>34</v>
      </c>
      <c r="D126" s="6">
        <v>20</v>
      </c>
    </row>
    <row r="127" spans="1:4" x14ac:dyDescent="0.35">
      <c r="A127" s="6">
        <v>10546</v>
      </c>
      <c r="B127" t="s">
        <v>135</v>
      </c>
      <c r="C127" t="s">
        <v>34</v>
      </c>
      <c r="D127" s="6">
        <v>6</v>
      </c>
    </row>
    <row r="128" spans="1:4" x14ac:dyDescent="0.35">
      <c r="A128" s="6">
        <v>10547</v>
      </c>
      <c r="B128" t="s">
        <v>136</v>
      </c>
      <c r="C128" t="s">
        <v>34</v>
      </c>
      <c r="D128" s="6">
        <v>6</v>
      </c>
    </row>
    <row r="129" spans="1:4" x14ac:dyDescent="0.35">
      <c r="A129" s="6">
        <v>10548</v>
      </c>
      <c r="B129" t="s">
        <v>137</v>
      </c>
      <c r="C129" t="s">
        <v>34</v>
      </c>
      <c r="D129" s="6">
        <v>6</v>
      </c>
    </row>
    <row r="130" spans="1:4" x14ac:dyDescent="0.35">
      <c r="A130" s="6">
        <v>10549</v>
      </c>
      <c r="B130" t="s">
        <v>138</v>
      </c>
      <c r="C130" t="s">
        <v>34</v>
      </c>
      <c r="D130" s="6">
        <v>2</v>
      </c>
    </row>
    <row r="131" spans="1:4" x14ac:dyDescent="0.35">
      <c r="A131" s="6">
        <v>10551</v>
      </c>
      <c r="B131" t="s">
        <v>139</v>
      </c>
      <c r="C131" t="s">
        <v>34</v>
      </c>
      <c r="D131" s="6">
        <v>10</v>
      </c>
    </row>
    <row r="132" spans="1:4" x14ac:dyDescent="0.35">
      <c r="A132" s="6">
        <v>10552</v>
      </c>
      <c r="B132" t="s">
        <v>140</v>
      </c>
      <c r="C132" t="s">
        <v>34</v>
      </c>
      <c r="D132" s="6">
        <v>15</v>
      </c>
    </row>
    <row r="133" spans="1:4" x14ac:dyDescent="0.35">
      <c r="A133" s="6">
        <v>10555</v>
      </c>
      <c r="B133" t="s">
        <v>141</v>
      </c>
      <c r="C133" t="s">
        <v>34</v>
      </c>
      <c r="D133" s="6">
        <v>8</v>
      </c>
    </row>
    <row r="134" spans="1:4" x14ac:dyDescent="0.35">
      <c r="A134" s="6">
        <v>10556</v>
      </c>
      <c r="B134" t="s">
        <v>142</v>
      </c>
      <c r="C134" t="s">
        <v>34</v>
      </c>
      <c r="D134" s="6">
        <v>8</v>
      </c>
    </row>
    <row r="135" spans="1:4" x14ac:dyDescent="0.35">
      <c r="A135" s="6">
        <v>10557</v>
      </c>
      <c r="B135" t="s">
        <v>143</v>
      </c>
      <c r="C135" t="s">
        <v>34</v>
      </c>
      <c r="D135" s="6">
        <v>4</v>
      </c>
    </row>
    <row r="136" spans="1:4" x14ac:dyDescent="0.35">
      <c r="A136" s="6">
        <v>10558</v>
      </c>
      <c r="B136" t="s">
        <v>365</v>
      </c>
      <c r="C136" t="s">
        <v>34</v>
      </c>
      <c r="D136" s="6">
        <v>2</v>
      </c>
    </row>
    <row r="137" spans="1:4" x14ac:dyDescent="0.35">
      <c r="A137" s="6">
        <v>10559</v>
      </c>
      <c r="B137" t="s">
        <v>144</v>
      </c>
      <c r="C137" t="s">
        <v>34</v>
      </c>
      <c r="D137" s="6">
        <v>2</v>
      </c>
    </row>
    <row r="138" spans="1:4" x14ac:dyDescent="0.35">
      <c r="A138" s="6">
        <v>10560</v>
      </c>
      <c r="B138" t="s">
        <v>145</v>
      </c>
      <c r="C138" t="s">
        <v>34</v>
      </c>
      <c r="D138" s="6">
        <v>2</v>
      </c>
    </row>
    <row r="139" spans="1:4" x14ac:dyDescent="0.35">
      <c r="A139" s="6">
        <v>10561</v>
      </c>
      <c r="B139" t="s">
        <v>146</v>
      </c>
      <c r="C139" t="s">
        <v>34</v>
      </c>
      <c r="D139" s="6">
        <v>8</v>
      </c>
    </row>
    <row r="140" spans="1:4" x14ac:dyDescent="0.35">
      <c r="A140" s="6">
        <v>10562</v>
      </c>
      <c r="B140" t="s">
        <v>147</v>
      </c>
      <c r="C140" t="s">
        <v>34</v>
      </c>
      <c r="D140" s="6">
        <v>10</v>
      </c>
    </row>
    <row r="141" spans="1:4" x14ac:dyDescent="0.35">
      <c r="A141" s="6">
        <v>10563</v>
      </c>
      <c r="B141" t="s">
        <v>148</v>
      </c>
      <c r="C141" t="s">
        <v>34</v>
      </c>
      <c r="D141" s="6">
        <v>10</v>
      </c>
    </row>
    <row r="142" spans="1:4" x14ac:dyDescent="0.35">
      <c r="A142" s="6">
        <v>10564</v>
      </c>
      <c r="B142" t="s">
        <v>149</v>
      </c>
      <c r="C142" t="s">
        <v>34</v>
      </c>
      <c r="D142" s="6">
        <v>3</v>
      </c>
    </row>
    <row r="143" spans="1:4" x14ac:dyDescent="0.35">
      <c r="A143" s="6">
        <v>10565</v>
      </c>
      <c r="B143" t="s">
        <v>150</v>
      </c>
      <c r="C143" t="s">
        <v>34</v>
      </c>
      <c r="D143" s="6">
        <v>5</v>
      </c>
    </row>
    <row r="144" spans="1:4" x14ac:dyDescent="0.35">
      <c r="A144" s="6">
        <v>10566</v>
      </c>
      <c r="B144" t="s">
        <v>151</v>
      </c>
      <c r="C144" t="s">
        <v>34</v>
      </c>
      <c r="D144" s="6">
        <v>3</v>
      </c>
    </row>
    <row r="145" spans="1:4" x14ac:dyDescent="0.35">
      <c r="A145" s="6">
        <v>10583</v>
      </c>
      <c r="B145" t="s">
        <v>366</v>
      </c>
      <c r="C145" t="s">
        <v>153</v>
      </c>
      <c r="D145" s="6">
        <v>2</v>
      </c>
    </row>
    <row r="146" spans="1:4" x14ac:dyDescent="0.35">
      <c r="A146" s="6">
        <v>10587</v>
      </c>
      <c r="B146" t="s">
        <v>152</v>
      </c>
      <c r="C146" t="s">
        <v>153</v>
      </c>
      <c r="D146" s="6">
        <v>8</v>
      </c>
    </row>
    <row r="147" spans="1:4" x14ac:dyDescent="0.35">
      <c r="A147" s="6">
        <v>10589</v>
      </c>
      <c r="B147" t="s">
        <v>154</v>
      </c>
      <c r="C147" t="s">
        <v>153</v>
      </c>
      <c r="D147" s="6">
        <v>50</v>
      </c>
    </row>
    <row r="148" spans="1:4" x14ac:dyDescent="0.35">
      <c r="A148" s="6">
        <v>10592</v>
      </c>
      <c r="B148" t="s">
        <v>155</v>
      </c>
      <c r="C148" t="s">
        <v>153</v>
      </c>
      <c r="D148" s="6">
        <v>6</v>
      </c>
    </row>
    <row r="149" spans="1:4" x14ac:dyDescent="0.35">
      <c r="A149" s="6">
        <v>10595</v>
      </c>
      <c r="B149" t="s">
        <v>156</v>
      </c>
      <c r="C149" t="s">
        <v>153</v>
      </c>
      <c r="D149" s="6">
        <v>25</v>
      </c>
    </row>
    <row r="150" spans="1:4" x14ac:dyDescent="0.35">
      <c r="A150" s="6">
        <v>10596</v>
      </c>
      <c r="B150" t="s">
        <v>157</v>
      </c>
      <c r="C150" t="s">
        <v>153</v>
      </c>
      <c r="D150" s="6">
        <v>2</v>
      </c>
    </row>
    <row r="151" spans="1:4" x14ac:dyDescent="0.35">
      <c r="A151" s="6">
        <v>10600</v>
      </c>
      <c r="B151" t="s">
        <v>367</v>
      </c>
      <c r="C151" t="s">
        <v>153</v>
      </c>
      <c r="D151" s="6">
        <v>2</v>
      </c>
    </row>
    <row r="152" spans="1:4" x14ac:dyDescent="0.35">
      <c r="A152" s="6">
        <v>10601</v>
      </c>
      <c r="B152" t="s">
        <v>368</v>
      </c>
      <c r="C152" t="s">
        <v>153</v>
      </c>
      <c r="D152" s="6">
        <v>1</v>
      </c>
    </row>
    <row r="153" spans="1:4" x14ac:dyDescent="0.35">
      <c r="A153" s="6">
        <v>10610</v>
      </c>
      <c r="B153" t="s">
        <v>158</v>
      </c>
      <c r="C153" t="s">
        <v>153</v>
      </c>
      <c r="D153" s="6">
        <v>4</v>
      </c>
    </row>
    <row r="154" spans="1:4" x14ac:dyDescent="0.35">
      <c r="A154" s="6">
        <v>10677</v>
      </c>
      <c r="B154" t="s">
        <v>159</v>
      </c>
      <c r="C154" t="s">
        <v>160</v>
      </c>
      <c r="D154" s="6">
        <v>10</v>
      </c>
    </row>
    <row r="155" spans="1:4" x14ac:dyDescent="0.35">
      <c r="A155" s="6">
        <v>10678</v>
      </c>
      <c r="B155" t="s">
        <v>161</v>
      </c>
      <c r="C155" t="s">
        <v>160</v>
      </c>
      <c r="D155" s="6">
        <v>10</v>
      </c>
    </row>
    <row r="156" spans="1:4" x14ac:dyDescent="0.35">
      <c r="A156" s="6">
        <v>10954</v>
      </c>
      <c r="B156" t="s">
        <v>369</v>
      </c>
      <c r="C156" t="s">
        <v>34</v>
      </c>
      <c r="D156" s="6">
        <v>20</v>
      </c>
    </row>
    <row r="157" spans="1:4" x14ac:dyDescent="0.35">
      <c r="A157" s="6">
        <v>11556</v>
      </c>
      <c r="B157" t="s">
        <v>370</v>
      </c>
      <c r="C157" t="s">
        <v>32</v>
      </c>
      <c r="D157" s="6">
        <v>2</v>
      </c>
    </row>
    <row r="158" spans="1:4" x14ac:dyDescent="0.35">
      <c r="A158" s="6">
        <v>11566</v>
      </c>
      <c r="B158" t="s">
        <v>163</v>
      </c>
      <c r="C158" t="s">
        <v>32</v>
      </c>
      <c r="D158" s="6">
        <v>20</v>
      </c>
    </row>
    <row r="159" spans="1:4" x14ac:dyDescent="0.35">
      <c r="A159" s="6">
        <v>11567</v>
      </c>
      <c r="B159" t="s">
        <v>164</v>
      </c>
      <c r="C159" t="s">
        <v>32</v>
      </c>
      <c r="D159" s="6">
        <v>2</v>
      </c>
    </row>
    <row r="160" spans="1:4" x14ac:dyDescent="0.35">
      <c r="A160" s="6">
        <v>11575</v>
      </c>
      <c r="B160" t="s">
        <v>165</v>
      </c>
      <c r="C160" t="s">
        <v>32</v>
      </c>
      <c r="D160" s="6">
        <v>30</v>
      </c>
    </row>
    <row r="161" spans="1:4" x14ac:dyDescent="0.35">
      <c r="A161" s="6">
        <v>11931</v>
      </c>
      <c r="B161" t="s">
        <v>169</v>
      </c>
      <c r="C161" t="s">
        <v>168</v>
      </c>
      <c r="D161" s="6">
        <v>6</v>
      </c>
    </row>
    <row r="162" spans="1:4" x14ac:dyDescent="0.35">
      <c r="A162" s="6">
        <v>11935</v>
      </c>
      <c r="B162" t="s">
        <v>170</v>
      </c>
      <c r="C162" t="s">
        <v>168</v>
      </c>
      <c r="D162" s="6">
        <v>6</v>
      </c>
    </row>
    <row r="163" spans="1:4" x14ac:dyDescent="0.35">
      <c r="A163" s="6">
        <v>11954</v>
      </c>
      <c r="B163" t="s">
        <v>371</v>
      </c>
      <c r="C163" t="s">
        <v>232</v>
      </c>
      <c r="D163" s="6">
        <v>2</v>
      </c>
    </row>
    <row r="164" spans="1:4" x14ac:dyDescent="0.35">
      <c r="A164" s="6">
        <v>11960</v>
      </c>
      <c r="B164" t="s">
        <v>171</v>
      </c>
      <c r="C164" t="s">
        <v>172</v>
      </c>
      <c r="D164" s="6">
        <v>2</v>
      </c>
    </row>
    <row r="165" spans="1:4" x14ac:dyDescent="0.35">
      <c r="A165" s="6">
        <v>11962</v>
      </c>
      <c r="B165" t="s">
        <v>173</v>
      </c>
      <c r="C165" t="s">
        <v>172</v>
      </c>
      <c r="D165" s="6">
        <v>2</v>
      </c>
    </row>
    <row r="166" spans="1:4" x14ac:dyDescent="0.35">
      <c r="A166" s="6">
        <v>12009</v>
      </c>
      <c r="B166" t="s">
        <v>174</v>
      </c>
      <c r="C166" t="s">
        <v>168</v>
      </c>
      <c r="D166" s="6">
        <v>2</v>
      </c>
    </row>
    <row r="167" spans="1:4" x14ac:dyDescent="0.35">
      <c r="A167" s="6">
        <v>12010</v>
      </c>
      <c r="B167" t="s">
        <v>175</v>
      </c>
      <c r="C167" t="s">
        <v>168</v>
      </c>
      <c r="D167" s="6">
        <v>5</v>
      </c>
    </row>
    <row r="168" spans="1:4" x14ac:dyDescent="0.35">
      <c r="A168" s="6">
        <v>12011</v>
      </c>
      <c r="B168" t="s">
        <v>176</v>
      </c>
      <c r="C168" t="s">
        <v>168</v>
      </c>
      <c r="D168" s="6">
        <v>4</v>
      </c>
    </row>
    <row r="169" spans="1:4" x14ac:dyDescent="0.35">
      <c r="A169" s="6">
        <v>12012</v>
      </c>
      <c r="B169" t="s">
        <v>177</v>
      </c>
      <c r="C169" t="s">
        <v>168</v>
      </c>
      <c r="D169" s="6">
        <v>2</v>
      </c>
    </row>
    <row r="170" spans="1:4" x14ac:dyDescent="0.35">
      <c r="A170" s="6">
        <v>12013</v>
      </c>
      <c r="B170" t="s">
        <v>178</v>
      </c>
      <c r="C170" t="s">
        <v>168</v>
      </c>
      <c r="D170" s="6">
        <v>2</v>
      </c>
    </row>
    <row r="171" spans="1:4" x14ac:dyDescent="0.35">
      <c r="A171" s="6">
        <v>12014</v>
      </c>
      <c r="B171" t="s">
        <v>372</v>
      </c>
      <c r="C171" t="s">
        <v>168</v>
      </c>
      <c r="D171" s="6">
        <v>2</v>
      </c>
    </row>
    <row r="172" spans="1:4" x14ac:dyDescent="0.35">
      <c r="A172" s="6">
        <v>12016</v>
      </c>
      <c r="B172" t="s">
        <v>179</v>
      </c>
      <c r="C172" t="s">
        <v>168</v>
      </c>
      <c r="D172" s="6">
        <v>2</v>
      </c>
    </row>
    <row r="173" spans="1:4" x14ac:dyDescent="0.35">
      <c r="A173" s="6">
        <v>12603</v>
      </c>
      <c r="B173" t="s">
        <v>373</v>
      </c>
      <c r="C173" t="s">
        <v>34</v>
      </c>
      <c r="D173" s="6">
        <v>2</v>
      </c>
    </row>
    <row r="174" spans="1:4" x14ac:dyDescent="0.35">
      <c r="A174" s="6">
        <v>12604</v>
      </c>
      <c r="B174" t="s">
        <v>374</v>
      </c>
      <c r="C174" t="s">
        <v>34</v>
      </c>
      <c r="D174" s="6">
        <v>2</v>
      </c>
    </row>
    <row r="175" spans="1:4" x14ac:dyDescent="0.35">
      <c r="A175" s="6">
        <v>12605</v>
      </c>
      <c r="B175" t="s">
        <v>180</v>
      </c>
      <c r="C175" t="s">
        <v>34</v>
      </c>
      <c r="D175" s="6">
        <v>4</v>
      </c>
    </row>
    <row r="176" spans="1:4" x14ac:dyDescent="0.35">
      <c r="A176" s="6">
        <v>12606</v>
      </c>
      <c r="B176" t="s">
        <v>375</v>
      </c>
      <c r="C176" t="s">
        <v>34</v>
      </c>
      <c r="D176" s="6">
        <v>2</v>
      </c>
    </row>
    <row r="177" spans="1:4" x14ac:dyDescent="0.35">
      <c r="A177" s="6">
        <v>12607</v>
      </c>
      <c r="B177" t="s">
        <v>181</v>
      </c>
      <c r="C177" t="s">
        <v>34</v>
      </c>
      <c r="D177" s="6">
        <v>2</v>
      </c>
    </row>
    <row r="178" spans="1:4" x14ac:dyDescent="0.35">
      <c r="A178" s="6">
        <v>12608</v>
      </c>
      <c r="B178" t="s">
        <v>182</v>
      </c>
      <c r="C178" t="s">
        <v>34</v>
      </c>
      <c r="D178" s="6">
        <v>2</v>
      </c>
    </row>
    <row r="179" spans="1:4" x14ac:dyDescent="0.35">
      <c r="A179" s="6">
        <v>12609</v>
      </c>
      <c r="B179" t="s">
        <v>376</v>
      </c>
      <c r="C179" t="s">
        <v>34</v>
      </c>
      <c r="D179" s="6">
        <v>1</v>
      </c>
    </row>
    <row r="180" spans="1:4" x14ac:dyDescent="0.35">
      <c r="A180" s="6">
        <v>12788</v>
      </c>
      <c r="B180" t="s">
        <v>183</v>
      </c>
      <c r="C180" t="s">
        <v>184</v>
      </c>
      <c r="D180" s="6">
        <v>2</v>
      </c>
    </row>
    <row r="181" spans="1:4" x14ac:dyDescent="0.35">
      <c r="A181" s="6">
        <v>12789</v>
      </c>
      <c r="B181" t="s">
        <v>185</v>
      </c>
      <c r="C181" t="s">
        <v>184</v>
      </c>
      <c r="D181" s="6">
        <v>2</v>
      </c>
    </row>
    <row r="182" spans="1:4" x14ac:dyDescent="0.35">
      <c r="A182" s="6">
        <v>12790</v>
      </c>
      <c r="B182" t="s">
        <v>186</v>
      </c>
      <c r="C182" t="s">
        <v>184</v>
      </c>
      <c r="D182" s="6">
        <v>4</v>
      </c>
    </row>
    <row r="183" spans="1:4" x14ac:dyDescent="0.35">
      <c r="A183" s="6">
        <v>12791</v>
      </c>
      <c r="B183" t="s">
        <v>187</v>
      </c>
      <c r="C183" t="s">
        <v>184</v>
      </c>
      <c r="D183" s="6">
        <v>2</v>
      </c>
    </row>
    <row r="184" spans="1:4" x14ac:dyDescent="0.35">
      <c r="A184" s="6">
        <v>12792</v>
      </c>
      <c r="B184" t="s">
        <v>188</v>
      </c>
      <c r="C184" t="s">
        <v>184</v>
      </c>
      <c r="D184" s="6">
        <v>1</v>
      </c>
    </row>
    <row r="185" spans="1:4" x14ac:dyDescent="0.35">
      <c r="A185" s="6">
        <v>12953</v>
      </c>
      <c r="B185" t="s">
        <v>189</v>
      </c>
      <c r="C185" t="s">
        <v>99</v>
      </c>
      <c r="D185" s="6">
        <v>2</v>
      </c>
    </row>
    <row r="186" spans="1:4" x14ac:dyDescent="0.35">
      <c r="A186" s="6">
        <v>14231</v>
      </c>
      <c r="B186" t="s">
        <v>191</v>
      </c>
      <c r="C186" t="s">
        <v>192</v>
      </c>
      <c r="D186" s="6">
        <v>10</v>
      </c>
    </row>
    <row r="187" spans="1:4" x14ac:dyDescent="0.35">
      <c r="A187" s="6">
        <v>14494</v>
      </c>
      <c r="B187" t="s">
        <v>193</v>
      </c>
      <c r="C187" t="s">
        <v>32</v>
      </c>
      <c r="D187" s="6">
        <v>6</v>
      </c>
    </row>
    <row r="188" spans="1:4" x14ac:dyDescent="0.35">
      <c r="A188" s="6">
        <v>14636</v>
      </c>
      <c r="B188" t="s">
        <v>377</v>
      </c>
      <c r="C188" t="s">
        <v>29</v>
      </c>
      <c r="D188" s="6">
        <v>2</v>
      </c>
    </row>
    <row r="189" spans="1:4" x14ac:dyDescent="0.35">
      <c r="A189" s="6">
        <v>14897</v>
      </c>
      <c r="B189" t="s">
        <v>378</v>
      </c>
      <c r="C189" t="s">
        <v>34</v>
      </c>
      <c r="D189" s="6">
        <v>15</v>
      </c>
    </row>
    <row r="190" spans="1:4" x14ac:dyDescent="0.35">
      <c r="A190" s="6">
        <v>14900</v>
      </c>
      <c r="B190" t="s">
        <v>194</v>
      </c>
      <c r="C190" t="s">
        <v>34</v>
      </c>
      <c r="D190" s="6">
        <v>25</v>
      </c>
    </row>
    <row r="191" spans="1:4" x14ac:dyDescent="0.35">
      <c r="A191" s="6">
        <v>14901</v>
      </c>
      <c r="B191" t="s">
        <v>379</v>
      </c>
      <c r="C191" t="s">
        <v>34</v>
      </c>
      <c r="D191" s="6">
        <v>5</v>
      </c>
    </row>
    <row r="192" spans="1:4" x14ac:dyDescent="0.35">
      <c r="A192" s="6">
        <v>15452</v>
      </c>
      <c r="B192" t="s">
        <v>200</v>
      </c>
      <c r="C192" t="s">
        <v>201</v>
      </c>
      <c r="D192" s="6">
        <v>2</v>
      </c>
    </row>
    <row r="193" spans="1:4" x14ac:dyDescent="0.35">
      <c r="A193" s="6">
        <v>15470</v>
      </c>
      <c r="B193" t="s">
        <v>380</v>
      </c>
      <c r="C193" t="s">
        <v>201</v>
      </c>
      <c r="D193" s="6">
        <v>2</v>
      </c>
    </row>
    <row r="194" spans="1:4" x14ac:dyDescent="0.35">
      <c r="A194" s="6">
        <v>15640</v>
      </c>
      <c r="B194" t="s">
        <v>202</v>
      </c>
      <c r="C194" t="s">
        <v>201</v>
      </c>
      <c r="D194" s="6">
        <v>4</v>
      </c>
    </row>
    <row r="195" spans="1:4" x14ac:dyDescent="0.35">
      <c r="A195" s="6">
        <v>15643</v>
      </c>
      <c r="B195" t="s">
        <v>381</v>
      </c>
      <c r="C195" t="s">
        <v>201</v>
      </c>
      <c r="D195" s="6">
        <v>2</v>
      </c>
    </row>
    <row r="196" spans="1:4" x14ac:dyDescent="0.35">
      <c r="A196" s="6">
        <v>15647</v>
      </c>
      <c r="B196" t="s">
        <v>203</v>
      </c>
      <c r="C196" t="s">
        <v>201</v>
      </c>
      <c r="D196" s="6">
        <v>2</v>
      </c>
    </row>
    <row r="197" spans="1:4" x14ac:dyDescent="0.35">
      <c r="A197" s="6">
        <v>15650</v>
      </c>
      <c r="B197" t="s">
        <v>204</v>
      </c>
      <c r="C197" t="s">
        <v>201</v>
      </c>
      <c r="D197" s="6">
        <v>2</v>
      </c>
    </row>
    <row r="198" spans="1:4" x14ac:dyDescent="0.35">
      <c r="A198" s="6">
        <v>15661</v>
      </c>
      <c r="B198" t="s">
        <v>205</v>
      </c>
      <c r="C198" t="s">
        <v>201</v>
      </c>
      <c r="D198" s="6">
        <v>2</v>
      </c>
    </row>
    <row r="199" spans="1:4" x14ac:dyDescent="0.35">
      <c r="A199" s="6">
        <v>15664</v>
      </c>
      <c r="B199" t="s">
        <v>382</v>
      </c>
      <c r="C199" t="s">
        <v>201</v>
      </c>
      <c r="D199" s="6">
        <v>2</v>
      </c>
    </row>
    <row r="200" spans="1:4" x14ac:dyDescent="0.35">
      <c r="A200" s="6">
        <v>15669</v>
      </c>
      <c r="B200" t="s">
        <v>383</v>
      </c>
      <c r="C200" t="s">
        <v>201</v>
      </c>
      <c r="D200" s="6">
        <v>2</v>
      </c>
    </row>
    <row r="201" spans="1:4" x14ac:dyDescent="0.35">
      <c r="A201" s="6">
        <v>15751</v>
      </c>
      <c r="B201" t="s">
        <v>384</v>
      </c>
      <c r="C201" t="s">
        <v>153</v>
      </c>
      <c r="D201" s="6">
        <v>2</v>
      </c>
    </row>
    <row r="202" spans="1:4" x14ac:dyDescent="0.35">
      <c r="A202" s="6">
        <v>15759</v>
      </c>
      <c r="B202" t="s">
        <v>385</v>
      </c>
      <c r="C202" t="s">
        <v>153</v>
      </c>
      <c r="D202" s="6">
        <v>2</v>
      </c>
    </row>
    <row r="203" spans="1:4" x14ac:dyDescent="0.35">
      <c r="A203" s="6">
        <v>15773</v>
      </c>
      <c r="B203" t="s">
        <v>386</v>
      </c>
      <c r="C203" t="s">
        <v>153</v>
      </c>
      <c r="D203" s="6">
        <v>2</v>
      </c>
    </row>
    <row r="204" spans="1:4" x14ac:dyDescent="0.35">
      <c r="A204" s="6">
        <v>15795</v>
      </c>
      <c r="B204" t="s">
        <v>210</v>
      </c>
      <c r="C204" t="s">
        <v>153</v>
      </c>
      <c r="D204" s="6">
        <v>8</v>
      </c>
    </row>
    <row r="205" spans="1:4" x14ac:dyDescent="0.35">
      <c r="A205" s="6">
        <v>15809</v>
      </c>
      <c r="B205" t="s">
        <v>211</v>
      </c>
      <c r="C205" t="s">
        <v>153</v>
      </c>
      <c r="D205" s="6">
        <v>3</v>
      </c>
    </row>
    <row r="206" spans="1:4" x14ac:dyDescent="0.35">
      <c r="A206" s="6">
        <v>15817</v>
      </c>
      <c r="B206" t="s">
        <v>212</v>
      </c>
      <c r="C206" t="s">
        <v>153</v>
      </c>
      <c r="D206" s="6">
        <v>5</v>
      </c>
    </row>
    <row r="207" spans="1:4" x14ac:dyDescent="0.35">
      <c r="A207" s="6">
        <v>17038</v>
      </c>
      <c r="B207" t="s">
        <v>219</v>
      </c>
      <c r="C207" t="s">
        <v>220</v>
      </c>
      <c r="D207" s="6">
        <v>500</v>
      </c>
    </row>
    <row r="208" spans="1:4" x14ac:dyDescent="0.35">
      <c r="A208" s="6">
        <v>17166</v>
      </c>
      <c r="B208" t="s">
        <v>387</v>
      </c>
      <c r="C208" t="s">
        <v>201</v>
      </c>
      <c r="D208" s="6">
        <v>2</v>
      </c>
    </row>
    <row r="209" spans="1:4" x14ac:dyDescent="0.35">
      <c r="A209" s="6">
        <v>17174</v>
      </c>
      <c r="B209" t="s">
        <v>388</v>
      </c>
      <c r="C209" t="s">
        <v>201</v>
      </c>
      <c r="D209" s="6">
        <v>2</v>
      </c>
    </row>
    <row r="210" spans="1:4" x14ac:dyDescent="0.35">
      <c r="A210" s="6">
        <v>17177</v>
      </c>
      <c r="B210" t="s">
        <v>389</v>
      </c>
      <c r="C210" t="s">
        <v>201</v>
      </c>
      <c r="D210" s="6">
        <v>2</v>
      </c>
    </row>
    <row r="211" spans="1:4" x14ac:dyDescent="0.35">
      <c r="A211" s="6">
        <v>17595</v>
      </c>
      <c r="B211" t="s">
        <v>221</v>
      </c>
      <c r="C211" t="s">
        <v>222</v>
      </c>
      <c r="D211" s="6">
        <v>3</v>
      </c>
    </row>
    <row r="212" spans="1:4" x14ac:dyDescent="0.35">
      <c r="A212" s="6">
        <v>17603</v>
      </c>
      <c r="B212" t="s">
        <v>390</v>
      </c>
      <c r="C212" t="s">
        <v>222</v>
      </c>
      <c r="D212" s="6">
        <v>2</v>
      </c>
    </row>
    <row r="213" spans="1:4" x14ac:dyDescent="0.35">
      <c r="A213" s="6">
        <v>17604</v>
      </c>
      <c r="B213" t="s">
        <v>223</v>
      </c>
      <c r="C213" t="s">
        <v>222</v>
      </c>
      <c r="D213" s="6">
        <v>2</v>
      </c>
    </row>
    <row r="214" spans="1:4" x14ac:dyDescent="0.35">
      <c r="A214" s="6">
        <v>17659</v>
      </c>
      <c r="B214" t="s">
        <v>224</v>
      </c>
      <c r="C214" t="s">
        <v>207</v>
      </c>
      <c r="D214" s="6">
        <v>25</v>
      </c>
    </row>
    <row r="215" spans="1:4" x14ac:dyDescent="0.35">
      <c r="A215" s="6">
        <v>17660</v>
      </c>
      <c r="B215" t="s">
        <v>225</v>
      </c>
      <c r="C215" t="s">
        <v>207</v>
      </c>
      <c r="D215" s="6">
        <v>17</v>
      </c>
    </row>
    <row r="216" spans="1:4" x14ac:dyDescent="0.35">
      <c r="A216" s="6">
        <v>17661</v>
      </c>
      <c r="B216" t="s">
        <v>226</v>
      </c>
      <c r="C216" t="s">
        <v>207</v>
      </c>
      <c r="D216" s="6">
        <v>20</v>
      </c>
    </row>
    <row r="217" spans="1:4" x14ac:dyDescent="0.35">
      <c r="A217" s="6">
        <v>17662</v>
      </c>
      <c r="B217" t="s">
        <v>227</v>
      </c>
      <c r="C217" t="s">
        <v>207</v>
      </c>
      <c r="D217" s="6">
        <v>10</v>
      </c>
    </row>
    <row r="218" spans="1:4" x14ac:dyDescent="0.35">
      <c r="A218" s="6">
        <v>17663</v>
      </c>
      <c r="B218" t="s">
        <v>228</v>
      </c>
      <c r="C218" t="s">
        <v>207</v>
      </c>
      <c r="D218" s="6">
        <v>10</v>
      </c>
    </row>
    <row r="219" spans="1:4" x14ac:dyDescent="0.35">
      <c r="A219" s="6">
        <v>17664</v>
      </c>
      <c r="B219" t="s">
        <v>229</v>
      </c>
      <c r="C219" t="s">
        <v>207</v>
      </c>
      <c r="D219" s="6">
        <v>10</v>
      </c>
    </row>
    <row r="220" spans="1:4" x14ac:dyDescent="0.35">
      <c r="A220" s="6">
        <v>17665</v>
      </c>
      <c r="B220" t="s">
        <v>230</v>
      </c>
      <c r="C220" t="s">
        <v>207</v>
      </c>
      <c r="D220" s="6">
        <v>10</v>
      </c>
    </row>
    <row r="221" spans="1:4" x14ac:dyDescent="0.35">
      <c r="A221" s="6">
        <v>18688</v>
      </c>
      <c r="B221" t="s">
        <v>199</v>
      </c>
      <c r="C221" t="s">
        <v>222</v>
      </c>
      <c r="D221" s="6">
        <v>1</v>
      </c>
    </row>
    <row r="222" spans="1:4" x14ac:dyDescent="0.35">
      <c r="A222" s="6">
        <v>18691</v>
      </c>
      <c r="B222" t="s">
        <v>197</v>
      </c>
      <c r="C222" t="s">
        <v>222</v>
      </c>
      <c r="D222" s="6">
        <v>2</v>
      </c>
    </row>
    <row r="223" spans="1:4" x14ac:dyDescent="0.35">
      <c r="A223" s="6">
        <v>18697</v>
      </c>
      <c r="B223" t="s">
        <v>231</v>
      </c>
      <c r="C223" t="s">
        <v>232</v>
      </c>
      <c r="D223" s="6">
        <v>2</v>
      </c>
    </row>
    <row r="224" spans="1:4" x14ac:dyDescent="0.35">
      <c r="A224" s="6">
        <v>19490</v>
      </c>
      <c r="B224" t="s">
        <v>234</v>
      </c>
      <c r="C224" t="s">
        <v>207</v>
      </c>
      <c r="D224" s="6">
        <v>100</v>
      </c>
    </row>
    <row r="225" spans="1:4" x14ac:dyDescent="0.35">
      <c r="A225" s="6">
        <v>19633</v>
      </c>
      <c r="B225" t="s">
        <v>235</v>
      </c>
      <c r="C225" t="s">
        <v>207</v>
      </c>
      <c r="D225" s="6">
        <v>25</v>
      </c>
    </row>
    <row r="226" spans="1:4" x14ac:dyDescent="0.35">
      <c r="A226" s="6">
        <v>19635</v>
      </c>
      <c r="B226" t="s">
        <v>236</v>
      </c>
      <c r="C226" t="s">
        <v>207</v>
      </c>
      <c r="D226" s="6">
        <v>25</v>
      </c>
    </row>
    <row r="227" spans="1:4" x14ac:dyDescent="0.35">
      <c r="A227" s="6">
        <v>19637</v>
      </c>
      <c r="B227" t="s">
        <v>237</v>
      </c>
      <c r="C227" t="s">
        <v>207</v>
      </c>
      <c r="D227" s="6">
        <v>50</v>
      </c>
    </row>
    <row r="228" spans="1:4" x14ac:dyDescent="0.35">
      <c r="A228" s="6">
        <v>19674</v>
      </c>
      <c r="B228" t="s">
        <v>238</v>
      </c>
      <c r="C228" t="s">
        <v>207</v>
      </c>
      <c r="D228" s="6">
        <v>25</v>
      </c>
    </row>
    <row r="229" spans="1:4" x14ac:dyDescent="0.35">
      <c r="A229" s="6">
        <v>19675</v>
      </c>
      <c r="B229" t="s">
        <v>239</v>
      </c>
      <c r="C229" t="s">
        <v>207</v>
      </c>
      <c r="D229" s="6">
        <v>25</v>
      </c>
    </row>
    <row r="230" spans="1:4" x14ac:dyDescent="0.35">
      <c r="A230" s="6">
        <v>19676</v>
      </c>
      <c r="B230" t="s">
        <v>391</v>
      </c>
      <c r="C230" t="s">
        <v>207</v>
      </c>
      <c r="D230" s="6">
        <v>30</v>
      </c>
    </row>
    <row r="231" spans="1:4" x14ac:dyDescent="0.35">
      <c r="A231" s="6">
        <v>19988</v>
      </c>
      <c r="B231" t="s">
        <v>240</v>
      </c>
      <c r="C231" t="s">
        <v>241</v>
      </c>
      <c r="D231" s="6">
        <v>8</v>
      </c>
    </row>
    <row r="232" spans="1:4" x14ac:dyDescent="0.35">
      <c r="A232" s="6">
        <v>19989</v>
      </c>
      <c r="B232" t="s">
        <v>242</v>
      </c>
      <c r="C232" t="s">
        <v>241</v>
      </c>
      <c r="D232" s="6">
        <v>10</v>
      </c>
    </row>
    <row r="233" spans="1:4" x14ac:dyDescent="0.35">
      <c r="A233" s="6">
        <v>19990</v>
      </c>
      <c r="B233" t="s">
        <v>243</v>
      </c>
      <c r="C233" t="s">
        <v>241</v>
      </c>
      <c r="D233" s="6">
        <v>10</v>
      </c>
    </row>
    <row r="234" spans="1:4" x14ac:dyDescent="0.35">
      <c r="A234" s="6">
        <v>19991</v>
      </c>
      <c r="B234" t="s">
        <v>244</v>
      </c>
      <c r="C234" t="s">
        <v>241</v>
      </c>
      <c r="D234" s="6">
        <v>10</v>
      </c>
    </row>
    <row r="235" spans="1:4" x14ac:dyDescent="0.35">
      <c r="A235" s="6">
        <v>19992</v>
      </c>
      <c r="B235" t="s">
        <v>245</v>
      </c>
      <c r="C235" t="s">
        <v>241</v>
      </c>
      <c r="D235" s="6">
        <v>10</v>
      </c>
    </row>
    <row r="236" spans="1:4" x14ac:dyDescent="0.35">
      <c r="A236" s="6">
        <v>19994</v>
      </c>
      <c r="B236" t="s">
        <v>246</v>
      </c>
      <c r="C236" t="s">
        <v>241</v>
      </c>
      <c r="D236" s="6">
        <v>6</v>
      </c>
    </row>
    <row r="237" spans="1:4" x14ac:dyDescent="0.35">
      <c r="A237" s="6">
        <v>19996</v>
      </c>
      <c r="B237" t="s">
        <v>247</v>
      </c>
      <c r="C237" t="s">
        <v>241</v>
      </c>
      <c r="D237" s="6">
        <v>10</v>
      </c>
    </row>
    <row r="238" spans="1:4" x14ac:dyDescent="0.35">
      <c r="A238" s="6">
        <v>20022</v>
      </c>
      <c r="B238" t="s">
        <v>248</v>
      </c>
      <c r="C238" t="s">
        <v>214</v>
      </c>
      <c r="D238" s="6">
        <v>2</v>
      </c>
    </row>
    <row r="239" spans="1:4" x14ac:dyDescent="0.35">
      <c r="A239" s="6">
        <v>20023</v>
      </c>
      <c r="B239" t="s">
        <v>249</v>
      </c>
      <c r="C239" t="s">
        <v>214</v>
      </c>
      <c r="D239" s="6">
        <v>2</v>
      </c>
    </row>
    <row r="240" spans="1:4" x14ac:dyDescent="0.35">
      <c r="A240" s="6">
        <v>20024</v>
      </c>
      <c r="B240" t="s">
        <v>392</v>
      </c>
      <c r="C240" t="s">
        <v>214</v>
      </c>
      <c r="D240" s="6">
        <v>2</v>
      </c>
    </row>
    <row r="241" spans="1:4" x14ac:dyDescent="0.35">
      <c r="A241" s="6">
        <v>20025</v>
      </c>
      <c r="B241" t="s">
        <v>393</v>
      </c>
      <c r="C241" t="s">
        <v>214</v>
      </c>
      <c r="D241" s="6">
        <v>1</v>
      </c>
    </row>
    <row r="242" spans="1:4" x14ac:dyDescent="0.35">
      <c r="A242" s="6">
        <v>20026</v>
      </c>
      <c r="B242" t="s">
        <v>250</v>
      </c>
      <c r="C242" t="s">
        <v>214</v>
      </c>
      <c r="D242" s="6">
        <v>1</v>
      </c>
    </row>
    <row r="243" spans="1:4" x14ac:dyDescent="0.35">
      <c r="A243" s="6">
        <v>20392</v>
      </c>
      <c r="B243" t="s">
        <v>251</v>
      </c>
      <c r="C243" t="s">
        <v>153</v>
      </c>
      <c r="D243" s="6">
        <v>8</v>
      </c>
    </row>
    <row r="244" spans="1:4" x14ac:dyDescent="0.35">
      <c r="A244" s="6">
        <v>20393</v>
      </c>
      <c r="B244" t="s">
        <v>252</v>
      </c>
      <c r="C244" t="s">
        <v>153</v>
      </c>
      <c r="D244" s="6">
        <v>11</v>
      </c>
    </row>
    <row r="245" spans="1:4" x14ac:dyDescent="0.35">
      <c r="A245" s="6">
        <v>20935</v>
      </c>
      <c r="B245" t="s">
        <v>253</v>
      </c>
      <c r="C245" t="s">
        <v>192</v>
      </c>
      <c r="D245" s="6">
        <v>15</v>
      </c>
    </row>
    <row r="246" spans="1:4" x14ac:dyDescent="0.35">
      <c r="A246" s="6">
        <v>20938</v>
      </c>
      <c r="B246" t="s">
        <v>254</v>
      </c>
      <c r="C246" t="s">
        <v>192</v>
      </c>
      <c r="D246" s="6">
        <v>15</v>
      </c>
    </row>
    <row r="247" spans="1:4" x14ac:dyDescent="0.35">
      <c r="A247" s="6">
        <v>20996</v>
      </c>
      <c r="B247" t="s">
        <v>258</v>
      </c>
      <c r="C247" t="s">
        <v>26</v>
      </c>
      <c r="D247" s="6">
        <v>10</v>
      </c>
    </row>
    <row r="248" spans="1:4" x14ac:dyDescent="0.35">
      <c r="A248" s="6">
        <v>21206</v>
      </c>
      <c r="B248" t="s">
        <v>394</v>
      </c>
      <c r="C248" t="s">
        <v>260</v>
      </c>
      <c r="D248" s="6">
        <v>2</v>
      </c>
    </row>
    <row r="249" spans="1:4" x14ac:dyDescent="0.35">
      <c r="A249" s="6">
        <v>21211</v>
      </c>
      <c r="B249" t="s">
        <v>259</v>
      </c>
      <c r="C249" t="s">
        <v>260</v>
      </c>
      <c r="D249" s="6">
        <v>4</v>
      </c>
    </row>
    <row r="250" spans="1:4" x14ac:dyDescent="0.35">
      <c r="A250" s="6">
        <v>21212</v>
      </c>
      <c r="B250" t="s">
        <v>261</v>
      </c>
      <c r="C250" t="s">
        <v>260</v>
      </c>
      <c r="D250" s="6">
        <v>4</v>
      </c>
    </row>
    <row r="251" spans="1:4" x14ac:dyDescent="0.35">
      <c r="A251" s="6">
        <v>21213</v>
      </c>
      <c r="B251" t="s">
        <v>262</v>
      </c>
      <c r="C251" t="s">
        <v>260</v>
      </c>
      <c r="D251" s="6">
        <v>4</v>
      </c>
    </row>
    <row r="252" spans="1:4" x14ac:dyDescent="0.35">
      <c r="A252" s="6">
        <v>21214</v>
      </c>
      <c r="B252" t="s">
        <v>263</v>
      </c>
      <c r="C252" t="s">
        <v>260</v>
      </c>
      <c r="D252" s="6">
        <v>4</v>
      </c>
    </row>
    <row r="253" spans="1:4" x14ac:dyDescent="0.35">
      <c r="A253" s="6">
        <v>21215</v>
      </c>
      <c r="B253" t="s">
        <v>264</v>
      </c>
      <c r="C253" t="s">
        <v>260</v>
      </c>
      <c r="D253" s="6">
        <v>2</v>
      </c>
    </row>
    <row r="254" spans="1:4" x14ac:dyDescent="0.35">
      <c r="A254" s="6">
        <v>21217</v>
      </c>
      <c r="B254" t="s">
        <v>395</v>
      </c>
      <c r="C254" t="s">
        <v>260</v>
      </c>
      <c r="D254" s="6">
        <v>2</v>
      </c>
    </row>
    <row r="255" spans="1:4" x14ac:dyDescent="0.35">
      <c r="A255" s="6">
        <v>21219</v>
      </c>
      <c r="B255" t="s">
        <v>265</v>
      </c>
      <c r="C255" t="s">
        <v>260</v>
      </c>
      <c r="D255" s="6">
        <v>2</v>
      </c>
    </row>
    <row r="256" spans="1:4" x14ac:dyDescent="0.35">
      <c r="A256" s="6">
        <v>21242</v>
      </c>
      <c r="B256" t="s">
        <v>266</v>
      </c>
      <c r="C256" t="s">
        <v>260</v>
      </c>
      <c r="D256" s="6">
        <v>2</v>
      </c>
    </row>
    <row r="257" spans="1:4" x14ac:dyDescent="0.35">
      <c r="A257" s="6">
        <v>21243</v>
      </c>
      <c r="B257" t="s">
        <v>267</v>
      </c>
      <c r="C257" t="s">
        <v>260</v>
      </c>
      <c r="D257" s="6">
        <v>2</v>
      </c>
    </row>
    <row r="258" spans="1:4" x14ac:dyDescent="0.35">
      <c r="A258" s="6">
        <v>21244</v>
      </c>
      <c r="B258" t="s">
        <v>268</v>
      </c>
      <c r="C258" t="s">
        <v>260</v>
      </c>
      <c r="D258" s="6">
        <v>2</v>
      </c>
    </row>
    <row r="259" spans="1:4" x14ac:dyDescent="0.35">
      <c r="A259" s="6">
        <v>21245</v>
      </c>
      <c r="B259" t="s">
        <v>269</v>
      </c>
      <c r="C259" t="s">
        <v>260</v>
      </c>
      <c r="D259" s="6">
        <v>2</v>
      </c>
    </row>
    <row r="260" spans="1:4" x14ac:dyDescent="0.35">
      <c r="A260" s="6">
        <v>21255</v>
      </c>
      <c r="B260" t="s">
        <v>270</v>
      </c>
      <c r="C260" t="s">
        <v>260</v>
      </c>
      <c r="D260" s="6">
        <v>2</v>
      </c>
    </row>
    <row r="261" spans="1:4" x14ac:dyDescent="0.35">
      <c r="A261" s="6">
        <v>21256</v>
      </c>
      <c r="B261" t="s">
        <v>271</v>
      </c>
      <c r="C261" t="s">
        <v>260</v>
      </c>
      <c r="D261" s="6">
        <v>2</v>
      </c>
    </row>
    <row r="262" spans="1:4" x14ac:dyDescent="0.35">
      <c r="A262" s="6">
        <v>21257</v>
      </c>
      <c r="B262" t="s">
        <v>396</v>
      </c>
      <c r="C262" t="s">
        <v>260</v>
      </c>
      <c r="D262" s="6">
        <v>2</v>
      </c>
    </row>
    <row r="263" spans="1:4" x14ac:dyDescent="0.35">
      <c r="A263" s="6">
        <v>21259</v>
      </c>
      <c r="B263" t="s">
        <v>272</v>
      </c>
      <c r="C263" t="s">
        <v>260</v>
      </c>
      <c r="D263" s="6">
        <v>2</v>
      </c>
    </row>
    <row r="264" spans="1:4" x14ac:dyDescent="0.35">
      <c r="A264" s="6">
        <v>21262</v>
      </c>
      <c r="B264" t="s">
        <v>397</v>
      </c>
      <c r="C264" t="s">
        <v>9</v>
      </c>
      <c r="D264" s="6">
        <v>4</v>
      </c>
    </row>
    <row r="265" spans="1:4" x14ac:dyDescent="0.35">
      <c r="A265" s="6">
        <v>21263</v>
      </c>
      <c r="B265" t="s">
        <v>273</v>
      </c>
      <c r="C265" t="s">
        <v>9</v>
      </c>
      <c r="D265" s="6">
        <v>4</v>
      </c>
    </row>
    <row r="266" spans="1:4" x14ac:dyDescent="0.35">
      <c r="A266" s="6">
        <v>21267</v>
      </c>
      <c r="B266" t="s">
        <v>274</v>
      </c>
      <c r="C266" t="s">
        <v>9</v>
      </c>
      <c r="D266" s="6">
        <v>4</v>
      </c>
    </row>
    <row r="267" spans="1:4" x14ac:dyDescent="0.35">
      <c r="A267" s="6">
        <v>22100</v>
      </c>
      <c r="B267" t="s">
        <v>275</v>
      </c>
      <c r="C267" t="s">
        <v>276</v>
      </c>
      <c r="D267" s="6">
        <v>15</v>
      </c>
    </row>
    <row r="268" spans="1:4" x14ac:dyDescent="0.35">
      <c r="A268" s="6">
        <v>22101</v>
      </c>
      <c r="B268" t="s">
        <v>277</v>
      </c>
      <c r="C268" t="s">
        <v>276</v>
      </c>
      <c r="D268" s="6">
        <v>15</v>
      </c>
    </row>
    <row r="269" spans="1:4" x14ac:dyDescent="0.35">
      <c r="A269" s="6">
        <v>22761</v>
      </c>
      <c r="B269" t="s">
        <v>398</v>
      </c>
      <c r="C269" t="s">
        <v>172</v>
      </c>
      <c r="D269" s="6">
        <v>4</v>
      </c>
    </row>
    <row r="270" spans="1:4" x14ac:dyDescent="0.35">
      <c r="A270" s="6">
        <v>23061</v>
      </c>
      <c r="B270" t="s">
        <v>278</v>
      </c>
      <c r="C270" t="s">
        <v>260</v>
      </c>
      <c r="D270" s="6">
        <v>2</v>
      </c>
    </row>
    <row r="271" spans="1:4" x14ac:dyDescent="0.35">
      <c r="A271" s="6">
        <v>23062</v>
      </c>
      <c r="B271" t="s">
        <v>399</v>
      </c>
      <c r="C271" t="s">
        <v>260</v>
      </c>
      <c r="D271" s="6">
        <v>2</v>
      </c>
    </row>
    <row r="272" spans="1:4" x14ac:dyDescent="0.35">
      <c r="A272" s="6">
        <v>23067</v>
      </c>
      <c r="B272" t="s">
        <v>279</v>
      </c>
      <c r="C272" t="s">
        <v>260</v>
      </c>
      <c r="D272" s="6">
        <v>2</v>
      </c>
    </row>
    <row r="273" spans="1:4" x14ac:dyDescent="0.35">
      <c r="A273" s="6">
        <v>23068</v>
      </c>
      <c r="B273" t="s">
        <v>280</v>
      </c>
      <c r="C273" t="s">
        <v>260</v>
      </c>
      <c r="D273" s="6">
        <v>2</v>
      </c>
    </row>
    <row r="274" spans="1:4" x14ac:dyDescent="0.35">
      <c r="A274" s="6">
        <v>23464</v>
      </c>
      <c r="B274" t="s">
        <v>281</v>
      </c>
      <c r="C274" t="s">
        <v>260</v>
      </c>
      <c r="D274" s="6">
        <v>2</v>
      </c>
    </row>
    <row r="275" spans="1:4" x14ac:dyDescent="0.35">
      <c r="A275" s="6">
        <v>23465</v>
      </c>
      <c r="B275" t="s">
        <v>282</v>
      </c>
      <c r="C275" t="s">
        <v>260</v>
      </c>
      <c r="D275" s="6">
        <v>2</v>
      </c>
    </row>
    <row r="276" spans="1:4" x14ac:dyDescent="0.35">
      <c r="A276" s="6">
        <v>23466</v>
      </c>
      <c r="B276" t="s">
        <v>283</v>
      </c>
      <c r="C276" t="s">
        <v>260</v>
      </c>
      <c r="D276" s="6">
        <v>2</v>
      </c>
    </row>
    <row r="277" spans="1:4" x14ac:dyDescent="0.35">
      <c r="A277" s="6">
        <v>23467</v>
      </c>
      <c r="B277" t="s">
        <v>400</v>
      </c>
      <c r="C277" t="s">
        <v>260</v>
      </c>
      <c r="D277" s="6">
        <v>2</v>
      </c>
    </row>
    <row r="278" spans="1:4" x14ac:dyDescent="0.35">
      <c r="A278" s="6">
        <v>23469</v>
      </c>
      <c r="B278" t="s">
        <v>401</v>
      </c>
      <c r="C278" t="s">
        <v>260</v>
      </c>
      <c r="D278" s="6">
        <v>2</v>
      </c>
    </row>
    <row r="279" spans="1:4" x14ac:dyDescent="0.35">
      <c r="A279" s="6">
        <v>23480</v>
      </c>
      <c r="B279" t="s">
        <v>284</v>
      </c>
      <c r="C279" t="s">
        <v>260</v>
      </c>
      <c r="D279" s="6">
        <v>2</v>
      </c>
    </row>
    <row r="280" spans="1:4" x14ac:dyDescent="0.35">
      <c r="A280" s="6">
        <v>23482</v>
      </c>
      <c r="B280" t="s">
        <v>402</v>
      </c>
      <c r="C280" t="s">
        <v>260</v>
      </c>
      <c r="D280" s="6">
        <v>2</v>
      </c>
    </row>
    <row r="281" spans="1:4" x14ac:dyDescent="0.35">
      <c r="A281" s="6">
        <v>23489</v>
      </c>
      <c r="B281" t="s">
        <v>285</v>
      </c>
      <c r="C281" t="s">
        <v>232</v>
      </c>
      <c r="D281" s="6">
        <v>5</v>
      </c>
    </row>
    <row r="282" spans="1:4" x14ac:dyDescent="0.35">
      <c r="A282" s="6">
        <v>23490</v>
      </c>
      <c r="B282" t="s">
        <v>403</v>
      </c>
      <c r="C282" t="s">
        <v>232</v>
      </c>
      <c r="D282" s="6">
        <v>2</v>
      </c>
    </row>
    <row r="283" spans="1:4" x14ac:dyDescent="0.35">
      <c r="A283" s="6">
        <v>24215</v>
      </c>
      <c r="B283" t="s">
        <v>404</v>
      </c>
      <c r="C283" t="s">
        <v>232</v>
      </c>
      <c r="D283" s="6">
        <v>2</v>
      </c>
    </row>
    <row r="284" spans="1:4" x14ac:dyDescent="0.35">
      <c r="A284" s="6">
        <v>24693</v>
      </c>
      <c r="B284" t="s">
        <v>286</v>
      </c>
      <c r="C284" t="s">
        <v>9</v>
      </c>
      <c r="D284" s="6">
        <v>4</v>
      </c>
    </row>
    <row r="285" spans="1:4" x14ac:dyDescent="0.35">
      <c r="A285" s="6">
        <v>24694</v>
      </c>
      <c r="B285" t="s">
        <v>287</v>
      </c>
      <c r="C285" t="s">
        <v>9</v>
      </c>
      <c r="D285" s="6">
        <v>4</v>
      </c>
    </row>
    <row r="286" spans="1:4" x14ac:dyDescent="0.35">
      <c r="A286" s="6">
        <v>24716</v>
      </c>
      <c r="B286" t="s">
        <v>288</v>
      </c>
      <c r="C286" t="s">
        <v>207</v>
      </c>
      <c r="D286" s="6">
        <v>25</v>
      </c>
    </row>
    <row r="287" spans="1:4" x14ac:dyDescent="0.35">
      <c r="A287" s="6">
        <v>24718</v>
      </c>
      <c r="B287" t="s">
        <v>405</v>
      </c>
      <c r="C287" t="s">
        <v>207</v>
      </c>
      <c r="D287" s="6">
        <v>25</v>
      </c>
    </row>
    <row r="288" spans="1:4" x14ac:dyDescent="0.35">
      <c r="A288" s="6">
        <v>25220</v>
      </c>
      <c r="B288" t="s">
        <v>289</v>
      </c>
      <c r="C288" t="s">
        <v>29</v>
      </c>
      <c r="D288" s="6">
        <v>15</v>
      </c>
    </row>
    <row r="289" spans="1:4" x14ac:dyDescent="0.35">
      <c r="A289" s="6">
        <v>25221</v>
      </c>
      <c r="B289" t="s">
        <v>290</v>
      </c>
      <c r="C289" t="s">
        <v>29</v>
      </c>
      <c r="D289" s="6">
        <v>50</v>
      </c>
    </row>
    <row r="290" spans="1:4" x14ac:dyDescent="0.35">
      <c r="A290" s="6">
        <v>25317</v>
      </c>
      <c r="B290" t="s">
        <v>291</v>
      </c>
      <c r="C290" t="s">
        <v>29</v>
      </c>
      <c r="D290" s="6">
        <v>2</v>
      </c>
    </row>
    <row r="291" spans="1:4" x14ac:dyDescent="0.35">
      <c r="A291" s="6">
        <v>25567</v>
      </c>
      <c r="B291" t="s">
        <v>406</v>
      </c>
      <c r="C291" t="s">
        <v>407</v>
      </c>
      <c r="D291" s="6">
        <v>2</v>
      </c>
    </row>
    <row r="292" spans="1:4" x14ac:dyDescent="0.35">
      <c r="A292" s="6">
        <v>26053</v>
      </c>
      <c r="B292" t="s">
        <v>293</v>
      </c>
      <c r="C292" t="s">
        <v>260</v>
      </c>
      <c r="D292" s="6">
        <v>2</v>
      </c>
    </row>
    <row r="293" spans="1:4" x14ac:dyDescent="0.35">
      <c r="A293" s="6">
        <v>26054</v>
      </c>
      <c r="B293" t="s">
        <v>294</v>
      </c>
      <c r="C293" t="s">
        <v>260</v>
      </c>
      <c r="D293" s="6">
        <v>2</v>
      </c>
    </row>
    <row r="294" spans="1:4" x14ac:dyDescent="0.35">
      <c r="A294" s="6">
        <v>26055</v>
      </c>
      <c r="B294" t="s">
        <v>295</v>
      </c>
      <c r="C294" t="s">
        <v>260</v>
      </c>
      <c r="D294" s="6">
        <v>2</v>
      </c>
    </row>
    <row r="295" spans="1:4" x14ac:dyDescent="0.35">
      <c r="A295" s="6">
        <v>26056</v>
      </c>
      <c r="B295" t="s">
        <v>296</v>
      </c>
      <c r="C295" t="s">
        <v>260</v>
      </c>
      <c r="D295" s="6">
        <v>1</v>
      </c>
    </row>
    <row r="296" spans="1:4" x14ac:dyDescent="0.35">
      <c r="A296" s="6">
        <v>27703</v>
      </c>
      <c r="B296" t="s">
        <v>408</v>
      </c>
      <c r="C296" t="s">
        <v>201</v>
      </c>
      <c r="D296" s="6">
        <v>1</v>
      </c>
    </row>
    <row r="297" spans="1:4" x14ac:dyDescent="0.35">
      <c r="A297" s="6">
        <v>27710</v>
      </c>
      <c r="B297" t="s">
        <v>409</v>
      </c>
      <c r="C297" t="s">
        <v>201</v>
      </c>
      <c r="D297" s="6">
        <v>1</v>
      </c>
    </row>
    <row r="298" spans="1:4" x14ac:dyDescent="0.35">
      <c r="A298" s="6">
        <v>28245</v>
      </c>
      <c r="B298" t="s">
        <v>410</v>
      </c>
      <c r="C298" t="s">
        <v>207</v>
      </c>
      <c r="D298" s="6">
        <v>10</v>
      </c>
    </row>
    <row r="299" spans="1:4" x14ac:dyDescent="0.35">
      <c r="A299" s="6">
        <v>28272</v>
      </c>
      <c r="B299" t="s">
        <v>297</v>
      </c>
      <c r="C299" t="s">
        <v>26</v>
      </c>
      <c r="D299" s="6">
        <v>2</v>
      </c>
    </row>
    <row r="300" spans="1:4" x14ac:dyDescent="0.35">
      <c r="A300" s="6">
        <v>29104</v>
      </c>
      <c r="B300" t="s">
        <v>300</v>
      </c>
      <c r="C300" t="s">
        <v>29</v>
      </c>
      <c r="D300" s="6">
        <v>8</v>
      </c>
    </row>
    <row r="301" spans="1:4" x14ac:dyDescent="0.35">
      <c r="A301" s="6">
        <v>29105</v>
      </c>
      <c r="B301" t="s">
        <v>301</v>
      </c>
      <c r="C301" t="s">
        <v>29</v>
      </c>
      <c r="D301" s="6">
        <v>4</v>
      </c>
    </row>
    <row r="302" spans="1:4" x14ac:dyDescent="0.35">
      <c r="A302" s="6">
        <v>29106</v>
      </c>
      <c r="B302" t="s">
        <v>302</v>
      </c>
      <c r="C302" t="s">
        <v>29</v>
      </c>
      <c r="D302" s="6">
        <v>4</v>
      </c>
    </row>
    <row r="303" spans="1:4" x14ac:dyDescent="0.35">
      <c r="A303" s="6">
        <v>29107</v>
      </c>
      <c r="B303" t="s">
        <v>303</v>
      </c>
      <c r="C303" t="s">
        <v>29</v>
      </c>
      <c r="D303" s="6">
        <v>4</v>
      </c>
    </row>
    <row r="304" spans="1:4" x14ac:dyDescent="0.35">
      <c r="A304" s="6">
        <v>29108</v>
      </c>
      <c r="B304" t="s">
        <v>411</v>
      </c>
      <c r="C304" t="s">
        <v>29</v>
      </c>
      <c r="D304" s="6">
        <v>4</v>
      </c>
    </row>
    <row r="305" spans="1:4" x14ac:dyDescent="0.35">
      <c r="A305" s="6">
        <v>29109</v>
      </c>
      <c r="B305" t="s">
        <v>304</v>
      </c>
      <c r="C305" t="s">
        <v>29</v>
      </c>
      <c r="D305" s="6">
        <v>4</v>
      </c>
    </row>
    <row r="306" spans="1:4" x14ac:dyDescent="0.35">
      <c r="A306" s="6">
        <v>29110</v>
      </c>
      <c r="B306" t="s">
        <v>305</v>
      </c>
      <c r="C306" t="s">
        <v>29</v>
      </c>
      <c r="D306" s="6">
        <v>2</v>
      </c>
    </row>
    <row r="307" spans="1:4" x14ac:dyDescent="0.35">
      <c r="A307" s="6">
        <v>29111</v>
      </c>
      <c r="B307" t="s">
        <v>306</v>
      </c>
      <c r="C307" t="s">
        <v>29</v>
      </c>
      <c r="D307" s="6">
        <v>2</v>
      </c>
    </row>
    <row r="308" spans="1:4" x14ac:dyDescent="0.35">
      <c r="A308" s="6">
        <v>29112</v>
      </c>
      <c r="B308" t="s">
        <v>412</v>
      </c>
      <c r="C308" t="s">
        <v>29</v>
      </c>
      <c r="D308" s="6">
        <v>2</v>
      </c>
    </row>
    <row r="309" spans="1:4" x14ac:dyDescent="0.35">
      <c r="A309" s="6">
        <v>29114</v>
      </c>
      <c r="B309" t="s">
        <v>307</v>
      </c>
      <c r="C309" t="s">
        <v>29</v>
      </c>
      <c r="D309" s="6">
        <v>2</v>
      </c>
    </row>
    <row r="310" spans="1:4" x14ac:dyDescent="0.35">
      <c r="A310" s="6">
        <v>29115</v>
      </c>
      <c r="B310" t="s">
        <v>308</v>
      </c>
      <c r="C310" t="s">
        <v>29</v>
      </c>
      <c r="D310" s="6">
        <v>2</v>
      </c>
    </row>
    <row r="311" spans="1:4" x14ac:dyDescent="0.35">
      <c r="A311" s="6">
        <v>29116</v>
      </c>
      <c r="B311" t="s">
        <v>309</v>
      </c>
      <c r="C311" t="s">
        <v>29</v>
      </c>
      <c r="D311" s="6">
        <v>2</v>
      </c>
    </row>
    <row r="312" spans="1:4" x14ac:dyDescent="0.35">
      <c r="A312" s="6">
        <v>29117</v>
      </c>
      <c r="B312" t="s">
        <v>310</v>
      </c>
      <c r="C312" t="s">
        <v>29</v>
      </c>
      <c r="D312" s="6">
        <v>2</v>
      </c>
    </row>
    <row r="313" spans="1:4" x14ac:dyDescent="0.35">
      <c r="A313" s="6">
        <v>29118</v>
      </c>
      <c r="B313" t="s">
        <v>311</v>
      </c>
      <c r="C313" t="s">
        <v>29</v>
      </c>
      <c r="D313" s="6">
        <v>2</v>
      </c>
    </row>
    <row r="314" spans="1:4" x14ac:dyDescent="0.35">
      <c r="A314" s="6">
        <v>29120</v>
      </c>
      <c r="B314" t="s">
        <v>312</v>
      </c>
      <c r="C314" t="s">
        <v>29</v>
      </c>
      <c r="D314" s="6">
        <v>2</v>
      </c>
    </row>
    <row r="315" spans="1:4" x14ac:dyDescent="0.35">
      <c r="A315" s="6">
        <v>29121</v>
      </c>
      <c r="B315" t="s">
        <v>413</v>
      </c>
      <c r="C315" t="s">
        <v>29</v>
      </c>
      <c r="D315" s="6">
        <v>2</v>
      </c>
    </row>
    <row r="316" spans="1:4" x14ac:dyDescent="0.35">
      <c r="A316" s="6">
        <v>29122</v>
      </c>
      <c r="B316" t="s">
        <v>313</v>
      </c>
      <c r="C316" t="s">
        <v>29</v>
      </c>
      <c r="D316" s="6">
        <v>2</v>
      </c>
    </row>
    <row r="317" spans="1:4" x14ac:dyDescent="0.35">
      <c r="A317" s="6">
        <v>29123</v>
      </c>
      <c r="B317" t="s">
        <v>414</v>
      </c>
      <c r="C317" t="s">
        <v>29</v>
      </c>
      <c r="D317" s="6">
        <v>2</v>
      </c>
    </row>
    <row r="318" spans="1:4" x14ac:dyDescent="0.35">
      <c r="A318" s="6">
        <v>29773</v>
      </c>
      <c r="B318" t="s">
        <v>415</v>
      </c>
      <c r="C318" t="s">
        <v>26</v>
      </c>
      <c r="D318" s="6">
        <v>2</v>
      </c>
    </row>
    <row r="319" spans="1:4" x14ac:dyDescent="0.35">
      <c r="A319" s="6">
        <v>30038</v>
      </c>
      <c r="B319" t="s">
        <v>314</v>
      </c>
      <c r="C319" t="s">
        <v>315</v>
      </c>
      <c r="D319" s="6">
        <v>2</v>
      </c>
    </row>
    <row r="320" spans="1:4" x14ac:dyDescent="0.35">
      <c r="A320" s="6">
        <v>31779</v>
      </c>
      <c r="B320" t="s">
        <v>316</v>
      </c>
      <c r="C320" t="s">
        <v>29</v>
      </c>
      <c r="D320" s="6">
        <v>4</v>
      </c>
    </row>
    <row r="321" spans="1:4" x14ac:dyDescent="0.35">
      <c r="A321" s="6">
        <v>31780</v>
      </c>
      <c r="B321" t="s">
        <v>317</v>
      </c>
      <c r="C321" t="s">
        <v>29</v>
      </c>
      <c r="D321" s="6">
        <v>4</v>
      </c>
    </row>
    <row r="322" spans="1:4" x14ac:dyDescent="0.35">
      <c r="A322" s="6">
        <v>31782</v>
      </c>
      <c r="B322" t="s">
        <v>318</v>
      </c>
      <c r="C322" t="s">
        <v>29</v>
      </c>
      <c r="D322" s="6">
        <v>4</v>
      </c>
    </row>
    <row r="323" spans="1:4" x14ac:dyDescent="0.35">
      <c r="A323" s="6">
        <v>31783</v>
      </c>
      <c r="B323" t="s">
        <v>416</v>
      </c>
      <c r="C323" t="s">
        <v>29</v>
      </c>
      <c r="D323" s="6">
        <v>2</v>
      </c>
    </row>
    <row r="324" spans="1:4" x14ac:dyDescent="0.35">
      <c r="A324" s="6">
        <v>31784</v>
      </c>
      <c r="B324" t="s">
        <v>417</v>
      </c>
      <c r="C324" t="s">
        <v>29</v>
      </c>
      <c r="D324" s="6">
        <v>2</v>
      </c>
    </row>
    <row r="325" spans="1:4" x14ac:dyDescent="0.35">
      <c r="A325" s="6">
        <v>31785</v>
      </c>
      <c r="B325" t="s">
        <v>418</v>
      </c>
      <c r="C325" t="s">
        <v>29</v>
      </c>
      <c r="D325" s="6">
        <v>2</v>
      </c>
    </row>
    <row r="326" spans="1:4" x14ac:dyDescent="0.35">
      <c r="A326" s="6">
        <v>31788</v>
      </c>
      <c r="B326" t="s">
        <v>419</v>
      </c>
      <c r="C326" t="s">
        <v>29</v>
      </c>
      <c r="D326" s="6">
        <v>2</v>
      </c>
    </row>
    <row r="327" spans="1:4" x14ac:dyDescent="0.35">
      <c r="A327" s="6">
        <v>31789</v>
      </c>
      <c r="B327" t="s">
        <v>420</v>
      </c>
      <c r="C327" t="s">
        <v>29</v>
      </c>
      <c r="D327" s="6">
        <v>2</v>
      </c>
    </row>
    <row r="328" spans="1:4" x14ac:dyDescent="0.35">
      <c r="A328" s="6">
        <v>31791</v>
      </c>
      <c r="B328" t="s">
        <v>421</v>
      </c>
      <c r="C328" t="s">
        <v>29</v>
      </c>
      <c r="D328" s="6">
        <v>2</v>
      </c>
    </row>
    <row r="329" spans="1:4" x14ac:dyDescent="0.35">
      <c r="A329" s="6">
        <v>31793</v>
      </c>
      <c r="B329" t="s">
        <v>422</v>
      </c>
      <c r="C329" t="s">
        <v>29</v>
      </c>
      <c r="D329" s="6">
        <v>2</v>
      </c>
    </row>
    <row r="330" spans="1:4" x14ac:dyDescent="0.35">
      <c r="A330" s="6">
        <v>32272</v>
      </c>
      <c r="B330" t="s">
        <v>319</v>
      </c>
      <c r="C330" t="s">
        <v>320</v>
      </c>
      <c r="D330" s="6">
        <v>5</v>
      </c>
    </row>
    <row r="331" spans="1:4" x14ac:dyDescent="0.35">
      <c r="A331" s="6">
        <v>33491</v>
      </c>
      <c r="B331" t="s">
        <v>322</v>
      </c>
      <c r="C331" t="s">
        <v>323</v>
      </c>
      <c r="D331" s="6">
        <v>4</v>
      </c>
    </row>
    <row r="332" spans="1:4" x14ac:dyDescent="0.35">
      <c r="A332" s="6">
        <v>33493</v>
      </c>
      <c r="B332" t="s">
        <v>324</v>
      </c>
      <c r="C332" t="s">
        <v>323</v>
      </c>
      <c r="D332" s="6">
        <v>4</v>
      </c>
    </row>
    <row r="333" spans="1:4" x14ac:dyDescent="0.35">
      <c r="A333" s="6">
        <v>33595</v>
      </c>
      <c r="B333" t="s">
        <v>423</v>
      </c>
      <c r="C333" t="s">
        <v>172</v>
      </c>
      <c r="D333" s="6">
        <v>4</v>
      </c>
    </row>
    <row r="334" spans="1:4" x14ac:dyDescent="0.35">
      <c r="A334" s="6">
        <v>33701</v>
      </c>
      <c r="B334" t="s">
        <v>325</v>
      </c>
      <c r="C334" t="s">
        <v>29</v>
      </c>
      <c r="D334" s="6">
        <v>2</v>
      </c>
    </row>
    <row r="335" spans="1:4" x14ac:dyDescent="0.35">
      <c r="A335" s="6">
        <v>33702</v>
      </c>
      <c r="B335" t="s">
        <v>326</v>
      </c>
      <c r="C335" t="s">
        <v>29</v>
      </c>
      <c r="D335" s="6">
        <v>2</v>
      </c>
    </row>
    <row r="336" spans="1:4" x14ac:dyDescent="0.35">
      <c r="A336" s="6">
        <v>33704</v>
      </c>
      <c r="B336" t="s">
        <v>327</v>
      </c>
      <c r="C336" t="s">
        <v>29</v>
      </c>
      <c r="D336" s="6">
        <v>5</v>
      </c>
    </row>
    <row r="337" spans="1:4" x14ac:dyDescent="0.35">
      <c r="A337" s="6">
        <v>33707</v>
      </c>
      <c r="B337" t="s">
        <v>328</v>
      </c>
      <c r="C337" t="s">
        <v>29</v>
      </c>
      <c r="D337" s="6">
        <v>4</v>
      </c>
    </row>
    <row r="338" spans="1:4" x14ac:dyDescent="0.35">
      <c r="A338" s="6">
        <v>33708</v>
      </c>
      <c r="B338" t="s">
        <v>424</v>
      </c>
      <c r="C338" t="s">
        <v>29</v>
      </c>
      <c r="D338" s="6">
        <v>4</v>
      </c>
    </row>
    <row r="339" spans="1:4" x14ac:dyDescent="0.35">
      <c r="A339" s="6">
        <v>33709</v>
      </c>
      <c r="B339" t="s">
        <v>425</v>
      </c>
      <c r="C339" t="s">
        <v>29</v>
      </c>
      <c r="D339" s="6">
        <v>2</v>
      </c>
    </row>
    <row r="340" spans="1:4" x14ac:dyDescent="0.35">
      <c r="A340" s="6">
        <v>33710</v>
      </c>
      <c r="B340" t="s">
        <v>426</v>
      </c>
      <c r="C340" t="s">
        <v>29</v>
      </c>
      <c r="D340" s="6">
        <v>2</v>
      </c>
    </row>
    <row r="341" spans="1:4" x14ac:dyDescent="0.35">
      <c r="A341" s="6">
        <v>33711</v>
      </c>
      <c r="B341" t="s">
        <v>427</v>
      </c>
      <c r="C341" t="s">
        <v>29</v>
      </c>
      <c r="D341" s="6">
        <v>2</v>
      </c>
    </row>
    <row r="342" spans="1:4" x14ac:dyDescent="0.35">
      <c r="A342" s="6">
        <v>33712</v>
      </c>
      <c r="B342" t="s">
        <v>329</v>
      </c>
      <c r="C342" t="s">
        <v>29</v>
      </c>
      <c r="D342" s="6">
        <v>4</v>
      </c>
    </row>
    <row r="343" spans="1:4" x14ac:dyDescent="0.35">
      <c r="A343" s="6">
        <v>33713</v>
      </c>
      <c r="B343" t="s">
        <v>428</v>
      </c>
      <c r="C343" t="s">
        <v>29</v>
      </c>
      <c r="D343" s="6">
        <v>2</v>
      </c>
    </row>
    <row r="344" spans="1:4" x14ac:dyDescent="0.35">
      <c r="A344" s="6">
        <v>33714</v>
      </c>
      <c r="B344" t="s">
        <v>429</v>
      </c>
      <c r="C344" t="s">
        <v>29</v>
      </c>
      <c r="D344" s="6">
        <v>2</v>
      </c>
    </row>
    <row r="345" spans="1:4" x14ac:dyDescent="0.35">
      <c r="A345" s="6">
        <v>33717</v>
      </c>
      <c r="B345" t="s">
        <v>430</v>
      </c>
      <c r="C345" t="s">
        <v>29</v>
      </c>
      <c r="D345" s="6">
        <v>2</v>
      </c>
    </row>
    <row r="346" spans="1:4" x14ac:dyDescent="0.35">
      <c r="A346" s="6">
        <v>34150</v>
      </c>
      <c r="B346" t="s">
        <v>330</v>
      </c>
      <c r="C346" t="s">
        <v>331</v>
      </c>
      <c r="D346" s="6">
        <v>1</v>
      </c>
    </row>
    <row r="347" spans="1:4" x14ac:dyDescent="0.35">
      <c r="A347" s="6">
        <v>34779</v>
      </c>
      <c r="B347" t="s">
        <v>336</v>
      </c>
      <c r="C347" t="s">
        <v>9</v>
      </c>
      <c r="D347" s="6">
        <v>4</v>
      </c>
    </row>
    <row r="348" spans="1:4" x14ac:dyDescent="0.35">
      <c r="A348" s="6">
        <v>35280</v>
      </c>
      <c r="B348" t="s">
        <v>337</v>
      </c>
      <c r="C348" t="s">
        <v>26</v>
      </c>
      <c r="D348" s="6">
        <v>5</v>
      </c>
    </row>
    <row r="349" spans="1:4" x14ac:dyDescent="0.35">
      <c r="A349" s="6">
        <v>35284</v>
      </c>
      <c r="B349" t="s">
        <v>338</v>
      </c>
      <c r="C349" t="s">
        <v>26</v>
      </c>
      <c r="D349" s="6">
        <v>5</v>
      </c>
    </row>
    <row r="350" spans="1:4" x14ac:dyDescent="0.35">
      <c r="A350" s="6">
        <v>35288</v>
      </c>
      <c r="B350" t="s">
        <v>339</v>
      </c>
      <c r="C350" t="s">
        <v>26</v>
      </c>
      <c r="D350" s="6">
        <v>8</v>
      </c>
    </row>
    <row r="351" spans="1:4" x14ac:dyDescent="0.35">
      <c r="A351" s="6">
        <v>35289</v>
      </c>
      <c r="B351" t="s">
        <v>340</v>
      </c>
      <c r="C351" t="s">
        <v>26</v>
      </c>
      <c r="D351" s="6">
        <v>4</v>
      </c>
    </row>
    <row r="352" spans="1:4" x14ac:dyDescent="0.35">
      <c r="A352" s="6">
        <v>35525</v>
      </c>
      <c r="B352" t="s">
        <v>335</v>
      </c>
      <c r="C352" t="s">
        <v>29</v>
      </c>
      <c r="D352" s="6">
        <v>2</v>
      </c>
    </row>
    <row r="353" spans="1:4" x14ac:dyDescent="0.35">
      <c r="A353" s="6">
        <v>2</v>
      </c>
      <c r="B353" t="s">
        <v>23</v>
      </c>
      <c r="C353" t="s">
        <v>29</v>
      </c>
      <c r="D353" s="6">
        <v>2</v>
      </c>
    </row>
    <row r="354" spans="1:4" x14ac:dyDescent="0.35">
      <c r="A354" s="6">
        <v>36031</v>
      </c>
      <c r="B354" t="s">
        <v>342</v>
      </c>
      <c r="C354" t="s">
        <v>29</v>
      </c>
      <c r="D354" s="6">
        <v>2</v>
      </c>
    </row>
    <row r="355" spans="1:4" x14ac:dyDescent="0.35">
      <c r="A355" s="6">
        <v>36131</v>
      </c>
      <c r="B355" t="s">
        <v>431</v>
      </c>
      <c r="C355" t="s">
        <v>29</v>
      </c>
      <c r="D355" s="6">
        <v>2</v>
      </c>
    </row>
    <row r="356" spans="1:4" x14ac:dyDescent="0.35">
      <c r="A356" s="6">
        <v>36132</v>
      </c>
      <c r="B356" t="s">
        <v>432</v>
      </c>
      <c r="C356" t="s">
        <v>29</v>
      </c>
      <c r="D356" s="6">
        <v>2</v>
      </c>
    </row>
    <row r="357" spans="1:4" x14ac:dyDescent="0.35">
      <c r="A357" s="6">
        <v>36133</v>
      </c>
      <c r="B357" t="s">
        <v>343</v>
      </c>
      <c r="C357" t="s">
        <v>29</v>
      </c>
      <c r="D357" s="6">
        <v>2</v>
      </c>
    </row>
    <row r="358" spans="1:4" x14ac:dyDescent="0.35">
      <c r="A358" s="6">
        <v>36134</v>
      </c>
      <c r="B358" t="s">
        <v>433</v>
      </c>
      <c r="C358" t="s">
        <v>29</v>
      </c>
      <c r="D358" s="6">
        <v>2</v>
      </c>
    </row>
    <row r="359" spans="1:4" x14ac:dyDescent="0.35">
      <c r="A359" s="6">
        <v>36135</v>
      </c>
      <c r="B359" t="s">
        <v>434</v>
      </c>
      <c r="C359" t="s">
        <v>29</v>
      </c>
      <c r="D359" s="6">
        <v>2</v>
      </c>
    </row>
    <row r="360" spans="1:4" x14ac:dyDescent="0.35">
      <c r="A360" s="6">
        <v>37862</v>
      </c>
      <c r="B360" t="s">
        <v>344</v>
      </c>
      <c r="C360" t="s">
        <v>26</v>
      </c>
      <c r="D360" s="6">
        <v>3</v>
      </c>
    </row>
    <row r="361" spans="1:4" x14ac:dyDescent="0.35">
      <c r="A361" s="6">
        <v>37863</v>
      </c>
      <c r="B361" t="s">
        <v>435</v>
      </c>
      <c r="C361" t="s">
        <v>26</v>
      </c>
      <c r="D361" s="6">
        <v>6</v>
      </c>
    </row>
    <row r="362" spans="1:4" x14ac:dyDescent="0.35">
      <c r="A362" s="6">
        <v>37864</v>
      </c>
      <c r="B362" t="s">
        <v>436</v>
      </c>
      <c r="C362" t="s">
        <v>26</v>
      </c>
      <c r="D362" s="6">
        <v>3</v>
      </c>
    </row>
    <row r="363" spans="1:4" x14ac:dyDescent="0.35">
      <c r="A363" s="6">
        <v>37866</v>
      </c>
      <c r="B363" t="s">
        <v>345</v>
      </c>
      <c r="C363" t="s">
        <v>26</v>
      </c>
      <c r="D363" s="6">
        <v>6</v>
      </c>
    </row>
    <row r="364" spans="1:4" x14ac:dyDescent="0.35">
      <c r="A364" s="6">
        <v>59823</v>
      </c>
      <c r="B364" t="s">
        <v>437</v>
      </c>
      <c r="C364" t="s">
        <v>347</v>
      </c>
      <c r="D364" s="6">
        <v>2</v>
      </c>
    </row>
    <row r="365" spans="1:4" x14ac:dyDescent="0.35">
      <c r="A365" s="6">
        <v>59828</v>
      </c>
      <c r="B365" t="s">
        <v>438</v>
      </c>
      <c r="C365" t="s">
        <v>347</v>
      </c>
      <c r="D365" s="6">
        <v>5</v>
      </c>
    </row>
    <row r="366" spans="1:4" x14ac:dyDescent="0.35">
      <c r="A366" s="6">
        <v>59833</v>
      </c>
      <c r="B366" t="s">
        <v>439</v>
      </c>
      <c r="C366" t="s">
        <v>347</v>
      </c>
      <c r="D366" s="6">
        <v>4</v>
      </c>
    </row>
    <row r="367" spans="1:4" x14ac:dyDescent="0.35">
      <c r="A367" s="6">
        <v>59838</v>
      </c>
      <c r="B367" t="s">
        <v>346</v>
      </c>
      <c r="C367" t="s">
        <v>347</v>
      </c>
      <c r="D367" s="6">
        <v>6</v>
      </c>
    </row>
    <row r="368" spans="1:4" x14ac:dyDescent="0.35">
      <c r="A368" s="6">
        <v>59843</v>
      </c>
      <c r="B368" t="s">
        <v>348</v>
      </c>
      <c r="C368" t="s">
        <v>347</v>
      </c>
      <c r="D368" s="6">
        <v>1</v>
      </c>
    </row>
    <row r="369" spans="1:4" x14ac:dyDescent="0.35">
      <c r="A369" s="6">
        <v>59853</v>
      </c>
      <c r="B369" t="s">
        <v>349</v>
      </c>
      <c r="C369" t="s">
        <v>347</v>
      </c>
      <c r="D369" s="6">
        <v>3</v>
      </c>
    </row>
    <row r="370" spans="1:4" x14ac:dyDescent="0.35">
      <c r="A370" s="6">
        <v>59858</v>
      </c>
      <c r="B370" t="s">
        <v>440</v>
      </c>
      <c r="C370" t="s">
        <v>347</v>
      </c>
      <c r="D370" s="6">
        <v>2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069D7B6-B1E0-4918-B439-0DD08F164059}">
  <dimension ref="A1:H22"/>
  <sheetViews>
    <sheetView showGridLines="0" workbookViewId="0">
      <selection activeCell="B27" sqref="B27"/>
    </sheetView>
  </sheetViews>
  <sheetFormatPr baseColWidth="10" defaultRowHeight="14.5" x14ac:dyDescent="0.35"/>
  <cols>
    <col min="2" max="2" width="41.7265625" bestFit="1" customWidth="1"/>
    <col min="3" max="3" width="11.7265625" bestFit="1" customWidth="1"/>
    <col min="5" max="5" width="11" bestFit="1" customWidth="1"/>
    <col min="6" max="6" width="14.6328125" customWidth="1"/>
    <col min="7" max="7" width="16.1796875" bestFit="1" customWidth="1"/>
  </cols>
  <sheetData>
    <row r="1" spans="1:8" x14ac:dyDescent="0.35">
      <c r="A1" s="1" t="s">
        <v>0</v>
      </c>
      <c r="B1" s="2" t="s">
        <v>1</v>
      </c>
      <c r="C1" s="1" t="s">
        <v>2</v>
      </c>
      <c r="D1" s="10" t="s">
        <v>3</v>
      </c>
      <c r="E1" s="11" t="s">
        <v>467</v>
      </c>
      <c r="F1" s="5" t="s">
        <v>468</v>
      </c>
      <c r="G1" s="2" t="s">
        <v>469</v>
      </c>
      <c r="H1" s="2" t="s">
        <v>470</v>
      </c>
    </row>
    <row r="2" spans="1:8" x14ac:dyDescent="0.35">
      <c r="A2" s="6">
        <v>13002</v>
      </c>
      <c r="B2" t="s">
        <v>441</v>
      </c>
      <c r="C2" s="6" t="s">
        <v>442</v>
      </c>
      <c r="D2" s="12">
        <v>1</v>
      </c>
      <c r="E2" s="13">
        <v>94.6</v>
      </c>
      <c r="F2" s="14">
        <f>D2*E2</f>
        <v>94.6</v>
      </c>
      <c r="G2" s="15"/>
    </row>
    <row r="3" spans="1:8" x14ac:dyDescent="0.35">
      <c r="A3" s="6">
        <v>13010</v>
      </c>
      <c r="B3" t="s">
        <v>443</v>
      </c>
      <c r="C3" s="6" t="s">
        <v>442</v>
      </c>
      <c r="D3" s="12">
        <f>2283+192</f>
        <v>2475</v>
      </c>
      <c r="E3" s="13">
        <v>78.489999999999995</v>
      </c>
      <c r="F3" s="14">
        <f t="shared" ref="F3:F19" si="0">D3*E3</f>
        <v>194262.75</v>
      </c>
      <c r="G3" s="15"/>
    </row>
    <row r="4" spans="1:8" x14ac:dyDescent="0.35">
      <c r="A4" s="6">
        <v>13012</v>
      </c>
      <c r="B4" t="s">
        <v>444</v>
      </c>
      <c r="C4" s="6" t="s">
        <v>442</v>
      </c>
      <c r="D4" s="12">
        <v>18</v>
      </c>
      <c r="E4" s="13">
        <v>97.64</v>
      </c>
      <c r="F4" s="14">
        <f t="shared" si="0"/>
        <v>1757.52</v>
      </c>
      <c r="G4" s="15"/>
    </row>
    <row r="5" spans="1:8" x14ac:dyDescent="0.35">
      <c r="A5" s="6">
        <v>13032</v>
      </c>
      <c r="B5" t="s">
        <v>445</v>
      </c>
      <c r="C5" s="6" t="s">
        <v>442</v>
      </c>
      <c r="D5" s="12">
        <v>19</v>
      </c>
      <c r="E5" s="13">
        <v>149.72999999999999</v>
      </c>
      <c r="F5" s="14">
        <f t="shared" si="0"/>
        <v>2844.87</v>
      </c>
      <c r="G5" s="15"/>
    </row>
    <row r="6" spans="1:8" x14ac:dyDescent="0.35">
      <c r="A6" s="6">
        <v>13033</v>
      </c>
      <c r="B6" t="s">
        <v>446</v>
      </c>
      <c r="C6" s="6" t="s">
        <v>442</v>
      </c>
      <c r="D6" s="12">
        <v>15</v>
      </c>
      <c r="E6" s="13">
        <v>158.19</v>
      </c>
      <c r="F6" s="14">
        <f t="shared" si="0"/>
        <v>2372.85</v>
      </c>
      <c r="G6" s="15"/>
    </row>
    <row r="7" spans="1:8" x14ac:dyDescent="0.35">
      <c r="A7" s="6">
        <v>13224</v>
      </c>
      <c r="B7" t="s">
        <v>447</v>
      </c>
      <c r="C7" s="6" t="s">
        <v>448</v>
      </c>
      <c r="D7" s="12">
        <v>4</v>
      </c>
      <c r="E7" s="13">
        <v>88.49</v>
      </c>
      <c r="F7" s="14">
        <f t="shared" si="0"/>
        <v>353.96</v>
      </c>
      <c r="G7" s="15"/>
    </row>
    <row r="8" spans="1:8" x14ac:dyDescent="0.35">
      <c r="A8" s="6">
        <v>13501</v>
      </c>
      <c r="B8" t="s">
        <v>449</v>
      </c>
      <c r="C8" s="6" t="s">
        <v>442</v>
      </c>
      <c r="D8" s="12">
        <v>1</v>
      </c>
      <c r="E8" s="13">
        <v>471.58</v>
      </c>
      <c r="F8" s="14">
        <f t="shared" si="0"/>
        <v>471.58</v>
      </c>
      <c r="G8" s="15"/>
    </row>
    <row r="9" spans="1:8" x14ac:dyDescent="0.35">
      <c r="A9" s="6">
        <v>13504</v>
      </c>
      <c r="B9" t="s">
        <v>450</v>
      </c>
      <c r="C9" s="6" t="s">
        <v>442</v>
      </c>
      <c r="D9" s="12">
        <v>4</v>
      </c>
      <c r="E9" s="13">
        <v>247.22</v>
      </c>
      <c r="F9" s="14">
        <f t="shared" si="0"/>
        <v>988.88</v>
      </c>
      <c r="G9" s="15"/>
    </row>
    <row r="10" spans="1:8" x14ac:dyDescent="0.35">
      <c r="A10" s="6">
        <v>13507</v>
      </c>
      <c r="B10" t="s">
        <v>451</v>
      </c>
      <c r="C10" s="6" t="s">
        <v>442</v>
      </c>
      <c r="D10" s="12">
        <v>1</v>
      </c>
      <c r="E10" s="13">
        <v>364.68</v>
      </c>
      <c r="F10" s="14">
        <f t="shared" si="0"/>
        <v>364.68</v>
      </c>
      <c r="G10" s="15"/>
    </row>
    <row r="11" spans="1:8" x14ac:dyDescent="0.35">
      <c r="A11" s="6">
        <v>13513</v>
      </c>
      <c r="B11" t="s">
        <v>452</v>
      </c>
      <c r="C11" s="6" t="s">
        <v>442</v>
      </c>
      <c r="D11" s="12">
        <v>20</v>
      </c>
      <c r="E11" s="13">
        <v>245.36</v>
      </c>
      <c r="F11" s="14">
        <f t="shared" si="0"/>
        <v>4907.2000000000007</v>
      </c>
      <c r="G11" s="15"/>
    </row>
    <row r="12" spans="1:8" x14ac:dyDescent="0.35">
      <c r="A12" s="6">
        <v>13514</v>
      </c>
      <c r="B12" t="s">
        <v>453</v>
      </c>
      <c r="C12" s="6" t="s">
        <v>442</v>
      </c>
      <c r="D12" s="12">
        <v>2</v>
      </c>
      <c r="E12" s="13">
        <v>351.12</v>
      </c>
      <c r="F12" s="14">
        <f t="shared" si="0"/>
        <v>702.24</v>
      </c>
      <c r="G12" s="15"/>
    </row>
    <row r="13" spans="1:8" x14ac:dyDescent="0.35">
      <c r="A13" s="6">
        <v>13516</v>
      </c>
      <c r="B13" t="s">
        <v>454</v>
      </c>
      <c r="C13" s="6" t="s">
        <v>442</v>
      </c>
      <c r="D13" s="12">
        <v>3</v>
      </c>
      <c r="E13" s="13">
        <v>759.56</v>
      </c>
      <c r="F13" s="14">
        <f t="shared" si="0"/>
        <v>2278.6799999999998</v>
      </c>
      <c r="G13" s="15"/>
    </row>
    <row r="14" spans="1:8" x14ac:dyDescent="0.35">
      <c r="A14" s="6">
        <v>25043</v>
      </c>
      <c r="B14" t="s">
        <v>455</v>
      </c>
      <c r="C14" s="6" t="s">
        <v>442</v>
      </c>
      <c r="D14" s="12">
        <v>75</v>
      </c>
      <c r="E14" s="13">
        <v>52.8</v>
      </c>
      <c r="F14" s="14">
        <f t="shared" si="0"/>
        <v>3960</v>
      </c>
      <c r="G14" s="15"/>
    </row>
    <row r="15" spans="1:8" x14ac:dyDescent="0.35">
      <c r="A15" s="6">
        <v>31673</v>
      </c>
      <c r="B15" t="s">
        <v>456</v>
      </c>
      <c r="C15" s="6" t="s">
        <v>442</v>
      </c>
      <c r="D15" s="12">
        <v>13</v>
      </c>
      <c r="E15" s="13">
        <v>23.23</v>
      </c>
      <c r="F15" s="14">
        <f t="shared" si="0"/>
        <v>301.99</v>
      </c>
      <c r="G15" s="15"/>
    </row>
    <row r="16" spans="1:8" x14ac:dyDescent="0.35">
      <c r="A16" s="6">
        <v>34921</v>
      </c>
      <c r="B16" t="s">
        <v>457</v>
      </c>
      <c r="C16" s="6" t="s">
        <v>442</v>
      </c>
      <c r="D16" s="12">
        <v>9</v>
      </c>
      <c r="E16" s="13">
        <v>32.729999999999997</v>
      </c>
      <c r="F16" s="14">
        <f t="shared" si="0"/>
        <v>294.57</v>
      </c>
      <c r="G16" s="15"/>
    </row>
    <row r="17" spans="1:7" x14ac:dyDescent="0.35">
      <c r="A17" s="6">
        <v>25159</v>
      </c>
      <c r="B17" t="s">
        <v>458</v>
      </c>
      <c r="C17" s="6" t="s">
        <v>459</v>
      </c>
      <c r="D17" s="12">
        <v>1</v>
      </c>
      <c r="E17" s="13">
        <f>1936.45+2.3</f>
        <v>1938.75</v>
      </c>
      <c r="F17" s="14">
        <f t="shared" si="0"/>
        <v>1938.75</v>
      </c>
      <c r="G17" s="15"/>
    </row>
    <row r="18" spans="1:7" x14ac:dyDescent="0.35">
      <c r="A18" s="6">
        <v>25186</v>
      </c>
      <c r="B18" t="s">
        <v>460</v>
      </c>
      <c r="C18" s="6" t="s">
        <v>461</v>
      </c>
      <c r="D18" s="12">
        <v>1</v>
      </c>
      <c r="E18" s="13">
        <f>679.85+3.29</f>
        <v>683.14</v>
      </c>
      <c r="F18" s="14">
        <f t="shared" si="0"/>
        <v>683.14</v>
      </c>
      <c r="G18" s="15"/>
    </row>
    <row r="19" spans="1:7" x14ac:dyDescent="0.35">
      <c r="A19" s="6">
        <v>25567</v>
      </c>
      <c r="B19" t="s">
        <v>406</v>
      </c>
      <c r="C19" s="6" t="s">
        <v>407</v>
      </c>
      <c r="D19" s="12">
        <v>9</v>
      </c>
      <c r="E19" s="13">
        <v>148.91</v>
      </c>
      <c r="F19" s="14">
        <f t="shared" si="0"/>
        <v>1340.19</v>
      </c>
      <c r="G19" s="15"/>
    </row>
    <row r="20" spans="1:7" x14ac:dyDescent="0.35">
      <c r="F20" s="15">
        <f>SUM(F2:F19)</f>
        <v>219918.44999999998</v>
      </c>
      <c r="G20" s="15"/>
    </row>
    <row r="21" spans="1:7" x14ac:dyDescent="0.35">
      <c r="G21" s="15"/>
    </row>
    <row r="22" spans="1:7" ht="15.5" x14ac:dyDescent="0.35">
      <c r="G22" s="20"/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62DF1F6-46B3-417A-862F-DE431B88FCC9}">
  <dimension ref="A1:D18"/>
  <sheetViews>
    <sheetView showGridLines="0" workbookViewId="0">
      <selection activeCell="C26" sqref="C26"/>
    </sheetView>
  </sheetViews>
  <sheetFormatPr baseColWidth="10" defaultRowHeight="14.5" x14ac:dyDescent="0.35"/>
  <cols>
    <col min="2" max="2" width="41.7265625" bestFit="1" customWidth="1"/>
  </cols>
  <sheetData>
    <row r="1" spans="1:4" x14ac:dyDescent="0.35">
      <c r="A1" s="16" t="s">
        <v>0</v>
      </c>
      <c r="B1" s="16" t="s">
        <v>1</v>
      </c>
      <c r="C1" s="16" t="s">
        <v>2</v>
      </c>
      <c r="D1" s="16" t="s">
        <v>350</v>
      </c>
    </row>
    <row r="2" spans="1:4" x14ac:dyDescent="0.35">
      <c r="A2" s="17">
        <v>9691</v>
      </c>
      <c r="B2" s="18" t="s">
        <v>462</v>
      </c>
      <c r="C2" s="17" t="s">
        <v>442</v>
      </c>
      <c r="D2" s="19">
        <v>6</v>
      </c>
    </row>
    <row r="3" spans="1:4" x14ac:dyDescent="0.35">
      <c r="A3" s="17">
        <v>12435</v>
      </c>
      <c r="B3" s="18" t="s">
        <v>463</v>
      </c>
      <c r="C3" s="17" t="s">
        <v>448</v>
      </c>
      <c r="D3" s="19">
        <v>20</v>
      </c>
    </row>
    <row r="4" spans="1:4" x14ac:dyDescent="0.35">
      <c r="A4" s="17">
        <v>13010</v>
      </c>
      <c r="B4" s="18" t="s">
        <v>443</v>
      </c>
      <c r="C4" s="17" t="s">
        <v>442</v>
      </c>
      <c r="D4" s="19">
        <v>200</v>
      </c>
    </row>
    <row r="5" spans="1:4" x14ac:dyDescent="0.35">
      <c r="A5" s="17">
        <v>13012</v>
      </c>
      <c r="B5" s="18" t="s">
        <v>444</v>
      </c>
      <c r="C5" s="17" t="s">
        <v>442</v>
      </c>
      <c r="D5" s="19">
        <v>5</v>
      </c>
    </row>
    <row r="6" spans="1:4" x14ac:dyDescent="0.35">
      <c r="A6" s="17">
        <v>13032</v>
      </c>
      <c r="B6" s="18" t="s">
        <v>445</v>
      </c>
      <c r="C6" s="17" t="s">
        <v>442</v>
      </c>
      <c r="D6" s="19">
        <v>10</v>
      </c>
    </row>
    <row r="7" spans="1:4" x14ac:dyDescent="0.35">
      <c r="A7" s="17">
        <v>13033</v>
      </c>
      <c r="B7" s="18" t="s">
        <v>446</v>
      </c>
      <c r="C7" s="17" t="s">
        <v>442</v>
      </c>
      <c r="D7" s="19">
        <v>4</v>
      </c>
    </row>
    <row r="8" spans="1:4" x14ac:dyDescent="0.35">
      <c r="A8" s="17">
        <v>13224</v>
      </c>
      <c r="B8" s="18" t="s">
        <v>447</v>
      </c>
      <c r="C8" s="17" t="s">
        <v>448</v>
      </c>
      <c r="D8" s="19">
        <v>5</v>
      </c>
    </row>
    <row r="9" spans="1:4" x14ac:dyDescent="0.35">
      <c r="A9" s="17">
        <v>13513</v>
      </c>
      <c r="B9" s="18" t="s">
        <v>452</v>
      </c>
      <c r="C9" s="17" t="s">
        <v>442</v>
      </c>
      <c r="D9" s="19">
        <v>4</v>
      </c>
    </row>
    <row r="10" spans="1:4" x14ac:dyDescent="0.35">
      <c r="A10" s="17">
        <v>13514</v>
      </c>
      <c r="B10" s="18" t="s">
        <v>453</v>
      </c>
      <c r="C10" s="17" t="s">
        <v>442</v>
      </c>
      <c r="D10" s="19">
        <v>2</v>
      </c>
    </row>
    <row r="11" spans="1:4" x14ac:dyDescent="0.35">
      <c r="A11" s="17">
        <v>13515</v>
      </c>
      <c r="B11" s="18" t="s">
        <v>464</v>
      </c>
      <c r="C11" s="17" t="s">
        <v>442</v>
      </c>
      <c r="D11" s="19">
        <v>2</v>
      </c>
    </row>
    <row r="12" spans="1:4" x14ac:dyDescent="0.35">
      <c r="A12" s="17">
        <v>13516</v>
      </c>
      <c r="B12" s="18" t="s">
        <v>454</v>
      </c>
      <c r="C12" s="17" t="s">
        <v>442</v>
      </c>
      <c r="D12" s="19">
        <v>1</v>
      </c>
    </row>
    <row r="13" spans="1:4" x14ac:dyDescent="0.35">
      <c r="A13" s="17">
        <v>22354</v>
      </c>
      <c r="B13" s="18" t="s">
        <v>465</v>
      </c>
      <c r="C13" s="17" t="s">
        <v>442</v>
      </c>
      <c r="D13" s="19">
        <v>5</v>
      </c>
    </row>
    <row r="14" spans="1:4" x14ac:dyDescent="0.35">
      <c r="A14" s="17">
        <v>25018</v>
      </c>
      <c r="B14" s="18" t="s">
        <v>466</v>
      </c>
      <c r="C14" s="17" t="s">
        <v>448</v>
      </c>
      <c r="D14" s="19">
        <v>20</v>
      </c>
    </row>
    <row r="15" spans="1:4" x14ac:dyDescent="0.35">
      <c r="A15" s="17">
        <v>25043</v>
      </c>
      <c r="B15" s="18" t="s">
        <v>455</v>
      </c>
      <c r="C15" s="17" t="s">
        <v>442</v>
      </c>
      <c r="D15" s="19">
        <v>10</v>
      </c>
    </row>
    <row r="16" spans="1:4" x14ac:dyDescent="0.35">
      <c r="A16" s="17">
        <v>34921</v>
      </c>
      <c r="B16" s="18" t="s">
        <v>457</v>
      </c>
      <c r="C16" s="17" t="s">
        <v>442</v>
      </c>
      <c r="D16" s="19">
        <v>4</v>
      </c>
    </row>
    <row r="17" spans="1:4" x14ac:dyDescent="0.35">
      <c r="A17" s="17">
        <v>25159</v>
      </c>
      <c r="B17" s="18" t="s">
        <v>458</v>
      </c>
      <c r="C17" s="17" t="s">
        <v>459</v>
      </c>
      <c r="D17" s="19">
        <v>1</v>
      </c>
    </row>
    <row r="18" spans="1:4" x14ac:dyDescent="0.35">
      <c r="A18" s="17">
        <v>25186</v>
      </c>
      <c r="B18" s="18" t="s">
        <v>460</v>
      </c>
      <c r="C18" s="17" t="s">
        <v>461</v>
      </c>
      <c r="D18" s="19">
        <v>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1</vt:i4>
      </vt:variant>
    </vt:vector>
  </HeadingPairs>
  <TitlesOfParts>
    <vt:vector size="5" baseType="lpstr">
      <vt:lpstr>Annex1</vt:lpstr>
      <vt:lpstr>Annex2</vt:lpstr>
      <vt:lpstr>Annex3</vt:lpstr>
      <vt:lpstr>Annex4</vt:lpstr>
      <vt:lpstr>Annex3!_Hlk98788377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Joan Campos Ferre</dc:creator>
  <cp:lastModifiedBy>Joan Campos Ferre</cp:lastModifiedBy>
  <dcterms:created xsi:type="dcterms:W3CDTF">2022-03-22T07:43:36Z</dcterms:created>
  <dcterms:modified xsi:type="dcterms:W3CDTF">2022-03-30T12:13:08Z</dcterms:modified>
</cp:coreProperties>
</file>