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R:\3. SERVEIS JURÍDICS\3. AJUNTAMENT DE BARCELONA\DCCA\2021\4t trimestre\"/>
    </mc:Choice>
  </mc:AlternateContent>
  <xr:revisionPtr revIDLastSave="0" documentId="13_ncr:1_{012410F6-1527-4D6B-8B66-C36F5DEA5B1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tes Menors dins AGen 2021-TR " sheetId="1" r:id="rId1"/>
    <sheet name="Taula Dinàmica-Resum x TipusCte" sheetId="4" r:id="rId2"/>
    <sheet name="2021 Relació Aj BCN+Ens Grup" sheetId="3" state="hidden" r:id="rId3"/>
  </sheets>
  <definedNames>
    <definedName name="_xlnm._FilterDatabase" localSheetId="2" hidden="1">'2021 Relació Aj BCN+Ens Grup'!$A$1:$B$66</definedName>
    <definedName name="_xlnm._FilterDatabase" localSheetId="0" hidden="1">'Ctes Menors dins AGen 2021-TR '!$A$7:$J$43</definedName>
    <definedName name="_xlnm.Print_Area" localSheetId="2">'2021 Relació Aj BCN+Ens Grup'!$A$1:$B$68</definedName>
  </definedNames>
  <calcPr calcId="191029"/>
  <pivotCaches>
    <pivotCache cacheId="4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<sst xmlns="http://schemas.openxmlformats.org/spreadsheetml/2006/main" count="350" uniqueCount="180">
  <si>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</si>
  <si>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</si>
  <si>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</si>
  <si>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</si>
  <si>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</si>
  <si>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</si>
  <si>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</si>
  <si>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</si>
  <si>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</si>
  <si>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</si>
  <si>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</si>
  <si>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</si>
  <si>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</si>
  <si>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</si>
  <si>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</si>
  <si>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</si>
  <si>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</si>
  <si>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</si>
  <si>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</si>
  <si>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</si>
  <si>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</si>
  <si>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</si>
  <si>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</si>
  <si>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</si>
  <si>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</si>
  <si>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</si>
  <si>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</si>
  <si>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</si>
  <si>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</si>
  <si>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</si>
  <si>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</si>
  <si>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</si>
  <si>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</si>
  <si>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</si>
  <si>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</si>
  <si>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</si>
  <si>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</si>
  <si>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</si>
  <si>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</si>
  <si>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</si>
  <si>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</si>
  <si>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</si>
  <si>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</si>
  <si>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</si>
  <si>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</si>
  <si>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</si>
  <si>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</si>
  <si>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</si>
  <si>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</si>
  <si>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</si>
  <si>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</si>
  <si>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</si>
  <si>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</si>
  <si>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</si>
  <si>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</si>
  <si>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</si>
  <si>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</si>
  <si>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</si>
  <si>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</si>
  <si>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</si>
  <si>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</si>
  <si>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</si>
  <si>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</si>
  <si>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t>el nombre de contractes menors dins d'una autorització genèrica de despesa (A Genèrica) es computarà considerant cada factura dins una A Genèrica com a un únic contracte que forma part d’una única unitat funcional.</t>
  </si>
  <si>
    <t>Per tant, s'informarà trimestralment, tant de l’import dels contractes menors dins d’una A Genèrica, com del nombre de contractes subscrits.</t>
  </si>
  <si>
    <r>
      <rPr>
        <b/>
        <sz val="13"/>
        <color rgb="FF0070C0"/>
        <rFont val="Calibri"/>
        <family val="2"/>
        <scheme val="minor"/>
      </rPr>
      <t>CONTRACTES MENORS DINS D'AUTORITZACIONS GENÈRIQUES DE DESPESA "</t>
    </r>
    <r>
      <rPr>
        <b/>
        <i/>
        <sz val="13"/>
        <color rgb="FFFF0000"/>
        <rFont val="Calibri"/>
        <family val="2"/>
        <scheme val="minor"/>
      </rPr>
      <t>A GENÈRICA"</t>
    </r>
    <r>
      <rPr>
        <i/>
        <sz val="13"/>
        <color rgb="FF0070C0"/>
        <rFont val="Calibri"/>
        <family val="2"/>
        <scheme val="minor"/>
      </rPr>
      <t xml:space="preserve"> (Plantilla PSCP)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</si>
  <si>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</si>
  <si>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https://bcnroc.ajuntament.barcelona.cat/jspui/bitstream/11703/120899/5/GM_Pressupost_2021.pdf#page=209</t>
  </si>
  <si>
    <t>En aplicació de la Base vint-i-sisena, punt 1, apartat g) de les Bases d'Execució del Pressupost 2021 de l'Ajuntament de Barcelona, vid. Pàg. 209 i ss:</t>
  </si>
  <si>
    <t>Suma de Import d’adjudicació amb IVA</t>
  </si>
  <si>
    <t>Total general</t>
  </si>
  <si>
    <t>Taula Dinàmica-Resum x TipusCte MENOR dins A Genèrica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</si>
  <si>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</si>
  <si>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</si>
  <si>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d'adjudicació amb IVA")</t>
  </si>
  <si>
    <t>Cementiris de Barcelona SA (CBSA)</t>
  </si>
  <si>
    <t>Parc d'Atraccions Tibidabo SA (PATSA)</t>
  </si>
  <si>
    <t>Selectives Metropolitanes SA (SEMESA)</t>
  </si>
  <si>
    <t>Solucions Integrals per als Residus SA (SIRESA)</t>
  </si>
  <si>
    <t>EPE Fundació Mies van der Rohe (FMvdR)</t>
  </si>
  <si>
    <t>Fundació Museu Picasso de Barcelona (FMPB)</t>
  </si>
  <si>
    <t>Informació i Comunicació  de Barcelona SA (ICB)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</si>
  <si>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</si>
  <si>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</si>
  <si>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</si>
  <si>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</si>
  <si>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</si>
  <si>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</si>
  <si>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</si>
  <si>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</si>
  <si>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</si>
  <si>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</si>
  <si>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</si>
  <si>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</si>
  <si>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</si>
  <si>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</si>
  <si>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</si>
  <si>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</si>
  <si>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</si>
  <si>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SUBMINISTRAMENT</t>
  </si>
  <si>
    <t>F210000038</t>
  </si>
  <si>
    <t>2021</t>
  </si>
  <si>
    <t>LLOGUER 5 TRANSFORMADORS CORRENT + TRANSPORT</t>
  </si>
  <si>
    <t>CALL AND PLAY, S.L.</t>
  </si>
  <si>
    <t>B80216435</t>
  </si>
  <si>
    <t>4 AYRTON GHIBLI CABEZA MOVIL LED</t>
  </si>
  <si>
    <t>LIGHT LUMINA SERVICIOS DE ILUMINACI</t>
  </si>
  <si>
    <t>B62484803</t>
  </si>
  <si>
    <t>F210000039</t>
  </si>
  <si>
    <t>LLOGUER, TRANSPORT, MUNTATGE, DESMUNTATGE PIANO</t>
  </si>
  <si>
    <t>AYMERICH SERVIMUSICA INTEGRAL, S.L.</t>
  </si>
  <si>
    <t>B64822422</t>
  </si>
  <si>
    <t>LLOGUER BATERIA ACUSTICA CIA GUY NADER &amp; MARIA CAM</t>
  </si>
  <si>
    <t>LLOGUER 10 PROYECTOR ROBERT JULIAT 310H 1KW PC-FRE</t>
  </si>
  <si>
    <t>LLOGUER 5 MARTIN MAC AURA + 5 PROJECTORS PANORAMA</t>
  </si>
  <si>
    <t>F210000042</t>
  </si>
  <si>
    <t>LEE FILTERS ROLLO 719 COLOUR WASH BLUE + ALTRES</t>
  </si>
  <si>
    <t>BCN SERVILUX, S.A.</t>
  </si>
  <si>
    <t>A58309345</t>
  </si>
  <si>
    <t>LEE FILTERS 708 COOL LAVENDER + ALTRES</t>
  </si>
  <si>
    <t>LEE FILTERS 071 TOKYO BLUE + FOREST GREEN</t>
  </si>
  <si>
    <t>ROSCO SUPERGEL ROLLO 119 LIGHT HAMB. FROST + TOKYO</t>
  </si>
  <si>
    <t>REPARACIO DIMMERS BABY TOTEM LT</t>
  </si>
  <si>
    <t>LEE FILTERS 0165 DEEP STRAW + 013 STRAW TINT</t>
  </si>
  <si>
    <t>LEE FILTERS ROLLO 224 DAYLIGHT BLUE FROST</t>
  </si>
  <si>
    <t>LEE FILTERS ROLLO 602 PLATINUM</t>
  </si>
  <si>
    <t>F210000043</t>
  </si>
  <si>
    <t>MOQUETA FERIAL GRIS ANTRACITA+VIOLETA FILM CIRCULO</t>
  </si>
  <si>
    <t>DISSTANDS MOQUETAS SL</t>
  </si>
  <si>
    <t>B65939134</t>
  </si>
  <si>
    <t>CINTA VELCRO DOBLE CARA 20ML ANCHO COLOR NEGRO</t>
  </si>
  <si>
    <t>SANCHEZ TRONCOSO, GABRIELA</t>
  </si>
  <si>
    <t>CINTAS DE PRESION CON HEBILLA METALICAS 25MM</t>
  </si>
  <si>
    <t>100 UNITATS CABLE ACEFLEX 3X1,5 NEGRE</t>
  </si>
  <si>
    <t>SUEPRAT BARCELONA, S.L.</t>
  </si>
  <si>
    <t>B58893926</t>
  </si>
  <si>
    <t>BATERIA UNIVERSAL 3V-12V CC 1000MA OSCAR</t>
  </si>
  <si>
    <t>METRO ELECTRONICA, S.L.</t>
  </si>
  <si>
    <t>B08868358</t>
  </si>
  <si>
    <t>CINTA FLOOR TAPE LEMARK 33X50 MATE NEGRACINTA FLOO</t>
  </si>
  <si>
    <t>COMERCIAL SOLARG, S.L.</t>
  </si>
  <si>
    <t>B65064768</t>
  </si>
  <si>
    <t>F210000044</t>
  </si>
  <si>
    <t>SUBMINISTRAMENT MATERIAL - LÀMPADA VIVITEK</t>
  </si>
  <si>
    <t>BAF GENERAL DE CATALUNYA, S.L.</t>
  </si>
  <si>
    <t>B60801131</t>
  </si>
  <si>
    <t>MICROFON CORE OMNIDIRECCIONAL PER DIADEMA BEIGEMIC</t>
  </si>
  <si>
    <t>SEESOUND SL</t>
  </si>
  <si>
    <t>B63378780</t>
  </si>
  <si>
    <t>F210000102</t>
  </si>
  <si>
    <t>ABONO  DE N/ALB. CA2105480 + MANOMETRO+EXTENSOR</t>
  </si>
  <si>
    <t>AUBERT, S.A.</t>
  </si>
  <si>
    <t>A58785593</t>
  </si>
  <si>
    <t>SUMINISTRO MATERIAL: LATIGUILLO + LUBRICANTE XT</t>
  </si>
  <si>
    <t>VEOLIA SERVEIS CATALUNYA, SAU</t>
  </si>
  <si>
    <t>A58295031</t>
  </si>
  <si>
    <t>F210000103</t>
  </si>
  <si>
    <t>GRILLO AMB PASADOR  NEGRE</t>
  </si>
  <si>
    <t>PASCUALIN ESTRUCTURES STAGE TECHNOL</t>
  </si>
  <si>
    <t>B67066068</t>
  </si>
  <si>
    <t>VENTA+INSTAL.LACIO MOQUETA VELOUR GRIS ANTRACITA</t>
  </si>
  <si>
    <t>PLINLOTUSVOL INSECTICIDA LOTUS VOLADORES + ALTRES</t>
  </si>
  <si>
    <t>DIVERSES PILES ALCALINES + TAXA RAEE</t>
  </si>
  <si>
    <t>SANITARIOS BOSCO, SA</t>
  </si>
  <si>
    <t>A58409905</t>
  </si>
  <si>
    <t>ROLLO DE LIJA + MAULVOLA LIMPIA PLANCHAS</t>
  </si>
  <si>
    <t>TARJES MICRO SD ADAPTADOR SD 32GB</t>
  </si>
  <si>
    <t>DESATASCADOR LIQUIDO 98% TAP-AVALL</t>
  </si>
  <si>
    <t>F210000155</t>
  </si>
  <si>
    <t>GERRIETS PVC 5CM + LEMARK ALUMINI NEGRE + PRO GAFF</t>
  </si>
  <si>
    <t>Etiquetas de fila</t>
  </si>
  <si>
    <t>(en blanco)</t>
  </si>
  <si>
    <t>F210000070</t>
  </si>
  <si>
    <t>MATERIAL OFICINA NOVEMBRE</t>
  </si>
  <si>
    <t>LYRECO ESPAÑA SAU</t>
  </si>
  <si>
    <t>A79206223</t>
  </si>
  <si>
    <t>F210000099</t>
  </si>
  <si>
    <t>SERVEI REPOSICIÓ FARMACIOLA DESEMBRE</t>
  </si>
  <si>
    <t>ARANZANA MARTINEZ, FRANCISCA</t>
  </si>
  <si>
    <t>F.ARANZANA,PRODUCTES FARMACIA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</si>
</sst>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4" formatCode="_-* #,##0.00\ &quot;€&quot;_-;\-* #,##0.00\ &quot;€&quot;_-;_-* &quot;-&quot;??\ &quot;€&quot;_-;_-@_-"/>
    <numFmt numFmtId="164" formatCode="#,##0.00\ &quot;€&quot;"/>
  </numFmts>
  <fonts count="22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b/>
      <i/>
      <sz val="13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2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rgb="FF7030A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theme="1"/>
      <name val="Calibri  "/>
    </font>
    <font>
      <sz val="9"/>
      <color indexed="8"/>
      <name val="Calibri  "/>
    </font>
  </fonts>
  <fills count="7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030A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/>
    <xf numFmtId="44" fontId="18" fillId="0" borderId="0" applyFont="0" applyFill="0" applyBorder="0" applyAlignment="0" applyProtection="0"/>
    <xf numFmtId="0" fontId="19" fillId="0" borderId="0"/>
  </cellStyleXfs>
  <cellXfs count="57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4" fillId="0" borderId="0" xfId="0" applyFont="1" applyAlignment="1"/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5" borderId="0" xfId="0" applyFill="1" applyAlignment="1" applyProtection="1">
      <alignment vertical="center"/>
      <protection locked="0"/>
    </xf>
    <xf numFmtId="0" fontId="3" fillId="5" borderId="0" xfId="0" applyFont="1" applyFill="1" applyAlignment="1" applyProtection="1">
      <alignment vertical="center"/>
    </xf>
    <xf numFmtId="0" fontId="8" fillId="5" borderId="0" xfId="1" applyFont="1" applyFill="1" applyAlignment="1" applyProtection="1">
      <alignment vertical="center"/>
    </xf>
    <xf numFmtId="0" fontId="2" fillId="5" borderId="0" xfId="0" applyFont="1" applyFill="1" applyAlignment="1" applyProtection="1">
      <alignment horizontal="right" vertical="center"/>
      <protection locked="0"/>
    </xf>
    <xf numFmtId="0" fontId="0" fillId="5" borderId="0" xfId="0" applyFill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0" fillId="0" borderId="0" xfId="0" applyFont="1" applyAlignment="1" applyProtection="1">
      <alignment vertical="top"/>
      <protection locked="0"/>
    </xf>
    <xf numFmtId="0" fontId="9" fillId="0" borderId="0" xfId="0" applyFont="1" applyAlignment="1" applyProtection="1">
      <alignment vertical="top"/>
      <protection locked="0"/>
    </xf>
    <xf numFmtId="0" fontId="14" fillId="5" borderId="0" xfId="0" applyFont="1" applyFill="1" applyAlignment="1" applyProtection="1">
      <alignment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/>
      <protection locked="0"/>
    </xf>
    <xf numFmtId="0" fontId="8" fillId="0" borderId="0" xfId="1" applyFont="1" applyAlignment="1">
      <alignment vertical="center"/>
    </xf>
    <xf numFmtId="0" fontId="0" fillId="5" borderId="0" xfId="0" applyFill="1" applyAlignment="1" applyProtection="1">
      <alignment vertical="top"/>
      <protection locked="0"/>
    </xf>
    <xf numFmtId="0" fontId="8" fillId="5" borderId="0" xfId="1" applyFont="1" applyFill="1" applyAlignment="1" applyProtection="1">
      <alignment vertical="top"/>
    </xf>
    <xf numFmtId="0" fontId="15" fillId="0" borderId="0" xfId="0" applyFont="1" applyAlignment="1" applyProtection="1">
      <alignment vertical="top"/>
      <protection locked="0"/>
    </xf>
    <xf numFmtId="0" fontId="16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horizontal="left"/>
    </xf>
    <xf numFmtId="164" fontId="0" fillId="0" borderId="0" xfId="0" applyNumberFormat="1"/>
    <xf numFmtId="0" fontId="17" fillId="0" borderId="0" xfId="0" applyFont="1"/>
    <xf numFmtId="0" fontId="0" fillId="6" borderId="0" xfId="0" applyFill="1" applyAlignment="1">
      <alignment vertical="center" wrapText="1"/>
    </xf>
    <xf numFmtId="3" fontId="0" fillId="0" borderId="0" xfId="0" applyNumberFormat="1"/>
    <xf numFmtId="44" fontId="0" fillId="0" borderId="0" xfId="2" applyFont="1" applyAlignment="1" applyProtection="1">
      <alignment horizontal="right" vertical="center"/>
      <protection locked="0"/>
    </xf>
    <xf numFmtId="44" fontId="0" fillId="0" borderId="0" xfId="2" applyFont="1" applyAlignment="1" applyProtection="1">
      <alignment vertical="center"/>
      <protection locked="0"/>
    </xf>
    <xf numFmtId="0" fontId="9" fillId="0" borderId="0" xfId="0" applyFont="1" applyAlignment="1" applyProtection="1">
      <alignment horizontal="center" vertical="top"/>
      <protection locked="0"/>
    </xf>
    <xf numFmtId="0" fontId="3" fillId="5" borderId="0" xfId="0" applyFont="1" applyFill="1" applyAlignment="1" applyProtection="1">
      <alignment horizontal="center" vertical="center"/>
    </xf>
    <xf numFmtId="0" fontId="3" fillId="5" borderId="0" xfId="0" applyFont="1" applyFill="1" applyAlignment="1" applyProtection="1">
      <alignment horizontal="center" vertical="center"/>
      <protection locked="0"/>
    </xf>
    <xf numFmtId="0" fontId="0" fillId="5" borderId="0" xfId="0" applyFill="1" applyAlignment="1" applyProtection="1">
      <alignment horizontal="center" vertical="top"/>
      <protection locked="0"/>
    </xf>
    <xf numFmtId="0" fontId="20" fillId="4" borderId="1" xfId="0" applyFont="1" applyFill="1" applyBorder="1" applyAlignment="1" applyProtection="1">
      <alignment vertical="center" wrapText="1"/>
      <protection locked="0"/>
    </xf>
    <xf numFmtId="0" fontId="20" fillId="0" borderId="0" xfId="0" applyFont="1" applyAlignment="1" applyProtection="1">
      <alignment vertical="center"/>
      <protection locked="0"/>
    </xf>
    <xf numFmtId="49" fontId="21" fillId="4" borderId="2" xfId="3" applyNumberFormat="1" applyFont="1" applyFill="1" applyBorder="1" applyAlignment="1" applyProtection="1">
      <alignment horizontal="center"/>
      <protection locked="0"/>
    </xf>
    <xf numFmtId="49" fontId="21" fillId="4" borderId="3" xfId="3" applyNumberFormat="1" applyFont="1" applyFill="1" applyBorder="1" applyAlignment="1" applyProtection="1">
      <alignment horizontal="center"/>
      <protection locked="0"/>
    </xf>
    <xf numFmtId="49" fontId="21" fillId="4" borderId="4" xfId="3" applyNumberFormat="1" applyFont="1" applyFill="1" applyBorder="1" applyAlignment="1" applyProtection="1">
      <alignment horizontal="center"/>
      <protection locked="0"/>
    </xf>
    <xf numFmtId="44" fontId="21" fillId="4" borderId="4" xfId="2" applyFont="1" applyFill="1" applyBorder="1" applyAlignment="1" applyProtection="1">
      <alignment horizontal="center"/>
      <protection locked="0"/>
    </xf>
    <xf numFmtId="14" fontId="21" fillId="4" borderId="5" xfId="2" applyNumberFormat="1" applyFont="1" applyFill="1" applyBorder="1" applyAlignment="1" applyProtection="1">
      <alignment horizontal="center"/>
      <protection locked="0"/>
    </xf>
    <xf numFmtId="49" fontId="21" fillId="4" borderId="6" xfId="3" applyNumberFormat="1" applyFont="1" applyFill="1" applyBorder="1" applyAlignment="1" applyProtection="1">
      <alignment horizontal="center"/>
      <protection locked="0"/>
    </xf>
    <xf numFmtId="49" fontId="21" fillId="4" borderId="7" xfId="3" applyNumberFormat="1" applyFont="1" applyFill="1" applyBorder="1" applyAlignment="1" applyProtection="1">
      <alignment horizontal="center"/>
      <protection locked="0"/>
    </xf>
    <xf numFmtId="14" fontId="21" fillId="4" borderId="7" xfId="2" applyNumberFormat="1" applyFont="1" applyFill="1" applyBorder="1" applyAlignment="1" applyProtection="1">
      <alignment horizontal="center"/>
      <protection locked="0"/>
    </xf>
  </cellXfs>
  <cellStyles count="4">
    <cellStyle name="Hipervínculo" xfId="1" builtinId="8"/>
    <cellStyle name="Moneda" xfId="2" builtinId="4"/>
    <cellStyle name="Normal" xfId="0" builtinId="0"/>
    <cellStyle name="Normal 2" xfId="3" xr:uid="{B93ABD20-8F0A-49BA-939A-715A2A6FC907}"/>
  </cellStyles>
  <dxfs count="9">
    <dxf>
      <numFmt numFmtId="3" formatCode="#,##0"/>
    </dxf>
    <dxf>
      <fill>
        <patternFill patternType="solid">
          <fgColor indexed="64"/>
          <bgColor rgb="FF7030A0"/>
        </patternFill>
      </fill>
      <alignment vertical="center" wrapText="1" readingOrder="0"/>
    </dxf>
    <dxf>
      <fill>
        <patternFill patternType="solid">
          <bgColor rgb="FF7030A0"/>
        </patternFill>
      </fill>
    </dxf>
    <dxf>
      <fill>
        <patternFill patternType="solid">
          <bgColor rgb="FF7030A0"/>
        </patternFill>
      </fill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  <dxf>
      <font>
        <color rgb="FF7030A0"/>
      </font>
    </dxf>
  </dxfs>
  <tableStyles count="1" defaultTableStyle="TableStyleMedium2" defaultPivotStyle="PivotStyleLight16">
    <tableStyle name="Estil de taula dinàmica 1" table="0" count="1" xr9:uid="{00000000-0011-0000-FFFF-FFFF00000000}">
      <tableStyleElement type="wholeTable" dxfId="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lba Alarcón" refreshedDate="44631.739523958335" createdVersion="4" refreshedVersion="7" minRefreshableVersion="3" recordCount="85" xr:uid="{00000000-000A-0000-FFFF-FFFF00000000}">
  <cacheSource type="worksheet">
    <worksheetSource ref="A7:J1000" sheet="Ctes Menors dins AGen 2021-TR "/>
  </cacheSource>
  <cacheFields count="10">
    <cacheField name="Òrgan de Contractació" numFmtId="0">
      <sharedItems containsBlank="1"/>
    </cacheField>
    <cacheField name="Tipologia contracte" numFmtId="0">
      <sharedItems containsBlank="1" count="2">
        <s v="SUBMINISTRAMENT"/>
        <m/>
      </sharedItems>
    </cacheField>
    <cacheField name="Número de l’expedient" numFmtId="0">
      <sharedItems containsBlank="1"/>
    </cacheField>
    <cacheField name="Exercici de l’expedient" numFmtId="0">
      <sharedItems containsBlank="1"/>
    </cacheField>
    <cacheField name="Objecte del contracte" numFmtId="0">
      <sharedItems containsBlank="1"/>
    </cacheField>
    <cacheField name="Import d’adjudicació amb IVA" numFmtId="44">
      <sharedItems containsString="0" containsBlank="1" containsNumber="1" minValue="18" maxValue="2662"/>
    </cacheField>
    <cacheField name="Data inici execució" numFmtId="0">
      <sharedItems containsNonDate="0" containsDate="1" containsString="0" containsBlank="1" minDate="2021-10-01T00:00:00" maxDate="2021-10-02T00:00:00"/>
    </cacheField>
    <cacheField name="Data fi execució" numFmtId="0">
      <sharedItems containsNonDate="0" containsDate="1" containsString="0" containsBlank="1" minDate="2021-12-31T00:00:00" maxDate="2022-01-01T00:00:00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85">
  <r>
    <s v="Consorci Mercat de les Flors (CMF)"/>
    <x v="0"/>
    <s v="F210000043"/>
    <s v="2021"/>
    <s v="BATERIA UNIVERSAL 3V-12V CC 1000MA OSCAR"/>
    <n v="18"/>
    <d v="2021-10-01T00:00:00"/>
    <d v="2021-12-31T00:00:00"/>
    <s v="METRO ELECTRONICA, S.L."/>
    <s v="B08868358"/>
  </r>
  <r>
    <s v="Consorci Mercat de les Flors (CMF)"/>
    <x v="0"/>
    <s v="F210000102"/>
    <s v="2021"/>
    <s v="SUMINISTRO MATERIAL: LATIGUILLO + LUBRICANTE XT"/>
    <n v="27.52"/>
    <d v="2021-10-01T00:00:00"/>
    <d v="2021-12-31T00:00:00"/>
    <s v="VEOLIA SERVEIS CATALUNYA, SAU"/>
    <s v="A58295031"/>
  </r>
  <r>
    <s v="Consorci Mercat de les Flors (CMF)"/>
    <x v="0"/>
    <s v="F210000042"/>
    <s v="2021"/>
    <s v="LEE FILTERS 0165 DEEP STRAW + 013 STRAW TINT"/>
    <n v="51.75"/>
    <d v="2021-10-01T00:00:00"/>
    <d v="2021-12-31T00:00:00"/>
    <s v="BCN SERVILUX, S.A."/>
    <s v="A58309345"/>
  </r>
  <r>
    <s v="Consorci Mercat de les Flors (CMF)"/>
    <x v="0"/>
    <s v="F210000042"/>
    <s v="2021"/>
    <s v="LEE FILTERS 071 TOKYO BLUE + FOREST GREEN"/>
    <n v="79.3"/>
    <d v="2021-10-01T00:00:00"/>
    <d v="2021-12-31T00:00:00"/>
    <s v="BCN SERVILUX, S.A."/>
    <s v="A58309345"/>
  </r>
  <r>
    <s v="Consorci Mercat de les Flors (CMF)"/>
    <x v="0"/>
    <s v="F210000070"/>
    <s v="2021"/>
    <s v="MATERIAL OFICINA NOVEMBRE"/>
    <n v="90.58"/>
    <d v="2021-10-01T00:00:00"/>
    <d v="2021-12-31T00:00:00"/>
    <s v="LYRECO ESPAÑA SAU"/>
    <s v="A79206223"/>
  </r>
  <r>
    <s v="Consorci Mercat de les Flors (CMF)"/>
    <x v="0"/>
    <s v="F210000043"/>
    <s v="2021"/>
    <s v="100 UNITATS CABLE ACEFLEX 3X1,5 NEGRE"/>
    <n v="100.43"/>
    <d v="2021-10-01T00:00:00"/>
    <d v="2021-12-31T00:00:00"/>
    <s v="SUEPRAT BARCELONA, S.L."/>
    <s v="B58893926"/>
  </r>
  <r>
    <s v="Consorci Mercat de les Flors (CMF)"/>
    <x v="0"/>
    <s v="F210000103"/>
    <s v="2021"/>
    <s v="DESATASCADOR LIQUIDO 98% TAP-AVALL"/>
    <n v="101.76"/>
    <d v="2021-10-01T00:00:00"/>
    <d v="2021-12-31T00:00:00"/>
    <s v="AUBERT, S.A."/>
    <s v="A58785593"/>
  </r>
  <r>
    <s v="Consorci Mercat de les Flors (CMF)"/>
    <x v="0"/>
    <s v="F210000043"/>
    <s v="2021"/>
    <s v="CINTAS DE PRESION CON HEBILLA METALICAS 25MM"/>
    <n v="105.8"/>
    <d v="2021-10-01T00:00:00"/>
    <d v="2021-12-31T00:00:00"/>
    <s v="SANCHEZ TRONCOSO, GABRIELA"/>
    <s v="46967096S"/>
  </r>
  <r>
    <s v="Consorci Mercat de les Flors (CMF)"/>
    <x v="0"/>
    <s v="F210000042"/>
    <s v="2021"/>
    <s v="LEE FILTERS ROLLO 224 DAYLIGHT BLUE FROST"/>
    <n v="118.97"/>
    <d v="2021-10-01T00:00:00"/>
    <d v="2021-12-31T00:00:00"/>
    <s v="BCN SERVILUX, S.A."/>
    <s v="A58309345"/>
  </r>
  <r>
    <s v="Consorci Mercat de les Flors (CMF)"/>
    <x v="0"/>
    <s v="F210000042"/>
    <s v="2021"/>
    <s v="LEE FILTERS ROLLO 602 PLATINUM"/>
    <n v="118.97"/>
    <d v="2021-10-01T00:00:00"/>
    <d v="2021-12-31T00:00:00"/>
    <s v="BCN SERVILUX, S.A."/>
    <s v="A58309345"/>
  </r>
  <r>
    <s v="Consorci Mercat de les Flors (CMF)"/>
    <x v="0"/>
    <s v="F210000042"/>
    <s v="2021"/>
    <s v="LEE FILTERS 708 COOL LAVENDER + ALTRES"/>
    <n v="170.71"/>
    <d v="2021-10-01T00:00:00"/>
    <d v="2021-12-31T00:00:00"/>
    <s v="BCN SERVILUX, S.A."/>
    <s v="A58309345"/>
  </r>
  <r>
    <s v="Consorci Mercat de les Flors (CMF)"/>
    <x v="0"/>
    <s v="F210000042"/>
    <s v="2021"/>
    <s v="ROSCO SUPERGEL ROLLO 119 LIGHT HAMB. FROST + TOKYO"/>
    <n v="184.49"/>
    <d v="2021-10-01T00:00:00"/>
    <d v="2021-12-31T00:00:00"/>
    <s v="BCN SERVILUX, S.A."/>
    <s v="A58309345"/>
  </r>
  <r>
    <s v="Consorci Mercat de les Flors (CMF)"/>
    <x v="0"/>
    <s v="F210000103"/>
    <s v="2021"/>
    <s v="TARJES MICRO SD ADAPTADOR SD 32GB"/>
    <n v="187.91"/>
    <d v="2021-10-01T00:00:00"/>
    <d v="2021-12-31T00:00:00"/>
    <s v="AUBERT, S.A."/>
    <s v="A58785593"/>
  </r>
  <r>
    <s v="Consorci Mercat de les Flors (CMF)"/>
    <x v="0"/>
    <s v="F210000102"/>
    <s v="2021"/>
    <s v="ABONO  DE N/ALB. CA2105480 + MANOMETRO+EXTENSOR"/>
    <n v="203.39"/>
    <d v="2021-10-01T00:00:00"/>
    <d v="2021-12-31T00:00:00"/>
    <s v="AUBERT, S.A."/>
    <s v="A58785593"/>
  </r>
  <r>
    <s v="Consorci Mercat de les Flors (CMF)"/>
    <x v="0"/>
    <s v="F210000103"/>
    <s v="2021"/>
    <s v="PLINLOTUSVOL INSECTICIDA LOTUS VOLADORES + ALTRES"/>
    <n v="269.88"/>
    <d v="2021-10-01T00:00:00"/>
    <d v="2021-12-31T00:00:00"/>
    <s v="AUBERT, S.A."/>
    <s v="A58785593"/>
  </r>
  <r>
    <s v="Consorci Mercat de les Flors (CMF)"/>
    <x v="0"/>
    <s v="F210000039"/>
    <s v="2021"/>
    <s v="LLOGUER 10 PROYECTOR ROBERT JULIAT 310H 1KW PC-FRE"/>
    <n v="290.39999999999998"/>
    <d v="2021-10-01T00:00:00"/>
    <d v="2021-12-31T00:00:00"/>
    <s v="LIGHT LUMINA SERVICIOS DE ILUMINACI"/>
    <s v="B62484803"/>
  </r>
  <r>
    <s v="Consorci Mercat de les Flors (CMF)"/>
    <x v="0"/>
    <s v="F210000103"/>
    <s v="2021"/>
    <s v="ROLLO DE LIJA + MAULVOLA LIMPIA PLANCHAS"/>
    <n v="353.9"/>
    <d v="2021-10-01T00:00:00"/>
    <d v="2021-12-31T00:00:00"/>
    <s v="AUBERT, S.A."/>
    <s v="A58785593"/>
  </r>
  <r>
    <s v="Consorci Mercat de les Flors (CMF)"/>
    <x v="0"/>
    <s v="F210000103"/>
    <s v="2021"/>
    <s v="DIVERSES PILES ALCALINES + TAXA RAEE"/>
    <n v="358.64"/>
    <d v="2021-10-01T00:00:00"/>
    <d v="2021-12-31T00:00:00"/>
    <s v="SANITARIOS BOSCO, SA"/>
    <s v="A58409905"/>
  </r>
  <r>
    <s v="Consorci Mercat de les Flors (CMF)"/>
    <x v="0"/>
    <s v="F210000043"/>
    <s v="2021"/>
    <s v="CINTA VELCRO DOBLE CARA 20ML ANCHO COLOR NEGRO"/>
    <n v="366.63"/>
    <d v="2021-10-01T00:00:00"/>
    <d v="2021-12-31T00:00:00"/>
    <s v="SANCHEZ TRONCOSO, GABRIELA"/>
    <s v="46967096S"/>
  </r>
  <r>
    <s v="Consorci Mercat de les Flors (CMF)"/>
    <x v="0"/>
    <s v="F210000103"/>
    <s v="2021"/>
    <s v="GRILLO AMB PASADOR  NEGRE"/>
    <n v="459.28"/>
    <d v="2021-10-01T00:00:00"/>
    <d v="2021-12-31T00:00:00"/>
    <s v="PASCUALIN ESTRUCTURES STAGE TECHNOL"/>
    <s v="B67066068"/>
  </r>
  <r>
    <s v="Consorci Mercat de les Flors (CMF)"/>
    <x v="0"/>
    <s v="F210000039"/>
    <s v="2021"/>
    <s v="LLOGUER BATERIA ACUSTICA CIA GUY NADER &amp; MARIA CAM"/>
    <n v="535.05999999999995"/>
    <d v="2021-10-01T00:00:00"/>
    <d v="2021-12-31T00:00:00"/>
    <s v="CALL AND PLAY, S.L."/>
    <s v="B80216435"/>
  </r>
  <r>
    <s v="Consorci Mercat de les Flors (CMF)"/>
    <x v="0"/>
    <s v="F210000044"/>
    <s v="2021"/>
    <s v="SUBMINISTRAMENT MATERIAL - LÀMPADA VIVITEK"/>
    <n v="555.87"/>
    <d v="2021-10-01T00:00:00"/>
    <d v="2021-12-31T00:00:00"/>
    <s v="BAF GENERAL DE CATALUNYA, S.L."/>
    <s v="B60801131"/>
  </r>
  <r>
    <s v="Consorci Mercat de les Flors (CMF)"/>
    <x v="0"/>
    <s v="F210000038"/>
    <s v="2021"/>
    <s v="LLOGUER 5 TRANSFORMADORS CORRENT + TRANSPORT"/>
    <n v="584.42999999999995"/>
    <d v="2021-10-01T00:00:00"/>
    <d v="2021-12-31T00:00:00"/>
    <s v="CALL AND PLAY, S.L."/>
    <s v="B80216435"/>
  </r>
  <r>
    <s v="Consorci Mercat de les Flors (CMF)"/>
    <x v="0"/>
    <s v="F210000043"/>
    <s v="2021"/>
    <s v="CINTA FLOOR TAPE LEMARK 33X50 MATE NEGRACINTA FLOO"/>
    <n v="605.48"/>
    <d v="2021-10-01T00:00:00"/>
    <d v="2021-12-31T00:00:00"/>
    <s v="COMERCIAL SOLARG, S.L."/>
    <s v="B65064768"/>
  </r>
  <r>
    <s v="Consorci Mercat de les Flors (CMF)"/>
    <x v="0"/>
    <s v="F210000042"/>
    <s v="2021"/>
    <s v="REPARACIO DIMMERS BABY TOTEM LT"/>
    <n v="702.77"/>
    <d v="2021-10-01T00:00:00"/>
    <d v="2021-12-31T00:00:00"/>
    <s v="BCN SERVILUX, S.A."/>
    <s v="A58309345"/>
  </r>
  <r>
    <s v="Consorci Mercat de les Flors (CMF)"/>
    <x v="0"/>
    <s v="F210000043"/>
    <s v="2021"/>
    <s v="MOQUETA FERIAL GRIS ANTRACITA+VIOLETA FILM CIRCULO"/>
    <n v="838.29"/>
    <d v="2021-10-01T00:00:00"/>
    <d v="2021-12-31T00:00:00"/>
    <s v="DISSTANDS MOQUETAS SL"/>
    <s v="B65939134"/>
  </r>
  <r>
    <s v="Consorci Mercat de les Flors (CMF)"/>
    <x v="0"/>
    <s v="F210000044"/>
    <s v="2021"/>
    <s v="MICROFON CORE OMNIDIRECCIONAL PER DIADEMA BEIGEMIC"/>
    <n v="924.05"/>
    <d v="2021-10-01T00:00:00"/>
    <d v="2021-12-31T00:00:00"/>
    <s v="SEESOUND SL"/>
    <s v="B63378780"/>
  </r>
  <r>
    <s v="Consorci Mercat de les Flors (CMF)"/>
    <x v="0"/>
    <s v="F210000042"/>
    <s v="2021"/>
    <s v="LEE FILTERS ROLLO 719 COLOUR WASH BLUE + ALTRES"/>
    <n v="934.94"/>
    <d v="2021-10-01T00:00:00"/>
    <d v="2021-12-31T00:00:00"/>
    <s v="BCN SERVILUX, S.A."/>
    <s v="A58309345"/>
  </r>
  <r>
    <s v="Consorci Mercat de les Flors (CMF)"/>
    <x v="0"/>
    <s v="F210000103"/>
    <s v="2021"/>
    <s v="VENTA+INSTAL.LACIO MOQUETA VELOUR GRIS ANTRACITA"/>
    <n v="1045.2"/>
    <d v="2021-10-01T00:00:00"/>
    <d v="2021-12-31T00:00:00"/>
    <s v="DISSTANDS MOQUETAS SL"/>
    <s v="B65939134"/>
  </r>
  <r>
    <s v="Consorci Mercat de les Flors (CMF)"/>
    <x v="0"/>
    <s v="F210000070"/>
    <s v="2021"/>
    <s v="MATERIAL OFICINA NOVEMBRE"/>
    <n v="1181.06"/>
    <d v="2021-10-01T00:00:00"/>
    <d v="2021-12-31T00:00:00"/>
    <s v="LYRECO ESPAÑA SAU"/>
    <s v="A79206223"/>
  </r>
  <r>
    <s v="Consorci Mercat de les Flors (CMF)"/>
    <x v="0"/>
    <s v="F210000039"/>
    <s v="2021"/>
    <s v="LLOGUER 5 MARTIN MAC AURA + 5 PROJECTORS PANORAMA"/>
    <n v="1717.6"/>
    <d v="2021-10-01T00:00:00"/>
    <d v="2021-12-31T00:00:00"/>
    <s v="LIGHT LUMINA SERVICIOS DE ILUMINACI"/>
    <s v="B62484803"/>
  </r>
  <r>
    <s v="Consorci Mercat de les Flors (CMF)"/>
    <x v="0"/>
    <s v="F210000155"/>
    <s v="2021"/>
    <s v="GERRIETS PVC 5CM + LEMARK ALUMINI NEGRE + PRO GAFF"/>
    <n v="1730.22"/>
    <d v="2021-10-01T00:00:00"/>
    <d v="2021-12-31T00:00:00"/>
    <s v="BCN SERVILUX, S.A."/>
    <s v="A58309345"/>
  </r>
  <r>
    <s v="Consorci Mercat de les Flors (CMF)"/>
    <x v="0"/>
    <s v="F210000038"/>
    <s v="2021"/>
    <s v="4 AYRTON GHIBLI CABEZA MOVIL LED"/>
    <n v="2337.7199999999998"/>
    <d v="2021-10-01T00:00:00"/>
    <d v="2021-12-31T00:00:00"/>
    <s v="LIGHT LUMINA SERVICIOS DE ILUMINACI"/>
    <s v="B62484803"/>
  </r>
  <r>
    <s v="Consorci Mercat de les Flors (CMF)"/>
    <x v="0"/>
    <s v="F210000039"/>
    <s v="2021"/>
    <s v="LLOGUER, TRANSPORT, MUNTATGE, DESMUNTATGE PIANO"/>
    <n v="2662"/>
    <d v="2021-10-01T00:00:00"/>
    <d v="2021-12-31T00:00:00"/>
    <s v="AYMERICH SERVIMUSICA INTEGRAL, S.L."/>
    <s v="B64822422"/>
  </r>
  <r>
    <s v="Consorci Mercat de les Flors (CMF)"/>
    <x v="0"/>
    <s v="F210000099"/>
    <s v="2021"/>
    <s v="SERVEI REPOSICIÓ FARMACIOLA DESEMBRE"/>
    <n v="226.61"/>
    <d v="2021-10-01T00:00:00"/>
    <d v="2021-12-31T00:00:00"/>
    <s v="ARANZANA MARTINEZ, FRANCISCA"/>
    <s v="39314656C"/>
  </r>
  <r>
    <s v="Consorci Mercat de les Flors (CMF)"/>
    <x v="0"/>
    <s v="F210000099"/>
    <s v="2021"/>
    <s v="F.ARANZANA,PRODUCTES FARMACIA"/>
    <n v="198.47"/>
    <d v="2021-10-01T00:00:00"/>
    <d v="2021-12-31T00:00:00"/>
    <s v="ARANZANA MARTINEZ, FRANCISCA"/>
    <s v="39314656C"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2" cacheId="4" applyNumberFormats="0" applyBorderFormats="0" applyFontFormats="0" applyPatternFormats="0" applyAlignmentFormats="0" applyWidthHeightFormats="1" dataCaption="Valors" updatedVersion="7" minRefreshableVersion="3" useAutoFormatting="1" itemPrintTitles="1" createdVersion="4" indent="0" outline="1" outlineData="1" multipleFieldFilters="0">
  <location ref="A5:C8" firstHeaderRow="0" firstDataRow="1" firstDataCol="1"/>
  <pivotFields count="10">
    <pivotField showAll="0"/>
    <pivotField axis="axisRow" showAll="0">
      <items count="3">
        <item x="1"/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3">
    <i>
      <x/>
    </i>
    <i>
      <x v="1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'adjudicació amb IVA&quot;)" fld="5" subtotal="count" baseField="1" baseItem="0" numFmtId="3"/>
    <dataField name="Suma de Import d’adjudicació amb IVA" fld="5" baseField="1" baseItem="0" numFmtId="164"/>
  </dataFields>
  <formats count="8">
    <format dxfId="7">
      <pivotArea field="1" type="button" dataOnly="0" labelOnly="1" outline="0" axis="axisRow" fieldPosition="0"/>
    </format>
    <format dxfId="6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5">
      <pivotArea field="1" type="button" dataOnly="0" labelOnly="1" outline="0" axis="axisRow" fieldPosition="0"/>
    </format>
    <format dxfId="4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3">
      <pivotArea field="1" type="button" dataOnly="0" labelOnly="1" outline="0" axis="axisRow" fieldPosition="0"/>
    </format>
    <format dxfId="2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0">
      <pivotArea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bcnroc.ajuntament.barcelona.cat/jspui/bitstream/11703/120899/5/GM_Pressupost_2021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M91"/>
  <sheetViews>
    <sheetView showZeros="0" tabSelected="1" zoomScaleNormal="100" zoomScaleSheetLayoutView="115" workbookViewId="0">
      <pane ySplit="7" topLeftCell="A8" activePane="bottomLeft" state="frozenSplit"/>
      <selection pane="bottomLeft" activeCell="A8" sqref="A8:J43"/>
    </sheetView>
  </sheetViews>
  <sheetFormatPr baseColWidth="10" defaultColWidth="11.453125" defaultRowHeight="14.5"/>
  <cols>
    <col min="1" max="1" width="33" style="17" customWidth="1"/>
    <col min="2" max="2" width="19.6328125" style="29" customWidth="1"/>
    <col min="3" max="3" width="24.36328125" style="29" bestFit="1" customWidth="1"/>
    <col min="4" max="4" width="14.90625" style="29" customWidth="1"/>
    <col min="5" max="5" width="57" style="17" bestFit="1" customWidth="1"/>
    <col min="6" max="6" width="12.7265625" style="42" customWidth="1"/>
    <col min="7" max="8" width="12.7265625" style="17" customWidth="1"/>
    <col min="9" max="9" width="40.36328125" style="17" bestFit="1" customWidth="1"/>
    <col min="10" max="10" width="23.54296875" style="29" customWidth="1"/>
    <col min="11" max="16384" width="11.453125" style="17"/>
  </cols>
  <sheetData>
    <row r="1" spans="1:13" s="26" customFormat="1" ht="23.25" customHeight="1">
      <c r="A1" s="25" t="s">
        <v>65</v>
      </c>
      <c r="B1" s="43"/>
      <c r="C1" s="43"/>
      <c r="D1" s="43"/>
      <c r="E1" s="31"/>
      <c r="F1" s="32"/>
      <c r="G1" s="33" t="str">
        <f>IF(A8&lt;&gt;0,A8,"")</f>
        <v>Consorci Mercat de les Flors (CMF)</v>
      </c>
      <c r="H1" s="31"/>
      <c r="I1" s="31"/>
      <c r="J1" s="46"/>
      <c r="K1" s="31"/>
      <c r="L1" s="31"/>
      <c r="M1" s="31"/>
    </row>
    <row r="2" spans="1:13" s="19" customFormat="1">
      <c r="A2" s="27" t="s">
        <v>68</v>
      </c>
      <c r="B2" s="23"/>
      <c r="C2" s="23"/>
      <c r="D2" s="44"/>
      <c r="F2" s="21"/>
      <c r="J2" s="23"/>
    </row>
    <row r="3" spans="1:13" s="19" customFormat="1">
      <c r="A3" s="30" t="s">
        <v>67</v>
      </c>
      <c r="B3" s="23"/>
      <c r="C3" s="23"/>
      <c r="D3" s="44"/>
      <c r="F3" s="21"/>
      <c r="J3" s="23"/>
    </row>
    <row r="4" spans="1:13" s="19" customFormat="1">
      <c r="A4" s="27" t="s">
        <v>63</v>
      </c>
      <c r="B4" s="23"/>
      <c r="C4" s="23"/>
      <c r="D4" s="44"/>
      <c r="F4" s="20"/>
      <c r="J4" s="23"/>
    </row>
    <row r="5" spans="1:13" s="19" customFormat="1" ht="17.25" customHeight="1">
      <c r="A5" s="27" t="s">
        <v>64</v>
      </c>
      <c r="B5" s="23"/>
      <c r="C5" s="23"/>
      <c r="D5" s="44"/>
      <c r="F5" s="20"/>
      <c r="J5" s="23"/>
    </row>
    <row r="6" spans="1:13" s="19" customFormat="1" ht="7.25" customHeight="1">
      <c r="A6" s="22"/>
      <c r="B6" s="23"/>
      <c r="C6" s="45"/>
      <c r="D6" s="23"/>
      <c r="J6" s="23"/>
    </row>
    <row r="7" spans="1:13" s="18" customFormat="1" ht="45" customHeight="1">
      <c r="A7" s="15" t="s">
        <v>62</v>
      </c>
      <c r="B7" s="28" t="s">
        <v>7</v>
      </c>
      <c r="C7" s="24" t="s">
        <v>0</v>
      </c>
      <c r="D7" s="24" t="s">
        <v>1</v>
      </c>
      <c r="E7" s="16" t="s">
        <v>2</v>
      </c>
      <c r="F7" s="24" t="s">
        <v>3</v>
      </c>
      <c r="G7" s="24" t="s">
        <v>5</v>
      </c>
      <c r="H7" s="24" t="s">
        <v>6</v>
      </c>
      <c r="I7" s="16" t="s">
        <v>4</v>
      </c>
      <c r="J7" s="24" t="s">
        <v>66</v>
      </c>
    </row>
    <row r="8" spans="1:13" s="48" customFormat="1" ht="12.5">
      <c r="A8" s="47" t="s">
        <v>35</v>
      </c>
      <c r="B8" s="54" t="s">
        <v>99</v>
      </c>
      <c r="C8" s="49" t="s">
        <v>176</v>
      </c>
      <c r="D8" s="50" t="s">
        <v>101</v>
      </c>
      <c r="E8" s="51" t="s">
        <v>177</v>
      </c>
      <c r="F8" s="52">
        <v>226.61</v>
      </c>
      <c r="G8" s="53">
        <v>44470</v>
      </c>
      <c r="H8" s="53">
        <v>44561</v>
      </c>
      <c r="I8" s="51" t="s">
        <v>178</v>
      </c>
      <c r="J8" s="51"/>
    </row>
    <row r="9" spans="1:13" s="48" customFormat="1" ht="12.5">
      <c r="A9" s="47" t="s">
        <v>35</v>
      </c>
      <c r="B9" s="54" t="s">
        <v>99</v>
      </c>
      <c r="C9" s="49" t="s">
        <v>176</v>
      </c>
      <c r="D9" s="50" t="s">
        <v>101</v>
      </c>
      <c r="E9" s="51" t="s">
        <v>179</v>
      </c>
      <c r="F9" s="52">
        <v>198.47</v>
      </c>
      <c r="G9" s="53">
        <v>44470</v>
      </c>
      <c r="H9" s="53">
        <v>44561</v>
      </c>
      <c r="I9" s="51" t="s">
        <v>178</v>
      </c>
      <c r="J9" s="51"/>
    </row>
    <row r="10" spans="1:13" s="48" customFormat="1" ht="12.5">
      <c r="A10" s="47" t="s">
        <v>35</v>
      </c>
      <c r="B10" s="54" t="s">
        <v>99</v>
      </c>
      <c r="C10" s="49" t="s">
        <v>156</v>
      </c>
      <c r="D10" s="50" t="s">
        <v>101</v>
      </c>
      <c r="E10" s="51" t="s">
        <v>167</v>
      </c>
      <c r="F10" s="52">
        <v>101.76</v>
      </c>
      <c r="G10" s="53">
        <v>44470</v>
      </c>
      <c r="H10" s="53">
        <v>44561</v>
      </c>
      <c r="I10" s="51" t="s">
        <v>151</v>
      </c>
      <c r="J10" s="51" t="s">
        <v>152</v>
      </c>
    </row>
    <row r="11" spans="1:13" s="48" customFormat="1" ht="12.5">
      <c r="A11" s="47" t="s">
        <v>35</v>
      </c>
      <c r="B11" s="54" t="s">
        <v>99</v>
      </c>
      <c r="C11" s="49" t="s">
        <v>156</v>
      </c>
      <c r="D11" s="50" t="s">
        <v>101</v>
      </c>
      <c r="E11" s="51" t="s">
        <v>166</v>
      </c>
      <c r="F11" s="52">
        <v>187.91</v>
      </c>
      <c r="G11" s="53">
        <v>44470</v>
      </c>
      <c r="H11" s="53">
        <v>44561</v>
      </c>
      <c r="I11" s="51" t="s">
        <v>151</v>
      </c>
      <c r="J11" s="51" t="s">
        <v>152</v>
      </c>
    </row>
    <row r="12" spans="1:13" s="48" customFormat="1" ht="12.5">
      <c r="A12" s="47" t="s">
        <v>35</v>
      </c>
      <c r="B12" s="54" t="s">
        <v>99</v>
      </c>
      <c r="C12" s="49" t="s">
        <v>149</v>
      </c>
      <c r="D12" s="50" t="s">
        <v>101</v>
      </c>
      <c r="E12" s="51" t="s">
        <v>150</v>
      </c>
      <c r="F12" s="52">
        <v>203.39</v>
      </c>
      <c r="G12" s="53">
        <v>44470</v>
      </c>
      <c r="H12" s="53">
        <v>44561</v>
      </c>
      <c r="I12" s="51" t="s">
        <v>151</v>
      </c>
      <c r="J12" s="51" t="s">
        <v>152</v>
      </c>
    </row>
    <row r="13" spans="1:13" s="48" customFormat="1" ht="12.5">
      <c r="A13" s="47" t="s">
        <v>35</v>
      </c>
      <c r="B13" s="54" t="s">
        <v>99</v>
      </c>
      <c r="C13" s="49" t="s">
        <v>156</v>
      </c>
      <c r="D13" s="50" t="s">
        <v>101</v>
      </c>
      <c r="E13" s="51" t="s">
        <v>161</v>
      </c>
      <c r="F13" s="52">
        <v>269.88</v>
      </c>
      <c r="G13" s="53">
        <v>44470</v>
      </c>
      <c r="H13" s="53">
        <v>44561</v>
      </c>
      <c r="I13" s="51" t="s">
        <v>151</v>
      </c>
      <c r="J13" s="51" t="s">
        <v>152</v>
      </c>
    </row>
    <row r="14" spans="1:13" s="48" customFormat="1" ht="12.5">
      <c r="A14" s="47" t="s">
        <v>35</v>
      </c>
      <c r="B14" s="54" t="s">
        <v>99</v>
      </c>
      <c r="C14" s="49" t="s">
        <v>156</v>
      </c>
      <c r="D14" s="50" t="s">
        <v>101</v>
      </c>
      <c r="E14" s="51" t="s">
        <v>165</v>
      </c>
      <c r="F14" s="52">
        <v>353.9</v>
      </c>
      <c r="G14" s="53">
        <v>44470</v>
      </c>
      <c r="H14" s="53">
        <v>44561</v>
      </c>
      <c r="I14" s="51" t="s">
        <v>151</v>
      </c>
      <c r="J14" s="51" t="s">
        <v>152</v>
      </c>
    </row>
    <row r="15" spans="1:13" s="48" customFormat="1" ht="12.5">
      <c r="A15" s="47" t="s">
        <v>35</v>
      </c>
      <c r="B15" s="54" t="s">
        <v>99</v>
      </c>
      <c r="C15" s="49" t="s">
        <v>108</v>
      </c>
      <c r="D15" s="50" t="s">
        <v>101</v>
      </c>
      <c r="E15" s="51" t="s">
        <v>109</v>
      </c>
      <c r="F15" s="52">
        <v>2662</v>
      </c>
      <c r="G15" s="53">
        <v>44470</v>
      </c>
      <c r="H15" s="53">
        <v>44561</v>
      </c>
      <c r="I15" s="51" t="s">
        <v>110</v>
      </c>
      <c r="J15" s="51" t="s">
        <v>111</v>
      </c>
    </row>
    <row r="16" spans="1:13" s="48" customFormat="1" ht="12.5">
      <c r="A16" s="47" t="s">
        <v>35</v>
      </c>
      <c r="B16" s="54" t="s">
        <v>99</v>
      </c>
      <c r="C16" s="49" t="s">
        <v>142</v>
      </c>
      <c r="D16" s="50" t="s">
        <v>101</v>
      </c>
      <c r="E16" s="51" t="s">
        <v>143</v>
      </c>
      <c r="F16" s="52">
        <v>555.87</v>
      </c>
      <c r="G16" s="53">
        <v>44470</v>
      </c>
      <c r="H16" s="53">
        <v>44561</v>
      </c>
      <c r="I16" s="51" t="s">
        <v>144</v>
      </c>
      <c r="J16" s="51" t="s">
        <v>145</v>
      </c>
    </row>
    <row r="17" spans="1:10" s="48" customFormat="1" ht="12.5">
      <c r="A17" s="47" t="s">
        <v>35</v>
      </c>
      <c r="B17" s="54" t="s">
        <v>99</v>
      </c>
      <c r="C17" s="49" t="s">
        <v>115</v>
      </c>
      <c r="D17" s="50" t="s">
        <v>101</v>
      </c>
      <c r="E17" s="51" t="s">
        <v>123</v>
      </c>
      <c r="F17" s="52">
        <v>51.75</v>
      </c>
      <c r="G17" s="53">
        <v>44470</v>
      </c>
      <c r="H17" s="53">
        <v>44561</v>
      </c>
      <c r="I17" s="51" t="s">
        <v>117</v>
      </c>
      <c r="J17" s="51" t="s">
        <v>118</v>
      </c>
    </row>
    <row r="18" spans="1:10" s="48" customFormat="1" ht="12.5">
      <c r="A18" s="47" t="s">
        <v>35</v>
      </c>
      <c r="B18" s="54" t="s">
        <v>99</v>
      </c>
      <c r="C18" s="49" t="s">
        <v>115</v>
      </c>
      <c r="D18" s="50" t="s">
        <v>101</v>
      </c>
      <c r="E18" s="51" t="s">
        <v>120</v>
      </c>
      <c r="F18" s="52">
        <v>79.3</v>
      </c>
      <c r="G18" s="53">
        <v>44470</v>
      </c>
      <c r="H18" s="53">
        <v>44561</v>
      </c>
      <c r="I18" s="51" t="s">
        <v>117</v>
      </c>
      <c r="J18" s="51" t="s">
        <v>118</v>
      </c>
    </row>
    <row r="19" spans="1:10" s="48" customFormat="1" ht="12.5">
      <c r="A19" s="47" t="s">
        <v>35</v>
      </c>
      <c r="B19" s="54" t="s">
        <v>99</v>
      </c>
      <c r="C19" s="49" t="s">
        <v>115</v>
      </c>
      <c r="D19" s="50" t="s">
        <v>101</v>
      </c>
      <c r="E19" s="51" t="s">
        <v>124</v>
      </c>
      <c r="F19" s="52">
        <v>118.97</v>
      </c>
      <c r="G19" s="53">
        <v>44470</v>
      </c>
      <c r="H19" s="53">
        <v>44561</v>
      </c>
      <c r="I19" s="51" t="s">
        <v>117</v>
      </c>
      <c r="J19" s="51" t="s">
        <v>118</v>
      </c>
    </row>
    <row r="20" spans="1:10" s="48" customFormat="1" ht="12.5">
      <c r="A20" s="47" t="s">
        <v>35</v>
      </c>
      <c r="B20" s="54" t="s">
        <v>99</v>
      </c>
      <c r="C20" s="49" t="s">
        <v>115</v>
      </c>
      <c r="D20" s="50" t="s">
        <v>101</v>
      </c>
      <c r="E20" s="51" t="s">
        <v>125</v>
      </c>
      <c r="F20" s="52">
        <v>118.97</v>
      </c>
      <c r="G20" s="53">
        <v>44470</v>
      </c>
      <c r="H20" s="53">
        <v>44561</v>
      </c>
      <c r="I20" s="51" t="s">
        <v>117</v>
      </c>
      <c r="J20" s="51" t="s">
        <v>118</v>
      </c>
    </row>
    <row r="21" spans="1:10" s="48" customFormat="1" ht="12.5">
      <c r="A21" s="47" t="s">
        <v>35</v>
      </c>
      <c r="B21" s="54" t="s">
        <v>99</v>
      </c>
      <c r="C21" s="49" t="s">
        <v>115</v>
      </c>
      <c r="D21" s="50" t="s">
        <v>101</v>
      </c>
      <c r="E21" s="51" t="s">
        <v>119</v>
      </c>
      <c r="F21" s="52">
        <v>170.71</v>
      </c>
      <c r="G21" s="53">
        <v>44470</v>
      </c>
      <c r="H21" s="53">
        <v>44561</v>
      </c>
      <c r="I21" s="51" t="s">
        <v>117</v>
      </c>
      <c r="J21" s="51" t="s">
        <v>118</v>
      </c>
    </row>
    <row r="22" spans="1:10" s="48" customFormat="1" ht="12.5">
      <c r="A22" s="47" t="s">
        <v>35</v>
      </c>
      <c r="B22" s="54" t="s">
        <v>99</v>
      </c>
      <c r="C22" s="49" t="s">
        <v>115</v>
      </c>
      <c r="D22" s="50" t="s">
        <v>101</v>
      </c>
      <c r="E22" s="51" t="s">
        <v>121</v>
      </c>
      <c r="F22" s="52">
        <v>184.49</v>
      </c>
      <c r="G22" s="53">
        <v>44470</v>
      </c>
      <c r="H22" s="53">
        <v>44561</v>
      </c>
      <c r="I22" s="51" t="s">
        <v>117</v>
      </c>
      <c r="J22" s="51" t="s">
        <v>118</v>
      </c>
    </row>
    <row r="23" spans="1:10" s="48" customFormat="1" ht="12.5">
      <c r="A23" s="47" t="s">
        <v>35</v>
      </c>
      <c r="B23" s="54" t="s">
        <v>99</v>
      </c>
      <c r="C23" s="49" t="s">
        <v>115</v>
      </c>
      <c r="D23" s="50" t="s">
        <v>101</v>
      </c>
      <c r="E23" s="51" t="s">
        <v>122</v>
      </c>
      <c r="F23" s="52">
        <v>702.77</v>
      </c>
      <c r="G23" s="53">
        <v>44470</v>
      </c>
      <c r="H23" s="53">
        <v>44561</v>
      </c>
      <c r="I23" s="51" t="s">
        <v>117</v>
      </c>
      <c r="J23" s="51" t="s">
        <v>118</v>
      </c>
    </row>
    <row r="24" spans="1:10" s="48" customFormat="1" ht="12.5">
      <c r="A24" s="47" t="s">
        <v>35</v>
      </c>
      <c r="B24" s="54" t="s">
        <v>99</v>
      </c>
      <c r="C24" s="49" t="s">
        <v>115</v>
      </c>
      <c r="D24" s="50" t="s">
        <v>101</v>
      </c>
      <c r="E24" s="51" t="s">
        <v>116</v>
      </c>
      <c r="F24" s="52">
        <v>934.94</v>
      </c>
      <c r="G24" s="53">
        <v>44470</v>
      </c>
      <c r="H24" s="53">
        <v>44561</v>
      </c>
      <c r="I24" s="51" t="s">
        <v>117</v>
      </c>
      <c r="J24" s="51" t="s">
        <v>118</v>
      </c>
    </row>
    <row r="25" spans="1:10" s="48" customFormat="1" ht="12.5">
      <c r="A25" s="47" t="s">
        <v>35</v>
      </c>
      <c r="B25" s="54" t="s">
        <v>99</v>
      </c>
      <c r="C25" s="49" t="s">
        <v>168</v>
      </c>
      <c r="D25" s="50" t="s">
        <v>101</v>
      </c>
      <c r="E25" s="51" t="s">
        <v>169</v>
      </c>
      <c r="F25" s="52">
        <v>1730.22</v>
      </c>
      <c r="G25" s="53">
        <v>44470</v>
      </c>
      <c r="H25" s="53">
        <v>44561</v>
      </c>
      <c r="I25" s="51" t="s">
        <v>117</v>
      </c>
      <c r="J25" s="51" t="s">
        <v>118</v>
      </c>
    </row>
    <row r="26" spans="1:10" s="48" customFormat="1" ht="12.5">
      <c r="A26" s="47" t="s">
        <v>35</v>
      </c>
      <c r="B26" s="54" t="s">
        <v>99</v>
      </c>
      <c r="C26" s="49" t="s">
        <v>108</v>
      </c>
      <c r="D26" s="50" t="s">
        <v>101</v>
      </c>
      <c r="E26" s="51" t="s">
        <v>112</v>
      </c>
      <c r="F26" s="52">
        <v>535.05999999999995</v>
      </c>
      <c r="G26" s="53">
        <v>44470</v>
      </c>
      <c r="H26" s="53">
        <v>44561</v>
      </c>
      <c r="I26" s="51" t="s">
        <v>103</v>
      </c>
      <c r="J26" s="51" t="s">
        <v>104</v>
      </c>
    </row>
    <row r="27" spans="1:10" s="48" customFormat="1" ht="12.5">
      <c r="A27" s="47" t="s">
        <v>35</v>
      </c>
      <c r="B27" s="54" t="s">
        <v>99</v>
      </c>
      <c r="C27" s="49" t="s">
        <v>100</v>
      </c>
      <c r="D27" s="50" t="s">
        <v>101</v>
      </c>
      <c r="E27" s="51" t="s">
        <v>102</v>
      </c>
      <c r="F27" s="52">
        <v>584.42999999999995</v>
      </c>
      <c r="G27" s="53">
        <v>44470</v>
      </c>
      <c r="H27" s="53">
        <v>44561</v>
      </c>
      <c r="I27" s="51" t="s">
        <v>103</v>
      </c>
      <c r="J27" s="51" t="s">
        <v>104</v>
      </c>
    </row>
    <row r="28" spans="1:10" s="48" customFormat="1" ht="12.5">
      <c r="A28" s="47" t="s">
        <v>35</v>
      </c>
      <c r="B28" s="54" t="s">
        <v>99</v>
      </c>
      <c r="C28" s="49" t="s">
        <v>126</v>
      </c>
      <c r="D28" s="50" t="s">
        <v>101</v>
      </c>
      <c r="E28" s="51" t="s">
        <v>139</v>
      </c>
      <c r="F28" s="52">
        <v>605.48</v>
      </c>
      <c r="G28" s="53">
        <v>44470</v>
      </c>
      <c r="H28" s="53">
        <v>44561</v>
      </c>
      <c r="I28" s="51" t="s">
        <v>140</v>
      </c>
      <c r="J28" s="51" t="s">
        <v>141</v>
      </c>
    </row>
    <row r="29" spans="1:10" s="48" customFormat="1" ht="12.5">
      <c r="A29" s="47" t="s">
        <v>35</v>
      </c>
      <c r="B29" s="54" t="s">
        <v>99</v>
      </c>
      <c r="C29" s="49" t="s">
        <v>126</v>
      </c>
      <c r="D29" s="50" t="s">
        <v>101</v>
      </c>
      <c r="E29" s="51" t="s">
        <v>127</v>
      </c>
      <c r="F29" s="52">
        <v>838.29</v>
      </c>
      <c r="G29" s="53">
        <v>44470</v>
      </c>
      <c r="H29" s="53">
        <v>44561</v>
      </c>
      <c r="I29" s="51" t="s">
        <v>128</v>
      </c>
      <c r="J29" s="51" t="s">
        <v>129</v>
      </c>
    </row>
    <row r="30" spans="1:10" s="48" customFormat="1" ht="12.5">
      <c r="A30" s="47" t="s">
        <v>35</v>
      </c>
      <c r="B30" s="54" t="s">
        <v>99</v>
      </c>
      <c r="C30" s="49" t="s">
        <v>156</v>
      </c>
      <c r="D30" s="50" t="s">
        <v>101</v>
      </c>
      <c r="E30" s="51" t="s">
        <v>160</v>
      </c>
      <c r="F30" s="52">
        <v>1045.2</v>
      </c>
      <c r="G30" s="53">
        <v>44470</v>
      </c>
      <c r="H30" s="53">
        <v>44561</v>
      </c>
      <c r="I30" s="51" t="s">
        <v>128</v>
      </c>
      <c r="J30" s="51" t="s">
        <v>129</v>
      </c>
    </row>
    <row r="31" spans="1:10" s="48" customFormat="1" ht="12.5">
      <c r="A31" s="47" t="s">
        <v>35</v>
      </c>
      <c r="B31" s="54" t="s">
        <v>99</v>
      </c>
      <c r="C31" s="49" t="s">
        <v>108</v>
      </c>
      <c r="D31" s="50" t="s">
        <v>101</v>
      </c>
      <c r="E31" s="51" t="s">
        <v>113</v>
      </c>
      <c r="F31" s="52">
        <v>290.39999999999998</v>
      </c>
      <c r="G31" s="53">
        <v>44470</v>
      </c>
      <c r="H31" s="53">
        <v>44561</v>
      </c>
      <c r="I31" s="51" t="s">
        <v>106</v>
      </c>
      <c r="J31" s="51" t="s">
        <v>107</v>
      </c>
    </row>
    <row r="32" spans="1:10" s="48" customFormat="1" ht="12.5">
      <c r="A32" s="47" t="s">
        <v>35</v>
      </c>
      <c r="B32" s="54" t="s">
        <v>99</v>
      </c>
      <c r="C32" s="49" t="s">
        <v>108</v>
      </c>
      <c r="D32" s="50" t="s">
        <v>101</v>
      </c>
      <c r="E32" s="51" t="s">
        <v>114</v>
      </c>
      <c r="F32" s="52">
        <v>1717.6</v>
      </c>
      <c r="G32" s="53">
        <v>44470</v>
      </c>
      <c r="H32" s="53">
        <v>44561</v>
      </c>
      <c r="I32" s="51" t="s">
        <v>106</v>
      </c>
      <c r="J32" s="51" t="s">
        <v>107</v>
      </c>
    </row>
    <row r="33" spans="1:10" s="48" customFormat="1" ht="12.5">
      <c r="A33" s="47" t="s">
        <v>35</v>
      </c>
      <c r="B33" s="54" t="s">
        <v>99</v>
      </c>
      <c r="C33" s="49" t="s">
        <v>100</v>
      </c>
      <c r="D33" s="50" t="s">
        <v>101</v>
      </c>
      <c r="E33" s="51" t="s">
        <v>105</v>
      </c>
      <c r="F33" s="52">
        <v>2337.7199999999998</v>
      </c>
      <c r="G33" s="53">
        <v>44470</v>
      </c>
      <c r="H33" s="53">
        <v>44561</v>
      </c>
      <c r="I33" s="51" t="s">
        <v>106</v>
      </c>
      <c r="J33" s="51" t="s">
        <v>107</v>
      </c>
    </row>
    <row r="34" spans="1:10" s="48" customFormat="1" ht="12.5">
      <c r="A34" s="47" t="s">
        <v>35</v>
      </c>
      <c r="B34" s="54" t="s">
        <v>99</v>
      </c>
      <c r="C34" s="49" t="s">
        <v>172</v>
      </c>
      <c r="D34" s="50" t="s">
        <v>101</v>
      </c>
      <c r="E34" s="51" t="s">
        <v>173</v>
      </c>
      <c r="F34" s="52">
        <v>90.58</v>
      </c>
      <c r="G34" s="53">
        <v>44470</v>
      </c>
      <c r="H34" s="53">
        <v>44561</v>
      </c>
      <c r="I34" s="51" t="s">
        <v>174</v>
      </c>
      <c r="J34" s="51" t="s">
        <v>175</v>
      </c>
    </row>
    <row r="35" spans="1:10" s="48" customFormat="1" ht="12.5">
      <c r="A35" s="47" t="s">
        <v>35</v>
      </c>
      <c r="B35" s="54" t="s">
        <v>99</v>
      </c>
      <c r="C35" s="49" t="s">
        <v>172</v>
      </c>
      <c r="D35" s="50" t="s">
        <v>101</v>
      </c>
      <c r="E35" s="51" t="s">
        <v>173</v>
      </c>
      <c r="F35" s="52">
        <v>1181.06</v>
      </c>
      <c r="G35" s="53">
        <v>44470</v>
      </c>
      <c r="H35" s="53">
        <v>44561</v>
      </c>
      <c r="I35" s="51" t="s">
        <v>174</v>
      </c>
      <c r="J35" s="51" t="s">
        <v>175</v>
      </c>
    </row>
    <row r="36" spans="1:10" s="48" customFormat="1" ht="12.5">
      <c r="A36" s="47" t="s">
        <v>35</v>
      </c>
      <c r="B36" s="54" t="s">
        <v>99</v>
      </c>
      <c r="C36" s="49" t="s">
        <v>126</v>
      </c>
      <c r="D36" s="50" t="s">
        <v>101</v>
      </c>
      <c r="E36" s="51" t="s">
        <v>136</v>
      </c>
      <c r="F36" s="52">
        <v>18</v>
      </c>
      <c r="G36" s="53">
        <v>44470</v>
      </c>
      <c r="H36" s="53">
        <v>44561</v>
      </c>
      <c r="I36" s="51" t="s">
        <v>137</v>
      </c>
      <c r="J36" s="51" t="s">
        <v>138</v>
      </c>
    </row>
    <row r="37" spans="1:10" s="48" customFormat="1" ht="12.5">
      <c r="A37" s="47" t="s">
        <v>35</v>
      </c>
      <c r="B37" s="54" t="s">
        <v>99</v>
      </c>
      <c r="C37" s="49" t="s">
        <v>156</v>
      </c>
      <c r="D37" s="50" t="s">
        <v>101</v>
      </c>
      <c r="E37" s="51" t="s">
        <v>157</v>
      </c>
      <c r="F37" s="52">
        <v>459.28</v>
      </c>
      <c r="G37" s="53">
        <v>44470</v>
      </c>
      <c r="H37" s="53">
        <v>44561</v>
      </c>
      <c r="I37" s="51" t="s">
        <v>158</v>
      </c>
      <c r="J37" s="51" t="s">
        <v>159</v>
      </c>
    </row>
    <row r="38" spans="1:10" s="48" customFormat="1" ht="12.5">
      <c r="A38" s="47" t="s">
        <v>35</v>
      </c>
      <c r="B38" s="54" t="s">
        <v>99</v>
      </c>
      <c r="C38" s="49" t="s">
        <v>126</v>
      </c>
      <c r="D38" s="50" t="s">
        <v>101</v>
      </c>
      <c r="E38" s="51" t="s">
        <v>132</v>
      </c>
      <c r="F38" s="52">
        <v>105.8</v>
      </c>
      <c r="G38" s="53">
        <v>44470</v>
      </c>
      <c r="H38" s="53">
        <v>44561</v>
      </c>
      <c r="I38" s="51" t="s">
        <v>131</v>
      </c>
      <c r="J38" s="51"/>
    </row>
    <row r="39" spans="1:10" s="48" customFormat="1" ht="12.5">
      <c r="A39" s="47" t="s">
        <v>35</v>
      </c>
      <c r="B39" s="54" t="s">
        <v>99</v>
      </c>
      <c r="C39" s="49" t="s">
        <v>126</v>
      </c>
      <c r="D39" s="50" t="s">
        <v>101</v>
      </c>
      <c r="E39" s="51" t="s">
        <v>130</v>
      </c>
      <c r="F39" s="52">
        <v>366.63</v>
      </c>
      <c r="G39" s="53">
        <v>44470</v>
      </c>
      <c r="H39" s="53">
        <v>44561</v>
      </c>
      <c r="I39" s="51" t="s">
        <v>131</v>
      </c>
      <c r="J39" s="51"/>
    </row>
    <row r="40" spans="1:10" s="48" customFormat="1" ht="12.5">
      <c r="A40" s="47" t="s">
        <v>35</v>
      </c>
      <c r="B40" s="54" t="s">
        <v>99</v>
      </c>
      <c r="C40" s="49" t="s">
        <v>156</v>
      </c>
      <c r="D40" s="50" t="s">
        <v>101</v>
      </c>
      <c r="E40" s="51" t="s">
        <v>162</v>
      </c>
      <c r="F40" s="52">
        <v>358.64</v>
      </c>
      <c r="G40" s="53">
        <v>44470</v>
      </c>
      <c r="H40" s="53">
        <v>44561</v>
      </c>
      <c r="I40" s="51" t="s">
        <v>163</v>
      </c>
      <c r="J40" s="51" t="s">
        <v>164</v>
      </c>
    </row>
    <row r="41" spans="1:10" s="48" customFormat="1" ht="12.5">
      <c r="A41" s="47" t="s">
        <v>35</v>
      </c>
      <c r="B41" s="54" t="s">
        <v>99</v>
      </c>
      <c r="C41" s="49" t="s">
        <v>142</v>
      </c>
      <c r="D41" s="50" t="s">
        <v>101</v>
      </c>
      <c r="E41" s="51" t="s">
        <v>146</v>
      </c>
      <c r="F41" s="52">
        <v>924.05</v>
      </c>
      <c r="G41" s="53">
        <v>44470</v>
      </c>
      <c r="H41" s="53">
        <v>44561</v>
      </c>
      <c r="I41" s="51" t="s">
        <v>147</v>
      </c>
      <c r="J41" s="51" t="s">
        <v>148</v>
      </c>
    </row>
    <row r="42" spans="1:10" s="48" customFormat="1" ht="12.5">
      <c r="A42" s="47" t="s">
        <v>35</v>
      </c>
      <c r="B42" s="54" t="s">
        <v>99</v>
      </c>
      <c r="C42" s="49" t="s">
        <v>126</v>
      </c>
      <c r="D42" s="50" t="s">
        <v>101</v>
      </c>
      <c r="E42" s="51" t="s">
        <v>133</v>
      </c>
      <c r="F42" s="52">
        <v>100.43</v>
      </c>
      <c r="G42" s="53">
        <v>44470</v>
      </c>
      <c r="H42" s="53">
        <v>44561</v>
      </c>
      <c r="I42" s="51" t="s">
        <v>134</v>
      </c>
      <c r="J42" s="51" t="s">
        <v>135</v>
      </c>
    </row>
    <row r="43" spans="1:10" s="48" customFormat="1" ht="12.5">
      <c r="A43" s="47" t="s">
        <v>35</v>
      </c>
      <c r="B43" s="54" t="s">
        <v>99</v>
      </c>
      <c r="C43" s="49" t="s">
        <v>149</v>
      </c>
      <c r="D43" s="55" t="s">
        <v>101</v>
      </c>
      <c r="E43" s="51" t="s">
        <v>153</v>
      </c>
      <c r="F43" s="52">
        <v>27.52</v>
      </c>
      <c r="G43" s="56">
        <v>44470</v>
      </c>
      <c r="H43" s="56">
        <v>44561</v>
      </c>
      <c r="I43" s="51" t="s">
        <v>154</v>
      </c>
      <c r="J43" s="51" t="s">
        <v>155</v>
      </c>
    </row>
    <row r="44" spans="1:10">
      <c r="G44" s="29"/>
      <c r="H44" s="29"/>
    </row>
    <row r="45" spans="1:10">
      <c r="G45" s="29"/>
      <c r="H45" s="29"/>
    </row>
    <row r="46" spans="1:10">
      <c r="G46" s="29"/>
      <c r="H46" s="29"/>
    </row>
    <row r="47" spans="1:10">
      <c r="G47" s="29"/>
      <c r="H47" s="29"/>
    </row>
    <row r="48" spans="1:10">
      <c r="G48" s="29"/>
      <c r="H48" s="29"/>
    </row>
    <row r="49" spans="7:8">
      <c r="G49" s="29"/>
      <c r="H49" s="29"/>
    </row>
    <row r="50" spans="7:8">
      <c r="G50" s="29"/>
      <c r="H50" s="29"/>
    </row>
    <row r="51" spans="7:8">
      <c r="G51" s="29"/>
      <c r="H51" s="29"/>
    </row>
    <row r="52" spans="7:8">
      <c r="G52" s="29"/>
      <c r="H52" s="29"/>
    </row>
    <row r="53" spans="7:8">
      <c r="G53" s="29"/>
      <c r="H53" s="29"/>
    </row>
    <row r="54" spans="7:8">
      <c r="G54" s="29"/>
      <c r="H54" s="29"/>
    </row>
    <row r="55" spans="7:8">
      <c r="G55" s="29"/>
      <c r="H55" s="29"/>
    </row>
    <row r="56" spans="7:8">
      <c r="G56" s="29"/>
      <c r="H56" s="29"/>
    </row>
    <row r="57" spans="7:8">
      <c r="G57" s="29"/>
      <c r="H57" s="29"/>
    </row>
    <row r="58" spans="7:8">
      <c r="G58" s="29"/>
      <c r="H58" s="29"/>
    </row>
    <row r="59" spans="7:8">
      <c r="G59" s="29"/>
      <c r="H59" s="29"/>
    </row>
    <row r="60" spans="7:8">
      <c r="G60" s="29"/>
      <c r="H60" s="29"/>
    </row>
    <row r="61" spans="7:8">
      <c r="G61" s="29"/>
      <c r="H61" s="29"/>
    </row>
    <row r="62" spans="7:8">
      <c r="G62" s="29"/>
      <c r="H62" s="29"/>
    </row>
    <row r="63" spans="7:8">
      <c r="G63" s="29"/>
      <c r="H63" s="29"/>
    </row>
    <row r="64" spans="7:8">
      <c r="G64" s="29"/>
      <c r="H64" s="29"/>
    </row>
    <row r="65" spans="6:8">
      <c r="G65" s="29"/>
      <c r="H65" s="29"/>
    </row>
    <row r="66" spans="6:8">
      <c r="G66" s="29"/>
      <c r="H66" s="29"/>
    </row>
    <row r="67" spans="6:8">
      <c r="G67" s="29"/>
      <c r="H67" s="29"/>
    </row>
    <row r="68" spans="6:8">
      <c r="G68" s="29"/>
      <c r="H68" s="29"/>
    </row>
    <row r="69" spans="6:8">
      <c r="G69" s="29"/>
      <c r="H69" s="29"/>
    </row>
    <row r="70" spans="6:8">
      <c r="G70" s="29"/>
      <c r="H70" s="29"/>
    </row>
    <row r="71" spans="6:8">
      <c r="G71" s="29"/>
      <c r="H71" s="29"/>
    </row>
    <row r="72" spans="6:8">
      <c r="G72" s="29"/>
      <c r="H72" s="29"/>
    </row>
    <row r="73" spans="6:8">
      <c r="G73" s="29"/>
      <c r="H73" s="29"/>
    </row>
    <row r="74" spans="6:8">
      <c r="G74" s="29"/>
      <c r="H74" s="29"/>
    </row>
    <row r="75" spans="6:8">
      <c r="F75" s="41"/>
      <c r="G75" s="29"/>
      <c r="H75" s="29"/>
    </row>
    <row r="76" spans="6:8">
      <c r="F76" s="41"/>
      <c r="G76" s="29"/>
      <c r="H76" s="29"/>
    </row>
    <row r="77" spans="6:8">
      <c r="F77" s="41"/>
      <c r="G77" s="29"/>
      <c r="H77" s="29"/>
    </row>
    <row r="78" spans="6:8">
      <c r="F78" s="41"/>
      <c r="G78" s="29"/>
      <c r="H78" s="29"/>
    </row>
    <row r="79" spans="6:8">
      <c r="F79" s="41"/>
      <c r="G79" s="29"/>
      <c r="H79" s="29"/>
    </row>
    <row r="80" spans="6:8">
      <c r="F80" s="41"/>
      <c r="G80" s="29"/>
      <c r="H80" s="29"/>
    </row>
    <row r="81" spans="6:8">
      <c r="F81" s="41"/>
      <c r="G81" s="29"/>
      <c r="H81" s="29"/>
    </row>
    <row r="82" spans="6:8">
      <c r="F82" s="41"/>
      <c r="G82" s="29"/>
      <c r="H82" s="29"/>
    </row>
    <row r="83" spans="6:8">
      <c r="F83" s="41"/>
      <c r="G83" s="29"/>
      <c r="H83" s="29"/>
    </row>
    <row r="84" spans="6:8">
      <c r="F84" s="41"/>
      <c r="G84" s="29"/>
      <c r="H84" s="29"/>
    </row>
    <row r="85" spans="6:8">
      <c r="F85" s="41"/>
      <c r="G85" s="29"/>
      <c r="H85" s="29"/>
    </row>
    <row r="86" spans="6:8">
      <c r="F86" s="41"/>
      <c r="G86" s="29"/>
      <c r="H86" s="29"/>
    </row>
    <row r="87" spans="6:8">
      <c r="F87" s="41"/>
      <c r="G87" s="29"/>
      <c r="H87" s="29"/>
    </row>
    <row r="88" spans="6:8">
      <c r="F88" s="41"/>
    </row>
    <row r="89" spans="6:8">
      <c r="F89" s="41"/>
    </row>
    <row r="90" spans="6:8">
      <c r="F90" s="41"/>
    </row>
    <row r="91" spans="6:8">
      <c r="F91" s="41"/>
    </row>
  </sheetData>
  <sheetProtection password="C9C3" sheet="1" objects="1" scenarios="1" formatCells="0" formatColumns="0" formatRows="0" insertRows="0" deleteRows="0" sort="0" autoFilter="0" pivotTables="0"/>
  <autoFilter ref="A7:J43" xr:uid="{00000000-0009-0000-0000-000000000000}"/>
  <sortState xmlns:xlrd2="http://schemas.microsoft.com/office/spreadsheetml/2017/richdata2" ref="A8:J43">
    <sortCondition ref="I8:I43"/>
  </sortState>
  <hyperlinks>
    <hyperlink ref="A3" r:id="rId1" location="page=209" xr:uid="{00000000-0004-0000-0000-000000000000}"/>
  </hyperlinks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2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'2021 Relació Aj BCN+Ens Grup'!$B$2:$B$76</xm:f>
          </x14:formula1>
          <xm:sqref>A8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7030A0"/>
  </sheetPr>
  <dimension ref="A1:D8"/>
  <sheetViews>
    <sheetView workbookViewId="0">
      <selection activeCell="A5" sqref="A5"/>
    </sheetView>
  </sheetViews>
  <sheetFormatPr baseColWidth="10" defaultColWidth="8.7265625" defaultRowHeight="14.5"/>
  <cols>
    <col min="1" max="1" width="17.453125" bestFit="1" customWidth="1"/>
    <col min="2" max="2" width="33.453125" bestFit="1" customWidth="1"/>
    <col min="3" max="3" width="26.08984375" bestFit="1" customWidth="1"/>
  </cols>
  <sheetData>
    <row r="1" spans="1:4">
      <c r="A1" s="38" t="s">
        <v>71</v>
      </c>
    </row>
    <row r="2" spans="1:4">
      <c r="A2" s="34" t="s">
        <v>72</v>
      </c>
    </row>
    <row r="3" spans="1:4">
      <c r="A3" s="34" t="s">
        <v>73</v>
      </c>
    </row>
    <row r="4" spans="1:4">
      <c r="A4" s="34"/>
    </row>
    <row r="5" spans="1:4" s="35" customFormat="1" ht="38.4" customHeight="1">
      <c r="A5" s="39" t="s">
        <v>170</v>
      </c>
      <c r="B5" s="39" t="s">
        <v>74</v>
      </c>
      <c r="C5" s="39" t="s">
        <v>69</v>
      </c>
      <c r="D5"/>
    </row>
    <row r="6" spans="1:4">
      <c r="A6" s="36" t="s">
        <v>171</v>
      </c>
      <c r="B6" s="40"/>
      <c r="C6" s="37"/>
    </row>
    <row r="7" spans="1:4">
      <c r="A7" s="36" t="s">
        <v>99</v>
      </c>
      <c r="B7" s="40">
        <v>36</v>
      </c>
      <c r="C7" s="37">
        <v>20438.080000000005</v>
      </c>
    </row>
    <row r="8" spans="1:4">
      <c r="A8" s="36" t="s">
        <v>70</v>
      </c>
      <c r="B8" s="40">
        <v>36</v>
      </c>
      <c r="C8" s="37">
        <v>20438.080000000005</v>
      </c>
    </row>
  </sheetData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B78"/>
  <sheetViews>
    <sheetView zoomScaleNormal="100" workbookViewId="0">
      <pane xSplit="2" ySplit="1" topLeftCell="C56" activePane="bottomRight" state="frozenSplit"/>
      <selection pane="topRight" activeCell="C1" sqref="C1"/>
      <selection pane="bottomLeft" activeCell="A8" sqref="A8"/>
      <selection pane="bottomRight" activeCell="B56" sqref="B56"/>
    </sheetView>
  </sheetViews>
  <sheetFormatPr baseColWidth="10" defaultColWidth="9.08984375" defaultRowHeight="14.5"/>
  <cols>
    <col min="1" max="1" width="5.6328125" style="5" customWidth="1"/>
    <col min="2" max="2" width="81.08984375" style="4" customWidth="1"/>
    <col min="3" max="16384" width="9.08984375" style="4"/>
  </cols>
  <sheetData>
    <row r="1" spans="1:2" s="3" customFormat="1" ht="45" customHeight="1">
      <c r="A1" s="1" t="s">
        <v>8</v>
      </c>
      <c r="B1" s="2" t="s">
        <v>9</v>
      </c>
    </row>
    <row r="2" spans="1:2">
      <c r="A2" s="5">
        <v>1</v>
      </c>
      <c r="B2" s="10" t="s">
        <v>21</v>
      </c>
    </row>
    <row r="3" spans="1:2">
      <c r="A3" s="5">
        <f>A2+1</f>
        <v>2</v>
      </c>
      <c r="B3" s="10" t="s">
        <v>22</v>
      </c>
    </row>
    <row r="4" spans="1:2">
      <c r="A4" s="5">
        <f t="shared" ref="A4:A67" si="0">A3+1</f>
        <v>3</v>
      </c>
      <c r="B4" s="10" t="s">
        <v>23</v>
      </c>
    </row>
    <row r="5" spans="1:2">
      <c r="A5" s="5">
        <f t="shared" si="0"/>
        <v>4</v>
      </c>
      <c r="B5" s="10" t="s">
        <v>24</v>
      </c>
    </row>
    <row r="6" spans="1:2">
      <c r="A6" s="5">
        <f t="shared" si="0"/>
        <v>5</v>
      </c>
      <c r="B6" s="11" t="s">
        <v>25</v>
      </c>
    </row>
    <row r="7" spans="1:2">
      <c r="A7" s="5">
        <f t="shared" si="0"/>
        <v>6</v>
      </c>
      <c r="B7" s="6" t="s">
        <v>26</v>
      </c>
    </row>
    <row r="8" spans="1:2">
      <c r="A8" s="5">
        <f t="shared" si="0"/>
        <v>7</v>
      </c>
      <c r="B8" s="11" t="s">
        <v>27</v>
      </c>
    </row>
    <row r="9" spans="1:2">
      <c r="A9" s="5">
        <f t="shared" si="0"/>
        <v>8</v>
      </c>
      <c r="B9" s="6" t="s">
        <v>28</v>
      </c>
    </row>
    <row r="10" spans="1:2">
      <c r="A10" s="5">
        <f t="shared" si="0"/>
        <v>9</v>
      </c>
      <c r="B10" s="6" t="s">
        <v>29</v>
      </c>
    </row>
    <row r="11" spans="1:2">
      <c r="A11" s="5">
        <f t="shared" si="0"/>
        <v>10</v>
      </c>
      <c r="B11" s="11" t="s">
        <v>75</v>
      </c>
    </row>
    <row r="12" spans="1:2">
      <c r="A12" s="5">
        <f t="shared" si="0"/>
        <v>11</v>
      </c>
      <c r="B12" s="10" t="s">
        <v>30</v>
      </c>
    </row>
    <row r="13" spans="1:2">
      <c r="A13" s="5">
        <f t="shared" si="0"/>
        <v>12</v>
      </c>
      <c r="B13" s="11" t="s">
        <v>31</v>
      </c>
    </row>
    <row r="14" spans="1:2">
      <c r="A14" s="5">
        <f t="shared" si="0"/>
        <v>13</v>
      </c>
      <c r="B14" s="11" t="s">
        <v>32</v>
      </c>
    </row>
    <row r="15" spans="1:2">
      <c r="A15" s="5">
        <f t="shared" si="0"/>
        <v>14</v>
      </c>
      <c r="B15" s="11" t="s">
        <v>33</v>
      </c>
    </row>
    <row r="16" spans="1:2">
      <c r="A16" s="5">
        <f t="shared" si="0"/>
        <v>15</v>
      </c>
      <c r="B16" s="11" t="s">
        <v>34</v>
      </c>
    </row>
    <row r="17" spans="1:2">
      <c r="A17" s="5">
        <f t="shared" si="0"/>
        <v>16</v>
      </c>
      <c r="B17" s="11" t="s">
        <v>35</v>
      </c>
    </row>
    <row r="18" spans="1:2">
      <c r="A18" s="5">
        <f t="shared" si="0"/>
        <v>17</v>
      </c>
      <c r="B18" s="11" t="s">
        <v>36</v>
      </c>
    </row>
    <row r="19" spans="1:2">
      <c r="A19" s="5">
        <f t="shared" si="0"/>
        <v>18</v>
      </c>
      <c r="B19" s="10" t="s">
        <v>37</v>
      </c>
    </row>
    <row r="20" spans="1:2">
      <c r="A20" s="5">
        <f t="shared" si="0"/>
        <v>19</v>
      </c>
      <c r="B20" s="10" t="s">
        <v>60</v>
      </c>
    </row>
    <row r="21" spans="1:2">
      <c r="A21" s="5">
        <f t="shared" si="0"/>
        <v>20</v>
      </c>
      <c r="B21" s="10" t="s">
        <v>79</v>
      </c>
    </row>
    <row r="22" spans="1:2">
      <c r="A22" s="5">
        <f t="shared" si="0"/>
        <v>21</v>
      </c>
      <c r="B22" s="10" t="s">
        <v>38</v>
      </c>
    </row>
    <row r="23" spans="1:2">
      <c r="A23" s="5">
        <f t="shared" si="0"/>
        <v>22</v>
      </c>
      <c r="B23" s="7" t="s">
        <v>39</v>
      </c>
    </row>
    <row r="24" spans="1:2">
      <c r="A24" s="5">
        <f t="shared" si="0"/>
        <v>23</v>
      </c>
      <c r="B24" s="10" t="s">
        <v>40</v>
      </c>
    </row>
    <row r="25" spans="1:2">
      <c r="A25" s="5">
        <f t="shared" si="0"/>
        <v>24</v>
      </c>
      <c r="B25" s="10" t="s">
        <v>41</v>
      </c>
    </row>
    <row r="26" spans="1:2">
      <c r="A26" s="5">
        <f t="shared" si="0"/>
        <v>25</v>
      </c>
      <c r="B26" s="10" t="s">
        <v>42</v>
      </c>
    </row>
    <row r="27" spans="1:2">
      <c r="A27" s="5">
        <f t="shared" si="0"/>
        <v>26</v>
      </c>
      <c r="B27" s="12" t="s">
        <v>43</v>
      </c>
    </row>
    <row r="28" spans="1:2">
      <c r="A28" s="5">
        <f t="shared" si="0"/>
        <v>27</v>
      </c>
      <c r="B28" s="10" t="s">
        <v>80</v>
      </c>
    </row>
    <row r="29" spans="1:2">
      <c r="A29" s="5">
        <f t="shared" si="0"/>
        <v>28</v>
      </c>
      <c r="B29" s="10" t="s">
        <v>44</v>
      </c>
    </row>
    <row r="30" spans="1:2">
      <c r="A30" s="5">
        <f t="shared" si="0"/>
        <v>29</v>
      </c>
      <c r="B30" s="10" t="s">
        <v>45</v>
      </c>
    </row>
    <row r="31" spans="1:2">
      <c r="A31" s="5">
        <f t="shared" si="0"/>
        <v>30</v>
      </c>
      <c r="B31" s="10" t="s">
        <v>81</v>
      </c>
    </row>
    <row r="32" spans="1:2">
      <c r="A32" s="5">
        <f t="shared" si="0"/>
        <v>31</v>
      </c>
      <c r="B32" s="10" t="s">
        <v>46</v>
      </c>
    </row>
    <row r="33" spans="1:2">
      <c r="A33" s="5">
        <f t="shared" si="0"/>
        <v>32</v>
      </c>
      <c r="B33" s="10" t="s">
        <v>47</v>
      </c>
    </row>
    <row r="34" spans="1:2">
      <c r="A34" s="5">
        <f t="shared" si="0"/>
        <v>33</v>
      </c>
      <c r="B34" s="10" t="s">
        <v>48</v>
      </c>
    </row>
    <row r="35" spans="1:2">
      <c r="A35" s="5">
        <f t="shared" si="0"/>
        <v>34</v>
      </c>
      <c r="B35" s="10" t="s">
        <v>49</v>
      </c>
    </row>
    <row r="36" spans="1:2">
      <c r="A36" s="5">
        <f t="shared" si="0"/>
        <v>35</v>
      </c>
      <c r="B36" s="10" t="s">
        <v>50</v>
      </c>
    </row>
    <row r="37" spans="1:2">
      <c r="A37" s="5">
        <f t="shared" si="0"/>
        <v>36</v>
      </c>
      <c r="B37" s="10" t="s">
        <v>51</v>
      </c>
    </row>
    <row r="38" spans="1:2">
      <c r="A38" s="5">
        <f t="shared" si="0"/>
        <v>37</v>
      </c>
      <c r="B38" s="10" t="s">
        <v>52</v>
      </c>
    </row>
    <row r="39" spans="1:2">
      <c r="A39" s="5">
        <f t="shared" si="0"/>
        <v>38</v>
      </c>
      <c r="B39" s="7" t="s">
        <v>53</v>
      </c>
    </row>
    <row r="40" spans="1:2">
      <c r="A40" s="5">
        <f t="shared" si="0"/>
        <v>39</v>
      </c>
      <c r="B40" s="10" t="s">
        <v>54</v>
      </c>
    </row>
    <row r="41" spans="1:2" s="5" customFormat="1">
      <c r="A41" s="5">
        <f t="shared" si="0"/>
        <v>40</v>
      </c>
      <c r="B41" s="10" t="s">
        <v>55</v>
      </c>
    </row>
    <row r="42" spans="1:2">
      <c r="A42" s="5">
        <f t="shared" si="0"/>
        <v>41</v>
      </c>
      <c r="B42" s="10" t="s">
        <v>56</v>
      </c>
    </row>
    <row r="43" spans="1:2">
      <c r="A43" s="5">
        <f t="shared" si="0"/>
        <v>42</v>
      </c>
      <c r="B43" s="10" t="s">
        <v>57</v>
      </c>
    </row>
    <row r="44" spans="1:2">
      <c r="A44" s="5">
        <f t="shared" si="0"/>
        <v>43</v>
      </c>
      <c r="B44" s="6" t="s">
        <v>58</v>
      </c>
    </row>
    <row r="45" spans="1:2">
      <c r="A45" s="5">
        <f t="shared" si="0"/>
        <v>44</v>
      </c>
      <c r="B45" s="6" t="s">
        <v>76</v>
      </c>
    </row>
    <row r="46" spans="1:2">
      <c r="A46" s="5">
        <f t="shared" si="0"/>
        <v>45</v>
      </c>
      <c r="B46" s="10" t="s">
        <v>77</v>
      </c>
    </row>
    <row r="47" spans="1:2">
      <c r="A47" s="5">
        <f t="shared" si="0"/>
        <v>46</v>
      </c>
      <c r="B47" s="11" t="s">
        <v>78</v>
      </c>
    </row>
    <row r="48" spans="1:2">
      <c r="A48" s="5">
        <f t="shared" si="0"/>
        <v>47</v>
      </c>
      <c r="B48" s="10" t="s">
        <v>59</v>
      </c>
    </row>
    <row r="49" spans="1:2">
      <c r="A49" s="5">
        <f t="shared" si="0"/>
        <v>48</v>
      </c>
      <c r="B49" s="10" t="s">
        <v>61</v>
      </c>
    </row>
    <row r="50" spans="1:2">
      <c r="A50" s="13">
        <f t="shared" si="0"/>
        <v>49</v>
      </c>
      <c r="B50" s="8" t="s">
        <v>11</v>
      </c>
    </row>
    <row r="51" spans="1:2">
      <c r="A51" s="13">
        <f t="shared" si="0"/>
        <v>50</v>
      </c>
      <c r="B51" s="8" t="s">
        <v>12</v>
      </c>
    </row>
    <row r="52" spans="1:2">
      <c r="A52" s="13">
        <f t="shared" si="0"/>
        <v>51</v>
      </c>
      <c r="B52" s="8" t="s">
        <v>13</v>
      </c>
    </row>
    <row r="53" spans="1:2">
      <c r="A53" s="13">
        <f t="shared" si="0"/>
        <v>52</v>
      </c>
      <c r="B53" s="8" t="s">
        <v>14</v>
      </c>
    </row>
    <row r="54" spans="1:2">
      <c r="A54" s="13">
        <f t="shared" si="0"/>
        <v>53</v>
      </c>
      <c r="B54" s="8" t="s">
        <v>15</v>
      </c>
    </row>
    <row r="55" spans="1:2">
      <c r="A55" s="13">
        <f t="shared" si="0"/>
        <v>54</v>
      </c>
      <c r="B55" s="8" t="s">
        <v>16</v>
      </c>
    </row>
    <row r="56" spans="1:2">
      <c r="A56" s="13">
        <f t="shared" si="0"/>
        <v>55</v>
      </c>
      <c r="B56" s="8" t="s">
        <v>17</v>
      </c>
    </row>
    <row r="57" spans="1:2">
      <c r="A57" s="13">
        <f t="shared" si="0"/>
        <v>56</v>
      </c>
      <c r="B57" s="8" t="s">
        <v>18</v>
      </c>
    </row>
    <row r="58" spans="1:2">
      <c r="A58" s="13">
        <f t="shared" si="0"/>
        <v>57</v>
      </c>
      <c r="B58" s="8" t="s">
        <v>19</v>
      </c>
    </row>
    <row r="59" spans="1:2">
      <c r="A59" s="13">
        <f t="shared" si="0"/>
        <v>58</v>
      </c>
      <c r="B59" s="8" t="s">
        <v>20</v>
      </c>
    </row>
    <row r="60" spans="1:2">
      <c r="A60" s="13">
        <f t="shared" si="0"/>
        <v>59</v>
      </c>
      <c r="B60" s="14" t="s">
        <v>82</v>
      </c>
    </row>
    <row r="61" spans="1:2">
      <c r="A61" s="13">
        <f t="shared" si="0"/>
        <v>60</v>
      </c>
      <c r="B61" s="8" t="s">
        <v>83</v>
      </c>
    </row>
    <row r="62" spans="1:2">
      <c r="A62" s="13">
        <f t="shared" si="0"/>
        <v>61</v>
      </c>
      <c r="B62" s="14" t="s">
        <v>84</v>
      </c>
    </row>
    <row r="63" spans="1:2">
      <c r="A63" s="13">
        <f t="shared" si="0"/>
        <v>62</v>
      </c>
      <c r="B63" s="8" t="s">
        <v>85</v>
      </c>
    </row>
    <row r="64" spans="1:2">
      <c r="A64" s="13">
        <f t="shared" si="0"/>
        <v>63</v>
      </c>
      <c r="B64" s="14" t="s">
        <v>86</v>
      </c>
    </row>
    <row r="65" spans="1:2">
      <c r="A65" s="13">
        <f t="shared" si="0"/>
        <v>64</v>
      </c>
      <c r="B65" s="8" t="s">
        <v>87</v>
      </c>
    </row>
    <row r="66" spans="1:2">
      <c r="A66" s="13">
        <f t="shared" si="0"/>
        <v>65</v>
      </c>
      <c r="B66" s="14" t="s">
        <v>88</v>
      </c>
    </row>
    <row r="67" spans="1:2">
      <c r="A67" s="13">
        <f t="shared" si="0"/>
        <v>66</v>
      </c>
      <c r="B67" s="14" t="s">
        <v>89</v>
      </c>
    </row>
    <row r="68" spans="1:2">
      <c r="A68" s="13">
        <f t="shared" ref="A68:A76" si="1">A67+1</f>
        <v>67</v>
      </c>
      <c r="B68" s="8" t="s">
        <v>90</v>
      </c>
    </row>
    <row r="69" spans="1:2">
      <c r="A69" s="13">
        <f t="shared" si="1"/>
        <v>68</v>
      </c>
      <c r="B69" s="8" t="s">
        <v>91</v>
      </c>
    </row>
    <row r="70" spans="1:2">
      <c r="A70" s="13">
        <f t="shared" si="1"/>
        <v>69</v>
      </c>
      <c r="B70" s="8" t="s">
        <v>92</v>
      </c>
    </row>
    <row r="71" spans="1:2">
      <c r="A71" s="13">
        <f t="shared" si="1"/>
        <v>70</v>
      </c>
      <c r="B71" s="8" t="s">
        <v>93</v>
      </c>
    </row>
    <row r="72" spans="1:2">
      <c r="A72" s="13">
        <f t="shared" si="1"/>
        <v>71</v>
      </c>
      <c r="B72" s="14" t="s">
        <v>94</v>
      </c>
    </row>
    <row r="73" spans="1:2">
      <c r="A73" s="13">
        <f t="shared" si="1"/>
        <v>72</v>
      </c>
      <c r="B73" s="8" t="s">
        <v>95</v>
      </c>
    </row>
    <row r="74" spans="1:2">
      <c r="A74" s="13">
        <f t="shared" si="1"/>
        <v>73</v>
      </c>
      <c r="B74" s="8" t="s">
        <v>96</v>
      </c>
    </row>
    <row r="75" spans="1:2">
      <c r="A75" s="13">
        <f t="shared" si="1"/>
        <v>74</v>
      </c>
      <c r="B75" s="8" t="s">
        <v>97</v>
      </c>
    </row>
    <row r="76" spans="1:2">
      <c r="A76" s="13">
        <f t="shared" si="1"/>
        <v>75</v>
      </c>
      <c r="B76" s="14" t="s">
        <v>98</v>
      </c>
    </row>
    <row r="78" spans="1:2">
      <c r="B78" s="9" t="s">
        <v>10</v>
      </c>
    </row>
  </sheetData>
  <autoFilter ref="A1:B66" xr:uid="{00000000-0009-0000-0000-000002000000}"/>
  <hyperlinks>
    <hyperlink ref="B78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Ctes Menors dins AGen 2021-TR </vt:lpstr>
      <vt:lpstr>Taula Dinàmica-Resum x TipusCte</vt:lpstr>
      <vt:lpstr>2021 Relació Aj BCN+Ens Grup</vt:lpstr>
      <vt:lpstr>'2021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Alba Alarcón</cp:lastModifiedBy>
  <cp:lastPrinted>2019-02-12T12:54:26Z</cp:lastPrinted>
  <dcterms:created xsi:type="dcterms:W3CDTF">2018-05-21T13:25:18Z</dcterms:created>
  <dcterms:modified xsi:type="dcterms:W3CDTF">2022-03-11T16:47:05Z</dcterms:modified>
</cp:coreProperties>
</file>