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B2A471C8-5722-402C-BD36-E460A6CB17BA}" xr6:coauthVersionLast="36" xr6:coauthVersionMax="36" xr10:uidLastSave="{00000000-0000-0000-0000-000000000000}"/>
  <bookViews>
    <workbookView xWindow="12690" yWindow="615" windowWidth="14805" windowHeight="8010" xr2:uid="{00000000-000D-0000-FFFF-FFFF00000000}"/>
  </bookViews>
  <sheets>
    <sheet name="Modelo oferta fórmulas" sheetId="1" r:id="rId1"/>
    <sheet name="Hoja3" sheetId="3" r:id="rId2"/>
  </sheets>
  <calcPr calcId="191029"/>
</workbook>
</file>

<file path=xl/calcChain.xml><?xml version="1.0" encoding="utf-8"?>
<calcChain xmlns="http://schemas.openxmlformats.org/spreadsheetml/2006/main">
  <c r="E24" i="1" l="1"/>
  <c r="E25" i="1" l="1"/>
  <c r="E26" i="1"/>
  <c r="E23" i="1"/>
  <c r="E10" i="1"/>
  <c r="E17" i="1"/>
  <c r="E18" i="1"/>
  <c r="E19" i="1"/>
  <c r="E20" i="1"/>
  <c r="E21" i="1"/>
  <c r="E22" i="1"/>
  <c r="E16" i="1"/>
  <c r="E13" i="1"/>
  <c r="E12" i="1"/>
  <c r="E11" i="1"/>
  <c r="E29" i="1" l="1"/>
  <c r="E28" i="1"/>
  <c r="E5" i="1"/>
  <c r="E7" i="1" s="1"/>
</calcChain>
</file>

<file path=xl/sharedStrings.xml><?xml version="1.0" encoding="utf-8"?>
<sst xmlns="http://schemas.openxmlformats.org/spreadsheetml/2006/main" count="41" uniqueCount="36">
  <si>
    <t>** omplir pel licitador (preus sense IVA)</t>
  </si>
  <si>
    <t>Total oferta licitador</t>
  </si>
  <si>
    <t>Prestació del servei</t>
  </si>
  <si>
    <t>Estacions, sense escomesa elèctrica , 20 ancoratges de mitjana</t>
  </si>
  <si>
    <t>Estacions, amb escomesa elèctrica , 20 ancoratges de mitjana</t>
  </si>
  <si>
    <t>Bicicletes,  excepte bateria</t>
  </si>
  <si>
    <t>Operació, inclou la bateria de les bicicletes, flota inicial de bicicletes (anual)</t>
  </si>
  <si>
    <t>Ampliacions</t>
  </si>
  <si>
    <t>Escomesa elèctrica. Convertir una estació sense escomesa elèctrica amb escomesa elèctrica</t>
  </si>
  <si>
    <t>Ampliació horari 24 hores. Preu operació ampliació del servei.</t>
  </si>
  <si>
    <t>Anys màxim</t>
  </si>
  <si>
    <t xml:space="preserve">Kit cadenat intel·ligent. Preu màxim relatiu al cost mitjà per instal·lar el kit de cadenat intel·ligent a les bicicletes </t>
  </si>
  <si>
    <t>Estacions, amb escomesa elèctrica, 20 ancoratges de mitjana</t>
  </si>
  <si>
    <t xml:space="preserve">Bicicletes,  excepte bateria </t>
  </si>
  <si>
    <t>Estacions, sense escomesa elèctrica, 20 ancoratges de mitjana</t>
  </si>
  <si>
    <t>Ampliació ancoratges físics. Preu màxim relatiu a l’ampliació d’un ancoratge en una estació instal·lada</t>
  </si>
  <si>
    <t>Ampliació ancoratges virtuals. Preu màxim relatiu a l’ampliació d’un ancoratge virtual en una estació instal·lada</t>
  </si>
  <si>
    <t>Operació, inclou la bateria de les bicicletes, flota ampliada de bicicletes, cost per bicicleta i any</t>
  </si>
  <si>
    <t xml:space="preserve">Evolucions sistemes informació. Preu màxim relatiu a la modificació pel desenvolupament d’evolutius </t>
  </si>
  <si>
    <t>Total ampliacions</t>
  </si>
  <si>
    <t>* no pot superar el valor de la cel·la E5</t>
  </si>
  <si>
    <t>Desmuntatge i muntatge estacions. Preu màxim de desmuntatge/muntatge d’una estació a una altra ubicació, 
no inclou escomesa elèctrica</t>
  </si>
  <si>
    <t>20% ampliacions sense IVA</t>
  </si>
  <si>
    <t>PBL sense IVA</t>
  </si>
  <si>
    <t>PBL amb  IVA</t>
  </si>
  <si>
    <t xml:space="preserve">Per a la prestació del servei </t>
  </si>
  <si>
    <t>PBL oferta Prestació del servei sense IVA</t>
  </si>
  <si>
    <t>* no pot superar el valor de la cel·la E7</t>
  </si>
  <si>
    <t>Proposta ampliada d'estacions amb escomesa elèctrica (instal·lació escomesa elèctrica a 25 estacions inicials sense escomesa )</t>
  </si>
  <si>
    <t>SI/NO</t>
  </si>
  <si>
    <t>Implantació del sistema fotovoltaic de generació d'energia elèctrica a totes les estacions que pugui cobrir les funcionalitats bàsiques de l'estació</t>
  </si>
  <si>
    <r>
      <t>Tenir una assegurança</t>
    </r>
    <r>
      <rPr>
        <sz val="10"/>
        <color theme="1"/>
        <rFont val="Arial"/>
        <family val="2"/>
      </rPr>
      <t>  d’accidents que garanteixi els danys i lesions per accidents</t>
    </r>
  </si>
  <si>
    <t>(1) Preu màxim unitari</t>
  </si>
  <si>
    <t xml:space="preserve">(1) Els valors unitaris de les ampliacions no poden superar els preus màxims unitaris indicats a la columna G. </t>
  </si>
  <si>
    <t>En cas contrari, suposarà l'exclusió de l'oferta.</t>
  </si>
  <si>
    <t>Estimació Màxims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</si>
</sst>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ourier New"/>
      <family val="3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4" borderId="7" xfId="0" applyFont="1" applyFill="1" applyBorder="1"/>
    <xf numFmtId="0" fontId="3" fillId="0" borderId="8" xfId="0" applyFont="1" applyBorder="1"/>
    <xf numFmtId="0" fontId="2" fillId="0" borderId="3" xfId="0" applyFont="1" applyBorder="1" applyAlignment="1">
      <alignment horizontal="left" vertical="center" wrapText="1"/>
    </xf>
    <xf numFmtId="0" fontId="1" fillId="4" borderId="12" xfId="0" applyFont="1" applyFill="1" applyBorder="1"/>
    <xf numFmtId="1" fontId="2" fillId="0" borderId="16" xfId="1" applyNumberFormat="1" applyFont="1" applyBorder="1" applyAlignment="1">
      <alignment horizontal="center" vertical="center" wrapText="1"/>
    </xf>
    <xf numFmtId="1" fontId="2" fillId="0" borderId="18" xfId="1" applyNumberFormat="1" applyFont="1" applyBorder="1" applyAlignment="1">
      <alignment horizontal="center" vertical="center" wrapText="1"/>
    </xf>
    <xf numFmtId="0" fontId="3" fillId="0" borderId="7" xfId="0" applyFont="1" applyBorder="1"/>
    <xf numFmtId="164" fontId="2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0" fillId="0" borderId="10" xfId="0" applyBorder="1"/>
    <xf numFmtId="1" fontId="2" fillId="0" borderId="16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4" xfId="0" applyNumberFormat="1" applyBorder="1"/>
    <xf numFmtId="0" fontId="0" fillId="0" borderId="11" xfId="0" applyBorder="1"/>
    <xf numFmtId="0" fontId="1" fillId="0" borderId="7" xfId="0" applyFont="1" applyBorder="1"/>
    <xf numFmtId="164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  <xf numFmtId="0" fontId="1" fillId="0" borderId="25" xfId="0" applyFont="1" applyBorder="1"/>
    <xf numFmtId="164" fontId="4" fillId="0" borderId="9" xfId="0" applyNumberFormat="1" applyFont="1" applyBorder="1"/>
    <xf numFmtId="0" fontId="1" fillId="0" borderId="22" xfId="0" applyFont="1" applyBorder="1"/>
    <xf numFmtId="164" fontId="4" fillId="6" borderId="11" xfId="0" applyNumberFormat="1" applyFont="1" applyFill="1" applyBorder="1"/>
    <xf numFmtId="164" fontId="0" fillId="0" borderId="9" xfId="0" applyNumberFormat="1" applyBorder="1"/>
    <xf numFmtId="164" fontId="0" fillId="0" borderId="11" xfId="0" applyNumberFormat="1" applyBorder="1"/>
    <xf numFmtId="0" fontId="7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3" borderId="11" xfId="0" applyNumberFormat="1" applyFont="1" applyFill="1" applyBorder="1"/>
    <xf numFmtId="0" fontId="8" fillId="0" borderId="25" xfId="0" applyFont="1" applyBorder="1"/>
    <xf numFmtId="0" fontId="8" fillId="0" borderId="22" xfId="0" applyFont="1" applyBorder="1"/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4" borderId="12" xfId="0" applyFont="1" applyFill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2" xfId="0" applyFont="1" applyBorder="1"/>
    <xf numFmtId="165" fontId="0" fillId="0" borderId="15" xfId="0" applyNumberFormat="1" applyBorder="1"/>
    <xf numFmtId="165" fontId="0" fillId="0" borderId="17" xfId="0" applyNumberFormat="1" applyBorder="1"/>
    <xf numFmtId="0" fontId="7" fillId="0" borderId="0" xfId="0" applyFont="1" applyBorder="1"/>
    <xf numFmtId="165" fontId="0" fillId="0" borderId="0" xfId="0" applyNumberFormat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6"/>
  <sheetViews>
    <sheetView tabSelected="1" topLeftCell="A4" zoomScale="110" zoomScaleNormal="110" workbookViewId="0">
      <selection activeCell="D32" sqref="D32"/>
    </sheetView>
  </sheetViews>
  <sheetFormatPr baseColWidth="10" defaultColWidth="9.140625" defaultRowHeight="15" x14ac:dyDescent="0.25"/>
  <cols>
    <col min="1" max="1" width="9.7109375" customWidth="1"/>
    <col min="2" max="2" width="118.42578125" bestFit="1" customWidth="1"/>
    <col min="3" max="3" width="17.140625" bestFit="1" customWidth="1"/>
    <col min="4" max="4" width="36.140625" style="1" bestFit="1" customWidth="1"/>
    <col min="5" max="5" width="20" customWidth="1"/>
    <col min="6" max="6" width="11.7109375" bestFit="1" customWidth="1"/>
    <col min="7" max="7" width="21.28515625" bestFit="1" customWidth="1"/>
    <col min="8" max="8" width="11.5703125" bestFit="1" customWidth="1"/>
  </cols>
  <sheetData>
    <row r="2" spans="2:8" ht="15.75" thickBot="1" x14ac:dyDescent="0.3"/>
    <row r="3" spans="2:8" ht="15.75" thickBot="1" x14ac:dyDescent="0.3">
      <c r="D3" s="66" t="s">
        <v>25</v>
      </c>
      <c r="E3" s="67"/>
    </row>
    <row r="4" spans="2:8" x14ac:dyDescent="0.25">
      <c r="D4" s="31" t="s">
        <v>24</v>
      </c>
      <c r="E4" s="32">
        <v>60766200</v>
      </c>
    </row>
    <row r="5" spans="2:8" ht="15.75" thickBot="1" x14ac:dyDescent="0.3">
      <c r="D5" s="33" t="s">
        <v>23</v>
      </c>
      <c r="E5" s="41">
        <f>E4/1.21</f>
        <v>50220000</v>
      </c>
    </row>
    <row r="6" spans="2:8" ht="15.75" thickBot="1" x14ac:dyDescent="0.3">
      <c r="D6" s="66" t="s">
        <v>7</v>
      </c>
      <c r="E6" s="67"/>
    </row>
    <row r="7" spans="2:8" ht="15.75" thickBot="1" x14ac:dyDescent="0.3">
      <c r="D7" s="33" t="s">
        <v>22</v>
      </c>
      <c r="E7" s="34">
        <f>E5*0.2</f>
        <v>10044000</v>
      </c>
    </row>
    <row r="8" spans="2:8" ht="15.75" thickBot="1" x14ac:dyDescent="0.3"/>
    <row r="9" spans="2:8" ht="15.75" thickBot="1" x14ac:dyDescent="0.3">
      <c r="B9" s="9" t="s">
        <v>2</v>
      </c>
      <c r="C9" s="64" t="s">
        <v>35</v>
      </c>
      <c r="D9" s="15" t="s">
        <v>0</v>
      </c>
      <c r="E9" s="27" t="s">
        <v>1</v>
      </c>
      <c r="F9" s="27" t="s">
        <v>10</v>
      </c>
    </row>
    <row r="10" spans="2:8" x14ac:dyDescent="0.25">
      <c r="B10" s="3" t="s">
        <v>6</v>
      </c>
      <c r="C10" s="38">
        <v>2600</v>
      </c>
      <c r="D10" s="5"/>
      <c r="E10" s="24">
        <f>D10*C10*F10</f>
        <v>0</v>
      </c>
      <c r="F10" s="21">
        <v>8</v>
      </c>
    </row>
    <row r="11" spans="2:8" x14ac:dyDescent="0.25">
      <c r="B11" s="4" t="s">
        <v>3</v>
      </c>
      <c r="C11" s="39">
        <v>118</v>
      </c>
      <c r="D11" s="6"/>
      <c r="E11" s="24">
        <f>D11*C11</f>
        <v>0</v>
      </c>
      <c r="F11" s="21"/>
    </row>
    <row r="12" spans="2:8" x14ac:dyDescent="0.25">
      <c r="B12" s="4" t="s">
        <v>4</v>
      </c>
      <c r="C12" s="39">
        <v>118</v>
      </c>
      <c r="D12" s="7"/>
      <c r="E12" s="24">
        <f>D12*C12</f>
        <v>0</v>
      </c>
      <c r="F12" s="21"/>
    </row>
    <row r="13" spans="2:8" ht="19.5" customHeight="1" thickBot="1" x14ac:dyDescent="0.3">
      <c r="B13" s="11" t="s">
        <v>5</v>
      </c>
      <c r="C13" s="40">
        <v>2600</v>
      </c>
      <c r="D13" s="8"/>
      <c r="E13" s="25">
        <f>D13*C13</f>
        <v>0</v>
      </c>
      <c r="F13" s="26"/>
    </row>
    <row r="14" spans="2:8" ht="15.75" thickBot="1" x14ac:dyDescent="0.3">
      <c r="D14" s="2"/>
    </row>
    <row r="15" spans="2:8" ht="15.75" thickBot="1" x14ac:dyDescent="0.3">
      <c r="B15" s="12" t="s">
        <v>7</v>
      </c>
      <c r="C15" s="65" t="s">
        <v>35</v>
      </c>
      <c r="D15" s="10" t="s">
        <v>0</v>
      </c>
      <c r="E15" s="20" t="s">
        <v>1</v>
      </c>
      <c r="F15" s="20" t="s">
        <v>10</v>
      </c>
      <c r="G15" s="20" t="s">
        <v>32</v>
      </c>
    </row>
    <row r="16" spans="2:8" x14ac:dyDescent="0.25">
      <c r="B16" s="44" t="s">
        <v>13</v>
      </c>
      <c r="C16" s="48">
        <v>400</v>
      </c>
      <c r="D16" s="16"/>
      <c r="E16" s="28">
        <f>C16*D16</f>
        <v>0</v>
      </c>
      <c r="F16" s="29"/>
      <c r="G16" s="60">
        <v>1500</v>
      </c>
      <c r="H16" s="63"/>
    </row>
    <row r="17" spans="2:8" x14ac:dyDescent="0.25">
      <c r="B17" s="45" t="s">
        <v>11</v>
      </c>
      <c r="C17" s="49">
        <v>3000</v>
      </c>
      <c r="D17" s="17"/>
      <c r="E17" s="28">
        <f t="shared" ref="E17:E22" si="0">C17*D17</f>
        <v>0</v>
      </c>
      <c r="F17" s="29"/>
      <c r="G17" s="60">
        <v>125</v>
      </c>
      <c r="H17" s="63"/>
    </row>
    <row r="18" spans="2:8" x14ac:dyDescent="0.25">
      <c r="B18" s="45" t="s">
        <v>8</v>
      </c>
      <c r="C18" s="49">
        <v>50</v>
      </c>
      <c r="D18" s="18"/>
      <c r="E18" s="28">
        <f t="shared" si="0"/>
        <v>0</v>
      </c>
      <c r="F18" s="29"/>
      <c r="G18" s="60">
        <v>12000</v>
      </c>
      <c r="H18" s="63"/>
    </row>
    <row r="19" spans="2:8" x14ac:dyDescent="0.25">
      <c r="B19" s="45" t="s">
        <v>12</v>
      </c>
      <c r="C19" s="49">
        <v>30</v>
      </c>
      <c r="D19" s="18"/>
      <c r="E19" s="28">
        <f t="shared" si="0"/>
        <v>0</v>
      </c>
      <c r="F19" s="29"/>
      <c r="G19" s="60">
        <v>26000</v>
      </c>
      <c r="H19" s="63"/>
    </row>
    <row r="20" spans="2:8" x14ac:dyDescent="0.25">
      <c r="B20" s="45" t="s">
        <v>14</v>
      </c>
      <c r="C20" s="49">
        <v>10</v>
      </c>
      <c r="D20" s="19"/>
      <c r="E20" s="28">
        <f t="shared" si="0"/>
        <v>0</v>
      </c>
      <c r="F20" s="29"/>
      <c r="G20" s="60">
        <v>14000</v>
      </c>
      <c r="H20" s="63"/>
    </row>
    <row r="21" spans="2:8" x14ac:dyDescent="0.25">
      <c r="B21" s="45" t="s">
        <v>15</v>
      </c>
      <c r="C21" s="49">
        <v>400</v>
      </c>
      <c r="D21" s="17"/>
      <c r="E21" s="28">
        <f t="shared" si="0"/>
        <v>0</v>
      </c>
      <c r="F21" s="29"/>
      <c r="G21" s="60">
        <v>350</v>
      </c>
      <c r="H21" s="63"/>
    </row>
    <row r="22" spans="2:8" x14ac:dyDescent="0.25">
      <c r="B22" s="45" t="s">
        <v>16</v>
      </c>
      <c r="C22" s="49">
        <v>800</v>
      </c>
      <c r="D22" s="18"/>
      <c r="E22" s="28">
        <f t="shared" si="0"/>
        <v>0</v>
      </c>
      <c r="F22" s="29"/>
      <c r="G22" s="60">
        <v>150</v>
      </c>
      <c r="H22" s="63"/>
    </row>
    <row r="23" spans="2:8" x14ac:dyDescent="0.25">
      <c r="B23" s="45" t="s">
        <v>17</v>
      </c>
      <c r="C23" s="49">
        <v>400</v>
      </c>
      <c r="D23" s="18"/>
      <c r="E23" s="28">
        <f>C23*D23*F23</f>
        <v>0</v>
      </c>
      <c r="F23" s="22">
        <v>6</v>
      </c>
      <c r="G23" s="60">
        <v>2000</v>
      </c>
      <c r="H23" s="63"/>
    </row>
    <row r="24" spans="2:8" ht="25.5" x14ac:dyDescent="0.25">
      <c r="B24" s="46" t="s">
        <v>21</v>
      </c>
      <c r="C24" s="49">
        <v>20</v>
      </c>
      <c r="D24" s="19"/>
      <c r="E24" s="28">
        <f>C24*D24</f>
        <v>0</v>
      </c>
      <c r="F24" s="23"/>
      <c r="G24" s="60">
        <v>2500</v>
      </c>
      <c r="H24" s="63"/>
    </row>
    <row r="25" spans="2:8" x14ac:dyDescent="0.25">
      <c r="B25" s="45" t="s">
        <v>18</v>
      </c>
      <c r="C25" s="49">
        <v>800</v>
      </c>
      <c r="D25" s="17"/>
      <c r="E25" s="28">
        <f t="shared" ref="E25:E26" si="1">C25*D25*F25</f>
        <v>0</v>
      </c>
      <c r="F25" s="13">
        <v>8</v>
      </c>
      <c r="G25" s="60">
        <v>90</v>
      </c>
      <c r="H25" s="63"/>
    </row>
    <row r="26" spans="2:8" ht="15.75" thickBot="1" x14ac:dyDescent="0.3">
      <c r="B26" s="47" t="s">
        <v>9</v>
      </c>
      <c r="C26" s="50">
        <v>3000</v>
      </c>
      <c r="D26" s="18"/>
      <c r="E26" s="30">
        <f t="shared" si="1"/>
        <v>0</v>
      </c>
      <c r="F26" s="14">
        <v>6</v>
      </c>
      <c r="G26" s="61">
        <v>100</v>
      </c>
      <c r="H26" s="63"/>
    </row>
    <row r="27" spans="2:8" ht="15.75" thickBot="1" x14ac:dyDescent="0.3">
      <c r="H27" s="63"/>
    </row>
    <row r="28" spans="2:8" x14ac:dyDescent="0.25">
      <c r="D28" s="42" t="s">
        <v>26</v>
      </c>
      <c r="E28" s="35">
        <f>SUM(E10:E13)</f>
        <v>0</v>
      </c>
      <c r="F28" s="37" t="s">
        <v>20</v>
      </c>
    </row>
    <row r="29" spans="2:8" ht="15.75" thickBot="1" x14ac:dyDescent="0.3">
      <c r="D29" s="43" t="s">
        <v>19</v>
      </c>
      <c r="E29" s="36">
        <f>SUM(E16:E26)</f>
        <v>0</v>
      </c>
      <c r="F29" s="37" t="s">
        <v>27</v>
      </c>
    </row>
    <row r="30" spans="2:8" ht="15.75" thickBot="1" x14ac:dyDescent="0.3"/>
    <row r="31" spans="2:8" ht="15.75" thickBot="1" x14ac:dyDescent="0.3">
      <c r="C31" s="56" t="s">
        <v>29</v>
      </c>
      <c r="E31" s="62" t="s">
        <v>33</v>
      </c>
    </row>
    <row r="32" spans="2:8" x14ac:dyDescent="0.25">
      <c r="B32" s="57" t="s">
        <v>28</v>
      </c>
      <c r="C32" s="53"/>
      <c r="E32" s="62" t="s">
        <v>34</v>
      </c>
    </row>
    <row r="33" spans="2:3" x14ac:dyDescent="0.25">
      <c r="B33" s="58" t="s">
        <v>30</v>
      </c>
      <c r="C33" s="54"/>
    </row>
    <row r="34" spans="2:3" ht="15.75" thickBot="1" x14ac:dyDescent="0.3">
      <c r="B34" s="59" t="s">
        <v>31</v>
      </c>
      <c r="C34" s="55"/>
    </row>
    <row r="35" spans="2:3" ht="15.75" x14ac:dyDescent="0.25">
      <c r="B35" s="51"/>
    </row>
    <row r="36" spans="2:3" x14ac:dyDescent="0.25">
      <c r="B36" s="52"/>
    </row>
  </sheetData>
  <mergeCells count="2">
    <mergeCell ref="D3:E3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F6F6268EE961D940B027149F9A3DAE9B006D943EAB4C75B04A95E605B4D46A185C" ma:contentTypeVersion="24" ma:contentTypeDescription="" ma:contentTypeScope="" ma:versionID="49ce63cf56d0a6903d87319aad48f808">
  <xsd:schema xmlns:xsd="http://www.w3.org/2001/XMLSchema" xmlns:xs="http://www.w3.org/2001/XMLSchema" xmlns:p="http://schemas.microsoft.com/office/2006/metadata/properties" xmlns:ns1="44749c69-1580-4f0d-a6d8-a8cd41ff0bde" xmlns:ns3="b79bfe3e-2b58-4328-9409-087cb389a834" targetNamespace="http://schemas.microsoft.com/office/2006/metadata/properties" ma:root="true" ma:fieldsID="e44675dbfd570ab063c6d74102e3c8c0" ns1:_="" ns3:_="">
    <xsd:import namespace="44749c69-1580-4f0d-a6d8-a8cd41ff0bde"/>
    <xsd:import namespace="b79bfe3e-2b58-4328-9409-087cb389a834"/>
    <xsd:element name="properties">
      <xsd:complexType>
        <xsd:sequence>
          <xsd:element name="documentManagement">
            <xsd:complexType>
              <xsd:all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3:TaxCatchAll" minOccurs="0"/>
                <xsd:element ref="ns3:TaxCatchAllLabel" minOccurs="0"/>
                <xsd:element ref="ns1:g93776c333e34272ab15451ee7fa82be" minOccurs="0"/>
                <xsd:element ref="ns1:naa6efc61e6a4939b0c7cbd604dc4f3f" minOccurs="0"/>
                <xsd:element ref="ns1:TMB_ValorEstimat" minOccurs="0"/>
                <xsd:element ref="ns1:TMB_GestorsAprov" minOccurs="0"/>
                <xsd:element ref="ns1:le0c52352efb434580b04b07825812e4" minOccurs="0"/>
                <xsd:element ref="ns1:TMB_PromotorDeLaLicitacio" minOccurs="0"/>
                <xsd:element ref="ns1:mb7b983a6cd84533ba1724e16acaf003" minOccurs="0"/>
                <xsd:element ref="ns1:TMB_NumeroSolicitud" minOccurs="0"/>
                <xsd:element ref="ns1:TMB_GestorsProm" minOccurs="0"/>
                <xsd:element ref="ns1:e8e3a3e0d7904c309a67420ceba680de" minOccurs="0"/>
                <xsd:element ref="ns1:TMB_ActaObSobre1" minOccurs="0"/>
                <xsd:element ref="ns1:TMB_ActaObSobre2" minOccurs="0"/>
                <xsd:element ref="ns1:TMB_ActaObSobre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9c69-1580-4f0d-a6d8-a8cd41ff0bde" elementFormDefault="qualified">
    <xsd:import namespace="http://schemas.microsoft.com/office/2006/documentManagement/types"/>
    <xsd:import namespace="http://schemas.microsoft.com/office/infopath/2007/PartnerControls"/>
    <xsd:element name="TMB_Perfil" ma:index="4" nillable="true" ma:displayName="Perfil" ma:default="0" ma:internalName="TMB_Perfil">
      <xsd:simpleType>
        <xsd:restriction base="dms:Boolean"/>
      </xsd:simpleType>
    </xsd:element>
    <xsd:element name="TMB_OP" ma:index="5" nillable="true" ma:displayName="OP" ma:format="DateOnly" ma:indexed="true" ma:internalName="TMB_OP">
      <xsd:simpleType>
        <xsd:restriction base="dms:DateTime"/>
      </xsd:simpleType>
    </xsd:element>
    <xsd:element name="TMB_CA" ma:index="6" nillable="true" ma:displayName="CA" ma:format="DateOnly" ma:indexed="true" ma:internalName="TMB_CA">
      <xsd:simpleType>
        <xsd:restriction base="dms:DateTime"/>
      </xsd:simpleType>
    </xsd:element>
    <xsd:element name="TMB_CC" ma:index="7" nillable="true" ma:displayName="CC" ma:format="DateOnly" ma:indexed="true" ma:internalName="TMB_CC">
      <xsd:simpleType>
        <xsd:restriction base="dms:DateTime"/>
      </xsd:simpleType>
    </xsd:element>
    <xsd:element name="TMB_DataAltres" ma:index="8" nillable="true" ma:displayName="Altres" ma:format="DateOnly" ma:internalName="TMB_DataAltres">
      <xsd:simpleType>
        <xsd:restriction base="dms:DateTime"/>
      </xsd:simpleType>
    </xsd:element>
    <xsd:element name="TMB_Nota" ma:index="9" nillable="true" ma:displayName="Nota" ma:internalName="TMB_Nota">
      <xsd:simpleType>
        <xsd:restriction base="dms:Note">
          <xsd:maxLength value="255"/>
        </xsd:restriction>
      </xsd:simpleType>
    </xsd:element>
    <xsd:element name="b82b7a08db3a4ab5a955c48b15659d84" ma:index="13" nillable="true" ma:taxonomy="true" ma:internalName="b82b7a08db3a4ab5a955c48b15659d84" ma:taxonomyFieldName="TMB_Plecs" ma:displayName="Plecs" ma:readOnly="false" ma:default="" ma:fieldId="{b82b7a08-db3a-4ab5-a955-c48b15659d84}" ma:sspId="f0ead1c3-ac5c-4bd1-9e83-de251faf6ae8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15" nillable="true" ma:taxonomy="true" ma:internalName="b3a2275c509d4b0394d7e35eb2e777cd" ma:taxonomyFieldName="TMB_Estat" ma:displayName="Estat doc." ma:default="" ma:fieldId="{b3a2275c-509d-4b03-94d7-e35eb2e777cd}" ma:sspId="f0ead1c3-ac5c-4bd1-9e83-de251faf6ae8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b982cbbbba49edba287c0296970fd2" ma:index="17" nillable="true" ma:taxonomy="true" ma:internalName="ecb982cbbbba49edba287c0296970fd2" ma:taxonomyFieldName="TMB_TipusDoc" ma:displayName="Tipus Docu." ma:default="" ma:fieldId="{ecb982cb-bbba-49ed-ba28-7c0296970fd2}" ma:sspId="f0ead1c3-ac5c-4bd1-9e83-de251faf6ae8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3" ma:taxonomy="true" ma:internalName="g93776c333e34272ab15451ee7fa82be" ma:taxonomyFieldName="TMB_Fase" ma:displayName="Fase licitació" ma:readOnly="false" ma:default="" ma:fieldId="{093776c3-33e3-4272-ab15-451ee7fa82be}" ma:sspId="f0ead1c3-ac5c-4bd1-9e83-de251faf6ae8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a6efc61e6a4939b0c7cbd604dc4f3f" ma:index="24" nillable="true" ma:taxonomy="true" ma:internalName="naa6efc61e6a4939b0c7cbd604dc4f3f" ma:taxonomyFieldName="TMB_Procediment0" ma:displayName="Procediment" ma:readOnly="false" ma:default="" ma:fieldId="{7aa6efc6-1e6a-4939-b0c7-cbd604dc4f3f}" ma:sspId="f0ead1c3-ac5c-4bd1-9e83-de251faf6ae8" ma:termSetId="e26dae63-70eb-4e58-b4d1-e83d56c1a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ValorEstimat" ma:index="26" nillable="true" ma:displayName="PBL" ma:decimals="2" ma:description="Amb IVA" ma:hidden="true" ma:internalName="TMB_ValorEstimat" ma:readOnly="false" ma:percentage="FALSE">
      <xsd:simpleType>
        <xsd:restriction base="dms:Number"/>
      </xsd:simpleType>
    </xsd:element>
    <xsd:element name="TMB_GestorsAprov" ma:index="27" nillable="true" ma:displayName="Gestors aprov" ma:hidden="true" ma:list="UserInfo" ma:SharePointGroup="0" ma:internalName="TMB_GestorsAprov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0c52352efb434580b04b07825812e4" ma:index="28" nillable="true" ma:taxonomy="true" ma:internalName="le0c52352efb434580b04b07825812e4" ma:taxonomyFieldName="TMB_Tipus" ma:displayName="Tipus licitacio" ma:readOnly="false" ma:default="" ma:fieldId="{5e0c5235-2efb-4345-80b0-4b07825812e4}" ma:sspId="f0ead1c3-ac5c-4bd1-9e83-de251faf6ae8" ma:termSetId="a33a5355-65b0-4163-9e76-e3effc2583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PromotorDeLaLicitacio" ma:index="30" nillable="true" ma:displayName="Promotor" ma:hidden="true" ma:indexed="true" ma:list="UserInfo" ma:SharePointGroup="0" ma:internalName="TMB_PromotorDeLaLicitaci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b7b983a6cd84533ba1724e16acaf003" ma:index="31" nillable="true" ma:taxonomy="true" ma:internalName="mb7b983a6cd84533ba1724e16acaf003" ma:taxonomyFieldName="TMB_Tramitaci_x00f3_" ma:displayName="Ambit normatiu" ma:readOnly="false" ma:default="" ma:fieldId="{6b7b983a-6cd8-4533-ba17-24e16acaf003}" ma:sspId="f0ead1c3-ac5c-4bd1-9e83-de251faf6ae8" ma:termSetId="ce283abe-0f4e-40d7-8ded-dcdfef8855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3" nillable="true" ma:displayName="Sol·licitud" ma:hidden="true" ma:internalName="TMB_NumeroSolicitud" ma:readOnly="false">
      <xsd:simpleType>
        <xsd:restriction base="dms:Text">
          <xsd:maxLength value="255"/>
        </xsd:restriction>
      </xsd:simpleType>
    </xsd:element>
    <xsd:element name="TMB_GestorsProm" ma:index="34" nillable="true" ma:displayName="Gestors prom" ma:hidden="true" ma:list="UserInfo" ma:SharePointGroup="0" ma:internalName="TMB_GestorsPro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e3a3e0d7904c309a67420ceba680de" ma:index="35" nillable="true" ma:taxonomy="true" ma:internalName="e8e3a3e0d7904c309a67420ceba680de" ma:taxonomyFieldName="TMB_Empresa" ma:displayName="Empresa" ma:readOnly="false" ma:default="" ma:fieldId="{e8e3a3e0-d790-4c30-9a67-420ceba680de}" ma:taxonomyMulti="true" ma:sspId="f0ead1c3-ac5c-4bd1-9e83-de251faf6ae8" ma:termSetId="629073c6-5778-45f5-a2d8-1b76a36eb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ActaObSobre1" ma:index="37" nillable="true" ma:displayName="Acta Ob s1" ma:format="DateOnly" ma:hidden="true" ma:internalName="TMB_ActaObSobre1" ma:readOnly="false">
      <xsd:simpleType>
        <xsd:restriction base="dms:DateTime"/>
      </xsd:simpleType>
    </xsd:element>
    <xsd:element name="TMB_ActaObSobre2" ma:index="38" nillable="true" ma:displayName="Acta Ob s2" ma:format="DateOnly" ma:hidden="true" ma:internalName="TMB_ActaObSobre2" ma:readOnly="false">
      <xsd:simpleType>
        <xsd:restriction base="dms:DateTime"/>
      </xsd:simpleType>
    </xsd:element>
    <xsd:element name="TMB_ActaObSobre3" ma:index="39" nillable="true" ma:displayName="Acta Ob s3" ma:format="DateOnly" ma:hidden="true" ma:internalName="TMB_ActaObSobre3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e3e-2b58-4328-9409-087cb389a83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description="" ma:hidden="true" ma:list="{AAF3B7D9-876D-4251-B8B0-759C29E4F9EF}" ma:internalName="TaxCatchAll" ma:showField="CatchAllData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description="" ma:hidden="true" ma:list="{AAF3B7D9-876D-4251-B8B0-759C29E4F9EF}" ma:internalName="TaxCatchAllLabel" ma:readOnly="true" ma:showField="CatchAllDataLabel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ActaObSobre1 xmlns="44749c69-1580-4f0d-a6d8-a8cd41ff0bde" xsi:nil="true"/>
    <le0c52352efb434580b04b07825812e4 xmlns="44749c69-1580-4f0d-a6d8-a8cd41ff0bde">
      <Terms xmlns="http://schemas.microsoft.com/office/infopath/2007/PartnerControls"/>
    </le0c52352efb434580b04b07825812e4>
    <TMB_GestorsProm xmlns="44749c69-1580-4f0d-a6d8-a8cd41ff0bde">
      <UserInfo>
        <DisplayName/>
        <AccountId xsi:nil="true"/>
        <AccountType/>
      </UserInfo>
    </TMB_GestorsProm>
    <TMB_Nota xmlns="44749c69-1580-4f0d-a6d8-a8cd41ff0bde" xsi:nil="true"/>
    <TMB_GestorsAprov xmlns="44749c69-1580-4f0d-a6d8-a8cd41ff0bde">
      <UserInfo>
        <DisplayName/>
        <AccountId xsi:nil="true"/>
        <AccountType/>
      </UserInfo>
    </TMB_GestorsAprov>
    <TMB_NumeroSolicitud xmlns="44749c69-1580-4f0d-a6d8-a8cd41ff0bde" xsi:nil="true"/>
    <TMB_ActaObSobre3 xmlns="44749c69-1580-4f0d-a6d8-a8cd41ff0bde" xsi:nil="true"/>
    <TMB_ValorEstimat xmlns="44749c69-1580-4f0d-a6d8-a8cd41ff0bde" xsi:nil="true"/>
    <TaxCatchAll xmlns="b79bfe3e-2b58-4328-9409-087cb389a834">
      <Value>81</Value>
      <Value>73</Value>
      <Value>9</Value>
    </TaxCatchAll>
    <mb7b983a6cd84533ba1724e16acaf003 xmlns="44749c69-1580-4f0d-a6d8-a8cd41ff0bde">
      <Terms xmlns="http://schemas.microsoft.com/office/infopath/2007/PartnerControls"/>
    </mb7b983a6cd84533ba1724e16acaf003>
    <naa6efc61e6a4939b0c7cbd604dc4f3f xmlns="44749c69-1580-4f0d-a6d8-a8cd41ff0bde">
      <Terms xmlns="http://schemas.microsoft.com/office/infopath/2007/PartnerControls"/>
    </naa6efc61e6a4939b0c7cbd604dc4f3f>
    <TMB_ActaObSobre2 xmlns="44749c69-1580-4f0d-a6d8-a8cd41ff0bde" xsi:nil="true"/>
    <e8e3a3e0d7904c309a67420ceba680de xmlns="44749c69-1580-4f0d-a6d8-a8cd41ff0bde">
      <Terms xmlns="http://schemas.microsoft.com/office/infopath/2007/PartnerControls"/>
    </e8e3a3e0d7904c309a67420ceba680de>
    <TMB_PromotorDeLaLicitacio xmlns="44749c69-1580-4f0d-a6d8-a8cd41ff0bde">
      <UserInfo>
        <DisplayName/>
        <AccountId xsi:nil="true"/>
        <AccountType/>
      </UserInfo>
    </TMB_PromotorDeLaLicitacio>
    <ecb982cbbbba49edba287c0296970fd2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b82b7a08db3a4ab5a955c48b15659d84 xmlns="44749c69-1580-4f0d-a6d8-a8cd41ff0bde">
      <Terms xmlns="http://schemas.microsoft.com/office/infopath/2007/PartnerControls"/>
    </b82b7a08db3a4ab5a955c48b15659d84>
    <TMB_DataAltres xmlns="44749c69-1580-4f0d-a6d8-a8cd41ff0bde" xsi:nil="true"/>
    <TMB_Perfil xmlns="44749c69-1580-4f0d-a6d8-a8cd41ff0bde">true</TMB_Perfil>
    <b3a2275c509d4b0394d7e35eb2e777cd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b3a2275c509d4b0394d7e35eb2e777cd>
    <TMB_OP xmlns="44749c69-1580-4f0d-a6d8-a8cd41ff0bde">2021-12-15T23:00:00+00:00</TMB_OP>
    <g93776c333e34272ab15451ee7fa82be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44749c69-1580-4f0d-a6d8-a8cd41ff0bde">2021-12-14T23:00:00+00:00</TMB_CC>
    <TMB_CA xmlns="44749c69-1580-4f0d-a6d8-a8cd41ff0b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0BEFBC-174E-4C01-B146-E71BF994F09A}"/>
</file>

<file path=customXml/itemProps2.xml><?xml version="1.0" encoding="utf-8"?>
<ds:datastoreItem xmlns:ds="http://schemas.openxmlformats.org/officeDocument/2006/customXml" ds:itemID="{553B0F53-5F54-4557-AD0C-FD281B54BBDF}">
  <ds:schemaRefs>
    <ds:schemaRef ds:uri="b79bfe3e-2b58-4328-9409-087cb389a83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44749c69-1580-4f0d-a6d8-a8cd41ff0bde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DFBDD0-3841-4AC8-8D76-C004D38A6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oferta fórmulas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0x010100F6F6268EE961D940B027149F9A3DAE9B006D943EAB4C75B04A95E605B4D46A185C</vt:lpwstr>
  </property>
  <property fmtid="{D5CDD505-2E9C-101B-9397-08002B2CF9AE}" pid="3" name="TMB_Empresa">
    <vt:lpwstr/>
  </property>
  <property fmtid="{D5CDD505-2E9C-101B-9397-08002B2CF9AE}" pid="4" name="TMB_Tipus">
    <vt:lpwstr/>
  </property>
  <property fmtid="{D5CDD505-2E9C-101B-9397-08002B2CF9AE}" pid="5" name="TMB_Tramitació">
    <vt:lpwstr/>
  </property>
  <property fmtid="{D5CDD505-2E9C-101B-9397-08002B2CF9AE}" pid="6" name="TMB_Procediment0">
    <vt:lpwstr/>
  </property>
  <property fmtid="{D5CDD505-2E9C-101B-9397-08002B2CF9AE}" pid="7" name="TMB_TipusDoc">
    <vt:lpwstr>81;#Annexe|43b533a1-e6e7-4f87-beee-0a0a58751aa8</vt:lpwstr>
  </property>
  <property fmtid="{D5CDD505-2E9C-101B-9397-08002B2CF9AE}" pid="8" name="eaedb32f61974917bc22b3946021685c">
    <vt:lpwstr/>
  </property>
  <property fmtid="{D5CDD505-2E9C-101B-9397-08002B2CF9AE}" pid="9" name="h3e189544f4e4582960eb2fb36374928">
    <vt:lpwstr/>
  </property>
  <property fmtid="{D5CDD505-2E9C-101B-9397-08002B2CF9AE}" pid="10" name="TMB_Docprov">
    <vt:lpwstr/>
  </property>
  <property fmtid="{D5CDD505-2E9C-101B-9397-08002B2CF9AE}" pid="11" name="TMB_Plecs">
    <vt:lpwstr/>
  </property>
  <property fmtid="{D5CDD505-2E9C-101B-9397-08002B2CF9AE}" pid="12" name="TMB_FaseDocProv">
    <vt:lpwstr/>
  </property>
  <property fmtid="{D5CDD505-2E9C-101B-9397-08002B2CF9AE}" pid="13" name="h80888fb7b914359b90c46b7c452b251">
    <vt:lpwstr/>
  </property>
  <property fmtid="{D5CDD505-2E9C-101B-9397-08002B2CF9AE}" pid="14" name="b37f7dca411045a88b8e1f3020841951">
    <vt:lpwstr/>
  </property>
  <property fmtid="{D5CDD505-2E9C-101B-9397-08002B2CF9AE}" pid="15" name="TMB_OrganC">
    <vt:lpwstr/>
  </property>
  <property fmtid="{D5CDD505-2E9C-101B-9397-08002B2CF9AE}" pid="16" name="TMB_Tramitacio">
    <vt:lpwstr/>
  </property>
  <property fmtid="{D5CDD505-2E9C-101B-9397-08002B2CF9AE}" pid="17" name="TMB_Fase">
    <vt:lpwstr>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ba05a5f98ed745b98d9dacf37bda167c">
    <vt:lpwstr/>
  </property>
  <property fmtid="{D5CDD505-2E9C-101B-9397-08002B2CF9AE}" pid="21" name="TMB_Estat">
    <vt:lpwstr>73;#Public|5cd44708-a357-4aee-a9ab-ade886f4bbf7</vt:lpwstr>
  </property>
  <property fmtid="{D5CDD505-2E9C-101B-9397-08002B2CF9AE}" pid="23" name="Proveïdor">
    <vt:lpwstr/>
  </property>
</Properties>
</file>