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iglesias\Desktop\GENI\04 LICITACIONS\MATERIAL BRIGADA\"/>
    </mc:Choice>
  </mc:AlternateContent>
  <xr:revisionPtr revIDLastSave="0" documentId="8_{DEE945FB-653E-4A0D-8FA0-93957B0019FD}" xr6:coauthVersionLast="47" xr6:coauthVersionMax="47" xr10:uidLastSave="{00000000-0000-0000-0000-000000000000}"/>
  <bookViews>
    <workbookView xWindow="-23148" yWindow="-108" windowWidth="23256" windowHeight="12576" xr2:uid="{00000000-000D-0000-FFFF-FFFF00000000}"/>
  </bookViews>
  <sheets>
    <sheet name="Material const. preus 11112021" sheetId="9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64" i="9" l="1"/>
  <c r="G64" i="9"/>
  <c r="E64" i="9"/>
  <c r="F62" i="9"/>
  <c r="F61" i="9"/>
  <c r="F60" i="9"/>
  <c r="F59" i="9"/>
  <c r="F58" i="9"/>
  <c r="F57" i="9"/>
  <c r="F56" i="9"/>
  <c r="F55" i="9"/>
  <c r="F54" i="9"/>
  <c r="F53" i="9"/>
  <c r="F52" i="9"/>
  <c r="F51" i="9"/>
  <c r="F50" i="9"/>
  <c r="F49" i="9"/>
  <c r="F48" i="9"/>
  <c r="F47" i="9"/>
  <c r="F46" i="9"/>
  <c r="F45" i="9"/>
  <c r="F44" i="9"/>
  <c r="F43" i="9"/>
  <c r="F42" i="9"/>
  <c r="F41" i="9"/>
  <c r="F40" i="9"/>
  <c r="F39" i="9"/>
  <c r="F38" i="9"/>
  <c r="F37" i="9"/>
  <c r="F36" i="9"/>
  <c r="F35" i="9"/>
  <c r="F34" i="9"/>
  <c r="F33" i="9"/>
  <c r="F32" i="9"/>
  <c r="F31" i="9"/>
  <c r="F30" i="9"/>
  <c r="F29" i="9"/>
  <c r="F28" i="9"/>
  <c r="F27" i="9"/>
  <c r="F26" i="9"/>
  <c r="F25" i="9"/>
  <c r="F24" i="9"/>
  <c r="F23" i="9"/>
  <c r="F22" i="9"/>
  <c r="F21" i="9"/>
  <c r="F20" i="9"/>
  <c r="F19" i="9"/>
  <c r="F18" i="9"/>
  <c r="F17" i="9"/>
  <c r="F16" i="9"/>
  <c r="F15" i="9"/>
  <c r="F14" i="9"/>
  <c r="F13" i="9"/>
  <c r="F12" i="9"/>
  <c r="F11" i="9"/>
  <c r="F10" i="9"/>
  <c r="F9" i="9"/>
  <c r="F8" i="9"/>
  <c r="F7" i="9"/>
  <c r="F6" i="9"/>
  <c r="F5" i="9"/>
  <c r="F4" i="9"/>
  <c r="F3" i="9"/>
  <c r="F63" i="9" l="1"/>
</calcChain>
</file>

<file path=xl/sharedStrings.xml><?xml version="1.0" encoding="utf-8"?>
<sst xmlns="http://schemas.openxmlformats.org/spreadsheetml/2006/main" count="182" uniqueCount="124">
  <si>
    <t>Descripció del material</t>
  </si>
  <si>
    <t>Unitats de mesura</t>
  </si>
  <si>
    <t>Preu unitari</t>
  </si>
  <si>
    <t>Unitats de consum anual</t>
  </si>
  <si>
    <t>Preu estimat del contracte (sense iva)</t>
  </si>
  <si>
    <t>ut</t>
  </si>
  <si>
    <t>24,38€/ut</t>
  </si>
  <si>
    <t>35,94€/ut</t>
  </si>
  <si>
    <t>2,33€/ut</t>
  </si>
  <si>
    <t>3,45€/ut</t>
  </si>
  <si>
    <t>0,64€/ut</t>
  </si>
  <si>
    <t>14,22€/ut</t>
  </si>
  <si>
    <t>23,21€/ut</t>
  </si>
  <si>
    <t>37,79€/ut</t>
  </si>
  <si>
    <t>Cinta de senyalització blanca/vermella 200 metres</t>
  </si>
  <si>
    <t>2,69€/ut</t>
  </si>
  <si>
    <t>2,00€/ut</t>
  </si>
  <si>
    <t>8,96€/ut</t>
  </si>
  <si>
    <t>56,70€/ut</t>
  </si>
  <si>
    <t>8,70€/ut</t>
  </si>
  <si>
    <t>2,84€/ut</t>
  </si>
  <si>
    <t>94,11€/ut</t>
  </si>
  <si>
    <t>22,56€/ut</t>
  </si>
  <si>
    <t>m2</t>
  </si>
  <si>
    <t>16,08€/m2</t>
  </si>
  <si>
    <t>9,58€/ut</t>
  </si>
  <si>
    <t>5,30€/ut</t>
  </si>
  <si>
    <t>7,12€/sac</t>
  </si>
  <si>
    <t>12,20€/ut</t>
  </si>
  <si>
    <t>12,83€/ut</t>
  </si>
  <si>
    <t>0,53€/ut</t>
  </si>
  <si>
    <t>5,10€/ut</t>
  </si>
  <si>
    <t>Rajola de Calaf blanca ratllada 14x28</t>
  </si>
  <si>
    <t>0,16€/ut</t>
  </si>
  <si>
    <t>Sac de ciment ràpid de 20 Kg</t>
  </si>
  <si>
    <t>2,57€/sac</t>
  </si>
  <si>
    <t>10,31€/sac</t>
  </si>
  <si>
    <t>2,25€/sac</t>
  </si>
  <si>
    <t>Sac de guix retardat de 20 Kg</t>
  </si>
  <si>
    <t>2,39€/sac</t>
  </si>
  <si>
    <t>2,99€/sac</t>
  </si>
  <si>
    <t>1,44€/sac</t>
  </si>
  <si>
    <t>8,69€/sac</t>
  </si>
  <si>
    <t>Sac de sorra fina de 25 Kg</t>
  </si>
  <si>
    <t>1,00€/sac</t>
  </si>
  <si>
    <t>Saca de mescla</t>
  </si>
  <si>
    <t>28,00€/sac</t>
  </si>
  <si>
    <t>Saca de sorra fina</t>
  </si>
  <si>
    <t>32,80€/sac</t>
  </si>
  <si>
    <t>11,14€/ut</t>
  </si>
  <si>
    <t>Supermaó 50x20x4 Ter</t>
  </si>
  <si>
    <t>0,47€/ut</t>
  </si>
  <si>
    <t>24,39€/ut</t>
  </si>
  <si>
    <t>9,10€/ut</t>
  </si>
  <si>
    <t>8,89€/ut</t>
  </si>
  <si>
    <t>Tap de reducció 40-32</t>
  </si>
  <si>
    <t>0,61€/ut</t>
  </si>
  <si>
    <t>0,59€/ut</t>
  </si>
  <si>
    <t>18,00€/ut</t>
  </si>
  <si>
    <t>4,96€/m2</t>
  </si>
  <si>
    <t>0,44€/ut</t>
  </si>
  <si>
    <t>Tub PVC 32 mm de 5 metres</t>
  </si>
  <si>
    <t>1,01€/m</t>
  </si>
  <si>
    <t>2,59€/ut</t>
  </si>
  <si>
    <t>184,80€/ut</t>
  </si>
  <si>
    <t>7,92€/ut</t>
  </si>
  <si>
    <t>4,49€/ut</t>
  </si>
  <si>
    <t>5,80€/ut</t>
  </si>
  <si>
    <t>Preu total estimat del contracte</t>
  </si>
  <si>
    <t>Preu unitari ofertat pel licitador</t>
  </si>
  <si>
    <t>Annex 1.- Material de construcció</t>
  </si>
  <si>
    <t>Preu unitari licitació (IVA exclòs)</t>
  </si>
  <si>
    <t>TOTAL OFERTA EUROS</t>
  </si>
  <si>
    <t>Hepo enrollacable 3G 25M 37230</t>
  </si>
  <si>
    <t>Gron mini amoladora HITACHI G12STA 600W</t>
  </si>
  <si>
    <t>Rea DE 8 MM DE 6 M</t>
  </si>
  <si>
    <t>Rea DE 10 MM DE 6 M</t>
  </si>
  <si>
    <t>Bloc de formigó 40X20X20 PRE.S</t>
  </si>
  <si>
    <t>Logi prolongador vermell 3X1,5 (15 M)</t>
  </si>
  <si>
    <t>Logi prolongador vermell 3X1,5 (25 M)</t>
  </si>
  <si>
    <t>Carretilla C1-550 groga sense ganchos</t>
  </si>
  <si>
    <t>Iridoi disc max 115x1x22,2 ferro IXST0115</t>
  </si>
  <si>
    <t>Disc Pedra 115x3x22</t>
  </si>
  <si>
    <t>Iridoi disc evolution Porcel. 115 EVOPRO115</t>
  </si>
  <si>
    <t>Iridoi disc evolution Porcel. 230 EVOPRO230</t>
  </si>
  <si>
    <t>Lofe disc Desbast Tigre 115 GR60</t>
  </si>
  <si>
    <t>Lofe disc Desbast Tigre 115 GR80</t>
  </si>
  <si>
    <t>Gboa disc diamant ECD 115 2en1</t>
  </si>
  <si>
    <t>Iridoi disc 230 obra UB19 UB1900230</t>
  </si>
  <si>
    <t>Gboa Escarpa de 250x23x13</t>
  </si>
  <si>
    <t>Escombra susi gran sense mànec</t>
  </si>
  <si>
    <t>Barb mànec metàl·lic pintat 1400x22 c/rosca</t>
  </si>
  <si>
    <t>M2 Pujol 30x30 panot pirelli Blanc</t>
  </si>
  <si>
    <t>M2 Pujol 30x30 panot pirelli Vermell</t>
  </si>
  <si>
    <t>Darnau mànec pala anella met. YD</t>
  </si>
  <si>
    <t>Nova Marcador topogràfic 253 verd T136</t>
  </si>
  <si>
    <t>Alyco Pala punta 280x340 mm m/fusta</t>
  </si>
  <si>
    <t>Gboa Paleta PFP22-180</t>
  </si>
  <si>
    <t>Gboa Paleta PFP24-140</t>
  </si>
  <si>
    <t>Unió de 40</t>
  </si>
  <si>
    <t>Pot adhesiu PVC bostik 500 gr</t>
  </si>
  <si>
    <t>Elektro3 Projector led C/PIE 30w</t>
  </si>
  <si>
    <t>Sac Lampocem de 25 Kg</t>
  </si>
  <si>
    <t>Sac de formigó sec HA-25 25 Kg Aymar</t>
  </si>
  <si>
    <t>Sac de morter sec M 7’5 Gris 25 Kg Aymar</t>
  </si>
  <si>
    <t>Sac weber morter cmk 25kg gris</t>
  </si>
  <si>
    <t>Sac weber col flex2 multi gris 25 Kg</t>
  </si>
  <si>
    <t>Jimt S-30 Sifó corb per l’aigüera doble 11/2</t>
  </si>
  <si>
    <t>Gron Tauler tricapa de 1970x500x27mm</t>
  </si>
  <si>
    <t>Jar Talocha reticulat rectangular</t>
  </si>
  <si>
    <t>Gboa Talocha de plàstic amb esponja</t>
  </si>
  <si>
    <t>Fabr marc tapa 30x30 fundició</t>
  </si>
  <si>
    <t>Tela morterplas sbs FP 4 kg</t>
  </si>
  <si>
    <t>Jar Tiralínies verd amb corda 20m</t>
  </si>
  <si>
    <t>Totxo Hidrof. Vermell piera 4,5x14x28</t>
  </si>
  <si>
    <t>5m</t>
  </si>
  <si>
    <t>Unió de 110</t>
  </si>
  <si>
    <t>Vorada de formigó T2 esp sub</t>
  </si>
  <si>
    <t>Vorada de formigó T1 100x20x10</t>
  </si>
  <si>
    <t>Jimt S-61 sifò lavabo/bidet 11/2</t>
  </si>
  <si>
    <t>Inde Tor. Autotal. 4,8x25</t>
  </si>
  <si>
    <t>Arandela ferro zincat 9021 de 6</t>
  </si>
  <si>
    <t>Tap roscat de 40</t>
  </si>
  <si>
    <t>Sikaflex 11 FC blanc sac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</si>
</sst>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 &quot;* #,##0.00&quot; &quot;[$€-403]&quot; &quot;;&quot;-&quot;* #,##0.00&quot; &quot;[$€-403]&quot; &quot;;&quot; &quot;* &quot;-&quot;#&quot; &quot;[$€-403]&quot; &quot;;&quot; &quot;@&quot; &quot;"/>
    <numFmt numFmtId="165" formatCode="&quot; &quot;#,##0.00&quot; &quot;[$€-C0A]&quot; &quot;;&quot;-&quot;#,##0.00&quot; &quot;[$€-C0A]&quot; &quot;;&quot; -&quot;00&quot; &quot;[$€-C0A]&quot; &quot;;&quot; &quot;@&quot; &quot;"/>
  </numFmts>
  <fonts count="9" x14ac:knownFonts="1"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6"/>
      <color rgb="FF000000"/>
      <name val="Franklin Gothic Demi"/>
      <family val="2"/>
    </font>
    <font>
      <sz val="11"/>
      <color rgb="FF000000"/>
      <name val="Franklin Gothic Book"/>
      <family val="2"/>
    </font>
    <font>
      <b/>
      <i/>
      <sz val="11"/>
      <color rgb="FFFF0000"/>
      <name val="Franklin Gothic Book"/>
      <family val="2"/>
    </font>
    <font>
      <b/>
      <sz val="11"/>
      <name val="Franklin Gothic Book"/>
      <family val="2"/>
    </font>
    <font>
      <b/>
      <sz val="11"/>
      <color rgb="FF000000"/>
      <name val="Franklin Gothic Book"/>
      <family val="2"/>
    </font>
    <font>
      <sz val="11"/>
      <name val="Franklin Gothic Book"/>
      <family val="2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E7E6E6"/>
        <bgColor rgb="FFE7E6E6"/>
      </patternFill>
    </fill>
    <fill>
      <patternFill patternType="solid">
        <fgColor theme="7" tint="0.59999389629810485"/>
        <bgColor indexed="64"/>
      </patternFill>
    </fill>
  </fills>
  <borders count="11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5" fontId="1" fillId="0" borderId="0" applyFont="0" applyFill="0" applyBorder="0" applyAlignment="0" applyProtection="0"/>
  </cellStyleXfs>
  <cellXfs count="34">
    <xf numFmtId="0" fontId="0" fillId="0" borderId="0" xfId="0"/>
    <xf numFmtId="0" fontId="3" fillId="0" borderId="2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2" fontId="3" fillId="0" borderId="1" xfId="0" applyNumberFormat="1" applyFont="1" applyBorder="1" applyAlignment="1">
      <alignment horizontal="center"/>
    </xf>
    <xf numFmtId="164" fontId="3" fillId="0" borderId="1" xfId="0" applyNumberFormat="1" applyFont="1" applyBorder="1"/>
    <xf numFmtId="0" fontId="3" fillId="0" borderId="0" xfId="0" applyFont="1"/>
    <xf numFmtId="2" fontId="3" fillId="0" borderId="0" xfId="0" applyNumberFormat="1" applyFont="1"/>
    <xf numFmtId="164" fontId="3" fillId="0" borderId="0" xfId="0" applyNumberFormat="1" applyFont="1"/>
    <xf numFmtId="2" fontId="0" fillId="0" borderId="0" xfId="0" applyNumberFormat="1"/>
    <xf numFmtId="164" fontId="0" fillId="0" borderId="0" xfId="0" applyNumberFormat="1"/>
    <xf numFmtId="0" fontId="4" fillId="0" borderId="0" xfId="0" applyFont="1"/>
    <xf numFmtId="2" fontId="5" fillId="3" borderId="8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2" borderId="3" xfId="0" applyFont="1" applyFill="1" applyBorder="1" applyAlignment="1">
      <alignment horizontal="left" vertical="center" wrapText="1"/>
    </xf>
    <xf numFmtId="0" fontId="3" fillId="2" borderId="4" xfId="0" applyFont="1" applyFill="1" applyBorder="1" applyAlignment="1">
      <alignment horizontal="center" vertical="center" wrapText="1"/>
    </xf>
    <xf numFmtId="2" fontId="3" fillId="2" borderId="4" xfId="0" applyNumberFormat="1" applyFont="1" applyFill="1" applyBorder="1" applyAlignment="1">
      <alignment horizontal="center" vertical="center" wrapText="1"/>
    </xf>
    <xf numFmtId="164" fontId="3" fillId="2" borderId="1" xfId="1" applyNumberFormat="1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2" fontId="6" fillId="2" borderId="7" xfId="0" applyNumberFormat="1" applyFont="1" applyFill="1" applyBorder="1" applyAlignment="1">
      <alignment horizontal="center" vertical="center" wrapText="1"/>
    </xf>
    <xf numFmtId="164" fontId="6" fillId="2" borderId="7" xfId="0" applyNumberFormat="1" applyFont="1" applyFill="1" applyBorder="1" applyAlignment="1">
      <alignment horizontal="center" vertical="center" wrapText="1"/>
    </xf>
    <xf numFmtId="2" fontId="6" fillId="2" borderId="5" xfId="0" applyNumberFormat="1" applyFont="1" applyFill="1" applyBorder="1" applyAlignment="1">
      <alignment horizontal="center" vertical="center" wrapText="1"/>
    </xf>
    <xf numFmtId="164" fontId="3" fillId="0" borderId="3" xfId="0" applyNumberFormat="1" applyFont="1" applyBorder="1"/>
    <xf numFmtId="2" fontId="3" fillId="3" borderId="6" xfId="0" applyNumberFormat="1" applyFont="1" applyFill="1" applyBorder="1" applyAlignment="1">
      <alignment horizontal="center"/>
    </xf>
    <xf numFmtId="4" fontId="6" fillId="0" borderId="6" xfId="0" applyNumberFormat="1" applyFont="1" applyBorder="1" applyAlignment="1">
      <alignment horizontal="center"/>
    </xf>
    <xf numFmtId="2" fontId="5" fillId="3" borderId="6" xfId="0" applyNumberFormat="1" applyFont="1" applyFill="1" applyBorder="1" applyAlignment="1">
      <alignment horizontal="center"/>
    </xf>
    <xf numFmtId="2" fontId="7" fillId="0" borderId="0" xfId="0" applyNumberFormat="1" applyFont="1" applyAlignment="1">
      <alignment horizontal="center"/>
    </xf>
    <xf numFmtId="2" fontId="6" fillId="3" borderId="6" xfId="0" applyNumberFormat="1" applyFont="1" applyFill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6" fillId="0" borderId="9" xfId="0" applyFont="1" applyBorder="1" applyAlignment="1">
      <alignment horizontal="right" vertical="center" wrapText="1"/>
    </xf>
    <xf numFmtId="0" fontId="6" fillId="0" borderId="5" xfId="0" applyFont="1" applyBorder="1" applyAlignment="1">
      <alignment horizontal="right" vertical="center" wrapText="1"/>
    </xf>
  </cellXfs>
  <cellStyles count="2">
    <cellStyle name="Moneda" xfId="1" builtinId="4" customBuiltin="1"/>
    <cellStyle name="Normal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icina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65"/>
  <sheetViews>
    <sheetView tabSelected="1" zoomScale="115" zoomScaleNormal="115" workbookViewId="0">
      <selection activeCell="A20" sqref="A20"/>
    </sheetView>
  </sheetViews>
  <sheetFormatPr defaultColWidth="11.5546875" defaultRowHeight="14.4" x14ac:dyDescent="0.3"/>
  <cols>
    <col min="1" max="1" width="49.6640625" customWidth="1"/>
    <col min="2" max="2" width="10.6640625" customWidth="1"/>
    <col min="3" max="3" width="15.88671875" hidden="1" customWidth="1"/>
    <col min="4" max="4" width="14.6640625" style="9" customWidth="1"/>
    <col min="5" max="5" width="15.88671875" style="9" hidden="1" customWidth="1"/>
    <col min="6" max="6" width="15.88671875" style="10" hidden="1" customWidth="1"/>
    <col min="7" max="7" width="14.6640625" customWidth="1"/>
  </cols>
  <sheetData>
    <row r="1" spans="1:7" ht="27" customHeight="1" thickBot="1" x14ac:dyDescent="0.5">
      <c r="A1" s="29" t="s">
        <v>70</v>
      </c>
      <c r="B1" s="30"/>
      <c r="C1" s="30"/>
      <c r="D1" s="30"/>
      <c r="E1" s="30"/>
      <c r="F1" s="30"/>
      <c r="G1" s="31"/>
    </row>
    <row r="2" spans="1:7" s="6" customFormat="1" ht="50.25" customHeight="1" thickBot="1" x14ac:dyDescent="0.4">
      <c r="A2" s="18" t="s">
        <v>0</v>
      </c>
      <c r="B2" s="19" t="s">
        <v>1</v>
      </c>
      <c r="C2" s="19" t="s">
        <v>2</v>
      </c>
      <c r="D2" s="22" t="s">
        <v>71</v>
      </c>
      <c r="E2" s="20" t="s">
        <v>3</v>
      </c>
      <c r="F2" s="21" t="s">
        <v>4</v>
      </c>
      <c r="G2" s="12" t="s">
        <v>69</v>
      </c>
    </row>
    <row r="3" spans="1:7" s="6" customFormat="1" ht="16.5" customHeight="1" thickBot="1" x14ac:dyDescent="0.4">
      <c r="A3" s="1" t="s">
        <v>73</v>
      </c>
      <c r="B3" s="2" t="s">
        <v>5</v>
      </c>
      <c r="C3" s="3" t="s">
        <v>6</v>
      </c>
      <c r="D3" s="4">
        <v>36.26</v>
      </c>
      <c r="E3" s="4"/>
      <c r="F3" s="23">
        <f t="shared" ref="F3:F57" si="0">E3*D3</f>
        <v>0</v>
      </c>
      <c r="G3" s="24"/>
    </row>
    <row r="4" spans="1:7" s="6" customFormat="1" ht="16.5" customHeight="1" thickBot="1" x14ac:dyDescent="0.4">
      <c r="A4" s="1" t="s">
        <v>74</v>
      </c>
      <c r="B4" s="3" t="s">
        <v>5</v>
      </c>
      <c r="C4" s="3" t="s">
        <v>7</v>
      </c>
      <c r="D4" s="4">
        <v>35.94</v>
      </c>
      <c r="E4" s="4"/>
      <c r="F4" s="5">
        <f t="shared" si="0"/>
        <v>0</v>
      </c>
      <c r="G4" s="24"/>
    </row>
    <row r="5" spans="1:7" s="6" customFormat="1" ht="16.5" customHeight="1" thickBot="1" x14ac:dyDescent="0.4">
      <c r="A5" s="1" t="s">
        <v>75</v>
      </c>
      <c r="B5" s="3" t="s">
        <v>5</v>
      </c>
      <c r="C5" s="3" t="s">
        <v>8</v>
      </c>
      <c r="D5" s="4">
        <v>3.95</v>
      </c>
      <c r="E5" s="4"/>
      <c r="F5" s="5">
        <f t="shared" si="0"/>
        <v>0</v>
      </c>
      <c r="G5" s="24"/>
    </row>
    <row r="6" spans="1:7" s="6" customFormat="1" ht="16.5" customHeight="1" thickBot="1" x14ac:dyDescent="0.4">
      <c r="A6" s="1" t="s">
        <v>76</v>
      </c>
      <c r="B6" s="3" t="s">
        <v>5</v>
      </c>
      <c r="C6" s="3" t="s">
        <v>9</v>
      </c>
      <c r="D6" s="4">
        <v>5.92</v>
      </c>
      <c r="E6" s="4"/>
      <c r="F6" s="5">
        <f t="shared" si="0"/>
        <v>0</v>
      </c>
      <c r="G6" s="24"/>
    </row>
    <row r="7" spans="1:7" s="6" customFormat="1" ht="16.5" customHeight="1" thickBot="1" x14ac:dyDescent="0.4">
      <c r="A7" s="1" t="s">
        <v>77</v>
      </c>
      <c r="B7" s="3" t="s">
        <v>5</v>
      </c>
      <c r="C7" s="3" t="s">
        <v>10</v>
      </c>
      <c r="D7" s="4">
        <v>0.8</v>
      </c>
      <c r="E7" s="4"/>
      <c r="F7" s="5">
        <f t="shared" si="0"/>
        <v>0</v>
      </c>
      <c r="G7" s="24"/>
    </row>
    <row r="8" spans="1:7" s="6" customFormat="1" ht="16.5" customHeight="1" thickBot="1" x14ac:dyDescent="0.4">
      <c r="A8" s="1" t="s">
        <v>78</v>
      </c>
      <c r="B8" s="3" t="s">
        <v>5</v>
      </c>
      <c r="C8" s="3" t="s">
        <v>11</v>
      </c>
      <c r="D8" s="4">
        <v>14.63</v>
      </c>
      <c r="E8" s="4"/>
      <c r="F8" s="5">
        <f t="shared" si="0"/>
        <v>0</v>
      </c>
      <c r="G8" s="24"/>
    </row>
    <row r="9" spans="1:7" s="6" customFormat="1" ht="16.5" customHeight="1" thickBot="1" x14ac:dyDescent="0.4">
      <c r="A9" s="1" t="s">
        <v>79</v>
      </c>
      <c r="B9" s="3" t="s">
        <v>5</v>
      </c>
      <c r="C9" s="3" t="s">
        <v>12</v>
      </c>
      <c r="D9" s="4">
        <v>23.63</v>
      </c>
      <c r="E9" s="4"/>
      <c r="F9" s="5">
        <f t="shared" si="0"/>
        <v>0</v>
      </c>
      <c r="G9" s="24"/>
    </row>
    <row r="10" spans="1:7" s="6" customFormat="1" ht="16.5" customHeight="1" thickBot="1" x14ac:dyDescent="0.4">
      <c r="A10" s="1" t="s">
        <v>80</v>
      </c>
      <c r="B10" s="3" t="s">
        <v>5</v>
      </c>
      <c r="C10" s="3" t="s">
        <v>13</v>
      </c>
      <c r="D10" s="4">
        <v>45.28</v>
      </c>
      <c r="E10" s="4"/>
      <c r="F10" s="5">
        <f t="shared" si="0"/>
        <v>0</v>
      </c>
      <c r="G10" s="24"/>
    </row>
    <row r="11" spans="1:7" s="6" customFormat="1" ht="16.5" customHeight="1" thickBot="1" x14ac:dyDescent="0.4">
      <c r="A11" s="1" t="s">
        <v>14</v>
      </c>
      <c r="B11" s="3" t="s">
        <v>5</v>
      </c>
      <c r="C11" s="3" t="s">
        <v>15</v>
      </c>
      <c r="D11" s="4">
        <v>2.69</v>
      </c>
      <c r="E11" s="4"/>
      <c r="F11" s="5">
        <f t="shared" si="0"/>
        <v>0</v>
      </c>
      <c r="G11" s="24"/>
    </row>
    <row r="12" spans="1:7" s="6" customFormat="1" ht="16.5" customHeight="1" thickBot="1" x14ac:dyDescent="0.4">
      <c r="A12" s="1" t="s">
        <v>81</v>
      </c>
      <c r="B12" s="3" t="s">
        <v>5</v>
      </c>
      <c r="C12" s="3" t="s">
        <v>10</v>
      </c>
      <c r="D12" s="4">
        <v>1</v>
      </c>
      <c r="E12" s="4"/>
      <c r="F12" s="5">
        <f t="shared" si="0"/>
        <v>0</v>
      </c>
      <c r="G12" s="24"/>
    </row>
    <row r="13" spans="1:7" s="6" customFormat="1" ht="16.5" customHeight="1" thickBot="1" x14ac:dyDescent="0.4">
      <c r="A13" s="1" t="s">
        <v>82</v>
      </c>
      <c r="B13" s="3" t="s">
        <v>5</v>
      </c>
      <c r="C13" s="3" t="s">
        <v>16</v>
      </c>
      <c r="D13" s="4">
        <v>0.81</v>
      </c>
      <c r="E13" s="4"/>
      <c r="F13" s="5">
        <f t="shared" si="0"/>
        <v>0</v>
      </c>
      <c r="G13" s="24"/>
    </row>
    <row r="14" spans="1:7" s="6" customFormat="1" ht="16.5" customHeight="1" thickBot="1" x14ac:dyDescent="0.4">
      <c r="A14" s="1" t="s">
        <v>83</v>
      </c>
      <c r="B14" s="3" t="s">
        <v>5</v>
      </c>
      <c r="C14" s="3" t="s">
        <v>17</v>
      </c>
      <c r="D14" s="4">
        <v>38</v>
      </c>
      <c r="E14" s="4"/>
      <c r="F14" s="5">
        <f t="shared" si="0"/>
        <v>0</v>
      </c>
      <c r="G14" s="24"/>
    </row>
    <row r="15" spans="1:7" s="6" customFormat="1" ht="16.5" customHeight="1" thickBot="1" x14ac:dyDescent="0.4">
      <c r="A15" s="1" t="s">
        <v>84</v>
      </c>
      <c r="B15" s="3" t="s">
        <v>5</v>
      </c>
      <c r="C15" s="3" t="s">
        <v>18</v>
      </c>
      <c r="D15" s="4">
        <v>81</v>
      </c>
      <c r="E15" s="4"/>
      <c r="F15" s="5">
        <f t="shared" si="0"/>
        <v>0</v>
      </c>
      <c r="G15" s="24"/>
    </row>
    <row r="16" spans="1:7" s="6" customFormat="1" ht="16.5" customHeight="1" thickBot="1" x14ac:dyDescent="0.4">
      <c r="A16" s="1" t="s">
        <v>85</v>
      </c>
      <c r="B16" s="3" t="s">
        <v>5</v>
      </c>
      <c r="C16" s="3"/>
      <c r="D16" s="4">
        <v>2.36</v>
      </c>
      <c r="E16" s="4"/>
      <c r="F16" s="5">
        <f t="shared" si="0"/>
        <v>0</v>
      </c>
      <c r="G16" s="24"/>
    </row>
    <row r="17" spans="1:7" s="6" customFormat="1" ht="16.5" customHeight="1" thickBot="1" x14ac:dyDescent="0.4">
      <c r="A17" s="1" t="s">
        <v>86</v>
      </c>
      <c r="B17" s="3" t="s">
        <v>5</v>
      </c>
      <c r="C17" s="3"/>
      <c r="D17" s="4">
        <v>1.77</v>
      </c>
      <c r="E17" s="4"/>
      <c r="F17" s="5">
        <f t="shared" si="0"/>
        <v>0</v>
      </c>
      <c r="G17" s="24"/>
    </row>
    <row r="18" spans="1:7" s="6" customFormat="1" ht="16.5" customHeight="1" thickBot="1" x14ac:dyDescent="0.4">
      <c r="A18" s="1" t="s">
        <v>87</v>
      </c>
      <c r="B18" s="3" t="s">
        <v>5</v>
      </c>
      <c r="C18" s="3"/>
      <c r="D18" s="4">
        <v>47.12</v>
      </c>
      <c r="E18" s="4"/>
      <c r="F18" s="5">
        <f t="shared" si="0"/>
        <v>0</v>
      </c>
      <c r="G18" s="24"/>
    </row>
    <row r="19" spans="1:7" s="6" customFormat="1" ht="16.5" customHeight="1" thickBot="1" x14ac:dyDescent="0.4">
      <c r="A19" s="1" t="s">
        <v>88</v>
      </c>
      <c r="B19" s="3" t="s">
        <v>5</v>
      </c>
      <c r="C19" s="3"/>
      <c r="D19" s="4">
        <v>54</v>
      </c>
      <c r="E19" s="4"/>
      <c r="F19" s="5">
        <f t="shared" si="0"/>
        <v>0</v>
      </c>
      <c r="G19" s="24"/>
    </row>
    <row r="20" spans="1:7" s="6" customFormat="1" ht="16.5" customHeight="1" thickBot="1" x14ac:dyDescent="0.4">
      <c r="A20" s="1" t="s">
        <v>89</v>
      </c>
      <c r="B20" s="3" t="s">
        <v>5</v>
      </c>
      <c r="C20" s="3" t="s">
        <v>19</v>
      </c>
      <c r="D20" s="4">
        <v>10.44</v>
      </c>
      <c r="E20" s="4"/>
      <c r="F20" s="5">
        <f t="shared" si="0"/>
        <v>0</v>
      </c>
      <c r="G20" s="24"/>
    </row>
    <row r="21" spans="1:7" s="6" customFormat="1" ht="16.5" customHeight="1" thickBot="1" x14ac:dyDescent="0.4">
      <c r="A21" s="1" t="s">
        <v>90</v>
      </c>
      <c r="B21" s="3" t="s">
        <v>5</v>
      </c>
      <c r="C21" s="3" t="s">
        <v>20</v>
      </c>
      <c r="D21" s="4">
        <v>2.84</v>
      </c>
      <c r="E21" s="4"/>
      <c r="F21" s="5">
        <f t="shared" si="0"/>
        <v>0</v>
      </c>
      <c r="G21" s="24"/>
    </row>
    <row r="22" spans="1:7" s="6" customFormat="1" ht="16.5" customHeight="1" thickBot="1" x14ac:dyDescent="0.4">
      <c r="A22" s="1" t="s">
        <v>91</v>
      </c>
      <c r="B22" s="3" t="s">
        <v>5</v>
      </c>
      <c r="C22" s="3" t="s">
        <v>21</v>
      </c>
      <c r="D22" s="4">
        <v>1.68</v>
      </c>
      <c r="E22" s="4"/>
      <c r="F22" s="5">
        <f t="shared" si="0"/>
        <v>0</v>
      </c>
      <c r="G22" s="24"/>
    </row>
    <row r="23" spans="1:7" s="6" customFormat="1" ht="16.5" customHeight="1" thickBot="1" x14ac:dyDescent="0.4">
      <c r="A23" s="1" t="s">
        <v>92</v>
      </c>
      <c r="B23" s="3" t="s">
        <v>23</v>
      </c>
      <c r="C23" s="3" t="s">
        <v>22</v>
      </c>
      <c r="D23" s="4">
        <v>20.100000000000001</v>
      </c>
      <c r="E23" s="4"/>
      <c r="F23" s="5">
        <f t="shared" si="0"/>
        <v>0</v>
      </c>
      <c r="G23" s="24"/>
    </row>
    <row r="24" spans="1:7" s="6" customFormat="1" ht="16.5" customHeight="1" thickBot="1" x14ac:dyDescent="0.4">
      <c r="A24" s="1" t="s">
        <v>93</v>
      </c>
      <c r="B24" s="3" t="s">
        <v>23</v>
      </c>
      <c r="C24" s="3" t="s">
        <v>24</v>
      </c>
      <c r="D24" s="4">
        <v>20.100000000000001</v>
      </c>
      <c r="E24" s="4"/>
      <c r="F24" s="5">
        <f t="shared" si="0"/>
        <v>0</v>
      </c>
      <c r="G24" s="24"/>
    </row>
    <row r="25" spans="1:7" s="6" customFormat="1" ht="16.5" customHeight="1" thickBot="1" x14ac:dyDescent="0.4">
      <c r="A25" s="1" t="s">
        <v>94</v>
      </c>
      <c r="B25" s="3" t="s">
        <v>5</v>
      </c>
      <c r="C25" s="3" t="s">
        <v>25</v>
      </c>
      <c r="D25" s="4">
        <v>9.7200000000000006</v>
      </c>
      <c r="E25" s="4"/>
      <c r="F25" s="5">
        <f t="shared" si="0"/>
        <v>0</v>
      </c>
      <c r="G25" s="24"/>
    </row>
    <row r="26" spans="1:7" s="6" customFormat="1" ht="16.5" customHeight="1" thickBot="1" x14ac:dyDescent="0.4">
      <c r="A26" s="1" t="s">
        <v>95</v>
      </c>
      <c r="B26" s="3" t="s">
        <v>5</v>
      </c>
      <c r="C26" s="3" t="s">
        <v>26</v>
      </c>
      <c r="D26" s="4">
        <v>5.3</v>
      </c>
      <c r="E26" s="4"/>
      <c r="F26" s="5">
        <f t="shared" si="0"/>
        <v>0</v>
      </c>
      <c r="G26" s="24"/>
    </row>
    <row r="27" spans="1:7" s="6" customFormat="1" ht="16.5" customHeight="1" thickBot="1" x14ac:dyDescent="0.4">
      <c r="A27" s="1" t="s">
        <v>123</v>
      </c>
      <c r="B27" s="3" t="s">
        <v>5</v>
      </c>
      <c r="C27" s="3" t="s">
        <v>27</v>
      </c>
      <c r="D27" s="4">
        <v>7.56</v>
      </c>
      <c r="E27" s="4"/>
      <c r="F27" s="5">
        <f t="shared" si="0"/>
        <v>0</v>
      </c>
      <c r="G27" s="24"/>
    </row>
    <row r="28" spans="1:7" s="6" customFormat="1" ht="16.5" customHeight="1" thickBot="1" x14ac:dyDescent="0.4">
      <c r="A28" s="1" t="s">
        <v>96</v>
      </c>
      <c r="B28" s="3" t="s">
        <v>5</v>
      </c>
      <c r="C28" s="3" t="s">
        <v>28</v>
      </c>
      <c r="D28" s="4">
        <v>12.2</v>
      </c>
      <c r="E28" s="4"/>
      <c r="F28" s="5">
        <f t="shared" si="0"/>
        <v>0</v>
      </c>
      <c r="G28" s="24"/>
    </row>
    <row r="29" spans="1:7" s="6" customFormat="1" ht="16.5" customHeight="1" thickBot="1" x14ac:dyDescent="0.4">
      <c r="A29" s="1" t="s">
        <v>97</v>
      </c>
      <c r="B29" s="3" t="s">
        <v>5</v>
      </c>
      <c r="C29" s="3"/>
      <c r="D29" s="4">
        <v>14.26</v>
      </c>
      <c r="E29" s="4"/>
      <c r="F29" s="5">
        <f t="shared" si="0"/>
        <v>0</v>
      </c>
      <c r="G29" s="24"/>
    </row>
    <row r="30" spans="1:7" s="6" customFormat="1" ht="16.5" customHeight="1" thickBot="1" x14ac:dyDescent="0.4">
      <c r="A30" s="1" t="s">
        <v>98</v>
      </c>
      <c r="B30" s="3" t="s">
        <v>5</v>
      </c>
      <c r="C30" s="3" t="s">
        <v>29</v>
      </c>
      <c r="D30" s="4">
        <v>11.79</v>
      </c>
      <c r="E30" s="4"/>
      <c r="F30" s="5">
        <f t="shared" si="0"/>
        <v>0</v>
      </c>
      <c r="G30" s="24"/>
    </row>
    <row r="31" spans="1:7" s="6" customFormat="1" ht="16.5" customHeight="1" thickBot="1" x14ac:dyDescent="0.4">
      <c r="A31" s="1" t="s">
        <v>99</v>
      </c>
      <c r="B31" s="3" t="s">
        <v>5</v>
      </c>
      <c r="C31" s="3" t="s">
        <v>30</v>
      </c>
      <c r="D31" s="4">
        <v>1.22</v>
      </c>
      <c r="E31" s="4"/>
      <c r="F31" s="5">
        <f t="shared" si="0"/>
        <v>0</v>
      </c>
      <c r="G31" s="24"/>
    </row>
    <row r="32" spans="1:7" s="6" customFormat="1" ht="16.5" customHeight="1" thickBot="1" x14ac:dyDescent="0.4">
      <c r="A32" s="1" t="s">
        <v>100</v>
      </c>
      <c r="B32" s="3" t="s">
        <v>5</v>
      </c>
      <c r="C32" s="3" t="s">
        <v>31</v>
      </c>
      <c r="D32" s="4">
        <v>6.63</v>
      </c>
      <c r="E32" s="4"/>
      <c r="F32" s="5">
        <f t="shared" si="0"/>
        <v>0</v>
      </c>
      <c r="G32" s="24"/>
    </row>
    <row r="33" spans="1:7" s="6" customFormat="1" ht="16.5" customHeight="1" thickBot="1" x14ac:dyDescent="0.4">
      <c r="A33" s="1" t="s">
        <v>101</v>
      </c>
      <c r="B33" s="3" t="s">
        <v>5</v>
      </c>
      <c r="C33" s="3"/>
      <c r="D33" s="4">
        <v>26.6</v>
      </c>
      <c r="E33" s="4"/>
      <c r="F33" s="5">
        <f t="shared" si="0"/>
        <v>0</v>
      </c>
      <c r="G33" s="24"/>
    </row>
    <row r="34" spans="1:7" s="6" customFormat="1" ht="16.5" customHeight="1" thickBot="1" x14ac:dyDescent="0.4">
      <c r="A34" s="1" t="s">
        <v>32</v>
      </c>
      <c r="B34" s="3" t="s">
        <v>5</v>
      </c>
      <c r="C34" s="3" t="s">
        <v>33</v>
      </c>
      <c r="D34" s="4">
        <v>0.2</v>
      </c>
      <c r="E34" s="4"/>
      <c r="F34" s="5">
        <f t="shared" si="0"/>
        <v>0</v>
      </c>
      <c r="G34" s="24"/>
    </row>
    <row r="35" spans="1:7" s="6" customFormat="1" ht="16.5" customHeight="1" thickBot="1" x14ac:dyDescent="0.4">
      <c r="A35" s="1" t="s">
        <v>34</v>
      </c>
      <c r="B35" s="3" t="s">
        <v>5</v>
      </c>
      <c r="C35" s="3" t="s">
        <v>35</v>
      </c>
      <c r="D35" s="4">
        <v>3.02</v>
      </c>
      <c r="E35" s="4"/>
      <c r="F35" s="5">
        <f t="shared" si="0"/>
        <v>0</v>
      </c>
      <c r="G35" s="24"/>
    </row>
    <row r="36" spans="1:7" s="6" customFormat="1" ht="16.5" customHeight="1" thickBot="1" x14ac:dyDescent="0.4">
      <c r="A36" s="1" t="s">
        <v>102</v>
      </c>
      <c r="B36" s="3" t="s">
        <v>5</v>
      </c>
      <c r="C36" s="3" t="s">
        <v>36</v>
      </c>
      <c r="D36" s="4">
        <v>17.559999999999999</v>
      </c>
      <c r="E36" s="4"/>
      <c r="F36" s="5">
        <f t="shared" si="0"/>
        <v>0</v>
      </c>
      <c r="G36" s="24"/>
    </row>
    <row r="37" spans="1:7" s="6" customFormat="1" ht="16.5" customHeight="1" thickBot="1" x14ac:dyDescent="0.4">
      <c r="A37" s="1" t="s">
        <v>103</v>
      </c>
      <c r="B37" s="3" t="s">
        <v>5</v>
      </c>
      <c r="C37" s="3" t="s">
        <v>37</v>
      </c>
      <c r="D37" s="4">
        <v>2.81</v>
      </c>
      <c r="E37" s="4"/>
      <c r="F37" s="5">
        <f t="shared" si="0"/>
        <v>0</v>
      </c>
      <c r="G37" s="24"/>
    </row>
    <row r="38" spans="1:7" s="6" customFormat="1" ht="16.5" customHeight="1" thickBot="1" x14ac:dyDescent="0.4">
      <c r="A38" s="1" t="s">
        <v>38</v>
      </c>
      <c r="B38" s="3" t="s">
        <v>5</v>
      </c>
      <c r="C38" s="3" t="s">
        <v>39</v>
      </c>
      <c r="D38" s="4">
        <v>3</v>
      </c>
      <c r="E38" s="4"/>
      <c r="F38" s="5">
        <f t="shared" si="0"/>
        <v>0</v>
      </c>
      <c r="G38" s="24"/>
    </row>
    <row r="39" spans="1:7" s="6" customFormat="1" ht="16.5" customHeight="1" thickBot="1" x14ac:dyDescent="0.4">
      <c r="A39" s="1" t="s">
        <v>105</v>
      </c>
      <c r="B39" s="3" t="s">
        <v>5</v>
      </c>
      <c r="C39" s="3" t="s">
        <v>40</v>
      </c>
      <c r="D39" s="4">
        <v>4.18</v>
      </c>
      <c r="E39" s="4"/>
      <c r="F39" s="5">
        <f t="shared" si="0"/>
        <v>0</v>
      </c>
      <c r="G39" s="24"/>
    </row>
    <row r="40" spans="1:7" s="6" customFormat="1" ht="16.5" customHeight="1" thickBot="1" x14ac:dyDescent="0.4">
      <c r="A40" s="1" t="s">
        <v>104</v>
      </c>
      <c r="B40" s="3" t="s">
        <v>5</v>
      </c>
      <c r="C40" s="3" t="s">
        <v>41</v>
      </c>
      <c r="D40" s="4">
        <v>1.8</v>
      </c>
      <c r="E40" s="4"/>
      <c r="F40" s="5">
        <f t="shared" si="0"/>
        <v>0</v>
      </c>
      <c r="G40" s="24"/>
    </row>
    <row r="41" spans="1:7" s="6" customFormat="1" ht="16.5" customHeight="1" thickBot="1" x14ac:dyDescent="0.4">
      <c r="A41" s="1" t="s">
        <v>106</v>
      </c>
      <c r="B41" s="3" t="s">
        <v>5</v>
      </c>
      <c r="C41" s="3" t="s">
        <v>42</v>
      </c>
      <c r="D41" s="4">
        <v>12.02</v>
      </c>
      <c r="E41" s="4"/>
      <c r="F41" s="5">
        <f t="shared" si="0"/>
        <v>0</v>
      </c>
      <c r="G41" s="24"/>
    </row>
    <row r="42" spans="1:7" s="6" customFormat="1" ht="16.5" customHeight="1" thickBot="1" x14ac:dyDescent="0.4">
      <c r="A42" s="1" t="s">
        <v>43</v>
      </c>
      <c r="B42" s="3" t="s">
        <v>5</v>
      </c>
      <c r="C42" s="3" t="s">
        <v>44</v>
      </c>
      <c r="D42" s="4">
        <v>1.3</v>
      </c>
      <c r="E42" s="4"/>
      <c r="F42" s="5">
        <f t="shared" si="0"/>
        <v>0</v>
      </c>
      <c r="G42" s="24"/>
    </row>
    <row r="43" spans="1:7" s="6" customFormat="1" ht="16.5" customHeight="1" thickBot="1" x14ac:dyDescent="0.4">
      <c r="A43" s="1" t="s">
        <v>45</v>
      </c>
      <c r="B43" s="3" t="s">
        <v>5</v>
      </c>
      <c r="C43" s="3" t="s">
        <v>46</v>
      </c>
      <c r="D43" s="4">
        <v>35</v>
      </c>
      <c r="E43" s="4"/>
      <c r="F43" s="5">
        <f t="shared" si="0"/>
        <v>0</v>
      </c>
      <c r="G43" s="24"/>
    </row>
    <row r="44" spans="1:7" s="6" customFormat="1" ht="16.5" customHeight="1" thickBot="1" x14ac:dyDescent="0.4">
      <c r="A44" s="1" t="s">
        <v>47</v>
      </c>
      <c r="B44" s="3" t="s">
        <v>5</v>
      </c>
      <c r="C44" s="3" t="s">
        <v>48</v>
      </c>
      <c r="D44" s="4">
        <v>41</v>
      </c>
      <c r="E44" s="4"/>
      <c r="F44" s="5">
        <f t="shared" si="0"/>
        <v>0</v>
      </c>
      <c r="G44" s="24"/>
    </row>
    <row r="45" spans="1:7" s="6" customFormat="1" ht="16.5" customHeight="1" thickBot="1" x14ac:dyDescent="0.4">
      <c r="A45" s="1" t="s">
        <v>107</v>
      </c>
      <c r="B45" s="3" t="s">
        <v>5</v>
      </c>
      <c r="C45" s="3" t="s">
        <v>49</v>
      </c>
      <c r="D45" s="4">
        <v>13.92</v>
      </c>
      <c r="E45" s="4"/>
      <c r="F45" s="5">
        <f t="shared" si="0"/>
        <v>0</v>
      </c>
      <c r="G45" s="24"/>
    </row>
    <row r="46" spans="1:7" s="6" customFormat="1" ht="16.5" customHeight="1" thickBot="1" x14ac:dyDescent="0.4">
      <c r="A46" s="1" t="s">
        <v>50</v>
      </c>
      <c r="B46" s="3" t="s">
        <v>5</v>
      </c>
      <c r="C46" s="3" t="s">
        <v>51</v>
      </c>
      <c r="D46" s="4">
        <v>0.59</v>
      </c>
      <c r="E46" s="4"/>
      <c r="F46" s="5">
        <f t="shared" si="0"/>
        <v>0</v>
      </c>
      <c r="G46" s="24"/>
    </row>
    <row r="47" spans="1:7" s="6" customFormat="1" ht="16.5" customHeight="1" thickBot="1" x14ac:dyDescent="0.4">
      <c r="A47" s="1" t="s">
        <v>108</v>
      </c>
      <c r="B47" s="3" t="s">
        <v>5</v>
      </c>
      <c r="C47" s="3" t="s">
        <v>52</v>
      </c>
      <c r="D47" s="4">
        <v>32.35</v>
      </c>
      <c r="E47" s="4"/>
      <c r="F47" s="5">
        <f t="shared" si="0"/>
        <v>0</v>
      </c>
      <c r="G47" s="24"/>
    </row>
    <row r="48" spans="1:7" s="6" customFormat="1" ht="16.5" customHeight="1" thickBot="1" x14ac:dyDescent="0.4">
      <c r="A48" s="1" t="s">
        <v>109</v>
      </c>
      <c r="B48" s="3" t="s">
        <v>5</v>
      </c>
      <c r="C48" s="3" t="s">
        <v>53</v>
      </c>
      <c r="D48" s="4">
        <v>9.19</v>
      </c>
      <c r="E48" s="4"/>
      <c r="F48" s="5">
        <f t="shared" si="0"/>
        <v>0</v>
      </c>
      <c r="G48" s="24"/>
    </row>
    <row r="49" spans="1:11" s="6" customFormat="1" ht="16.5" customHeight="1" thickBot="1" x14ac:dyDescent="0.4">
      <c r="A49" s="1" t="s">
        <v>110</v>
      </c>
      <c r="B49" s="3" t="s">
        <v>5</v>
      </c>
      <c r="C49" s="3" t="s">
        <v>54</v>
      </c>
      <c r="D49" s="4">
        <v>9.06</v>
      </c>
      <c r="E49" s="4"/>
      <c r="F49" s="5">
        <f t="shared" si="0"/>
        <v>0</v>
      </c>
      <c r="G49" s="24"/>
    </row>
    <row r="50" spans="1:11" s="6" customFormat="1" ht="16.5" customHeight="1" thickBot="1" x14ac:dyDescent="0.4">
      <c r="A50" s="1" t="s">
        <v>55</v>
      </c>
      <c r="B50" s="3" t="s">
        <v>5</v>
      </c>
      <c r="C50" s="3" t="s">
        <v>56</v>
      </c>
      <c r="D50" s="4">
        <v>1.32</v>
      </c>
      <c r="E50" s="4"/>
      <c r="F50" s="5">
        <f t="shared" si="0"/>
        <v>0</v>
      </c>
      <c r="G50" s="24"/>
    </row>
    <row r="51" spans="1:11" s="6" customFormat="1" ht="16.5" customHeight="1" thickBot="1" x14ac:dyDescent="0.4">
      <c r="A51" s="1" t="s">
        <v>122</v>
      </c>
      <c r="B51" s="3" t="s">
        <v>5</v>
      </c>
      <c r="C51" s="3" t="s">
        <v>57</v>
      </c>
      <c r="D51" s="4">
        <v>1.52</v>
      </c>
      <c r="E51" s="4"/>
      <c r="F51" s="5">
        <f t="shared" si="0"/>
        <v>0</v>
      </c>
      <c r="G51" s="24"/>
    </row>
    <row r="52" spans="1:11" s="6" customFormat="1" ht="16.5" customHeight="1" thickBot="1" x14ac:dyDescent="0.4">
      <c r="A52" s="1" t="s">
        <v>111</v>
      </c>
      <c r="B52" s="3" t="s">
        <v>5</v>
      </c>
      <c r="C52" s="3" t="s">
        <v>58</v>
      </c>
      <c r="D52" s="4">
        <v>18</v>
      </c>
      <c r="E52" s="4"/>
      <c r="F52" s="5">
        <f t="shared" si="0"/>
        <v>0</v>
      </c>
      <c r="G52" s="24"/>
    </row>
    <row r="53" spans="1:11" s="6" customFormat="1" ht="16.5" customHeight="1" thickBot="1" x14ac:dyDescent="0.4">
      <c r="A53" s="1" t="s">
        <v>112</v>
      </c>
      <c r="B53" s="3" t="s">
        <v>23</v>
      </c>
      <c r="C53" s="3" t="s">
        <v>59</v>
      </c>
      <c r="D53" s="4">
        <v>7</v>
      </c>
      <c r="E53" s="4"/>
      <c r="F53" s="5">
        <f t="shared" si="0"/>
        <v>0</v>
      </c>
      <c r="G53" s="24"/>
    </row>
    <row r="54" spans="1:11" s="6" customFormat="1" ht="16.5" customHeight="1" thickBot="1" x14ac:dyDescent="0.4">
      <c r="A54" s="1" t="s">
        <v>113</v>
      </c>
      <c r="B54" s="3" t="s">
        <v>5</v>
      </c>
      <c r="C54" s="3"/>
      <c r="D54" s="4">
        <v>7.26</v>
      </c>
      <c r="E54" s="4"/>
      <c r="F54" s="5">
        <f t="shared" si="0"/>
        <v>0</v>
      </c>
      <c r="G54" s="24"/>
    </row>
    <row r="55" spans="1:11" s="6" customFormat="1" ht="16.5" customHeight="1" thickBot="1" x14ac:dyDescent="0.4">
      <c r="A55" s="1" t="s">
        <v>114</v>
      </c>
      <c r="B55" s="3" t="s">
        <v>5</v>
      </c>
      <c r="C55" s="3" t="s">
        <v>60</v>
      </c>
      <c r="D55" s="4">
        <v>0.55000000000000004</v>
      </c>
      <c r="E55" s="4"/>
      <c r="F55" s="5">
        <f t="shared" si="0"/>
        <v>0</v>
      </c>
      <c r="G55" s="24"/>
    </row>
    <row r="56" spans="1:11" s="6" customFormat="1" ht="16.5" customHeight="1" thickBot="1" x14ac:dyDescent="0.4">
      <c r="A56" s="1" t="s">
        <v>61</v>
      </c>
      <c r="B56" s="3" t="s">
        <v>115</v>
      </c>
      <c r="C56" s="3" t="s">
        <v>62</v>
      </c>
      <c r="D56" s="4">
        <v>2.64</v>
      </c>
      <c r="E56" s="4"/>
      <c r="F56" s="5">
        <f t="shared" si="0"/>
        <v>0</v>
      </c>
      <c r="G56" s="24"/>
    </row>
    <row r="57" spans="1:11" s="6" customFormat="1" ht="16.5" customHeight="1" thickBot="1" x14ac:dyDescent="0.4">
      <c r="A57" s="1" t="s">
        <v>116</v>
      </c>
      <c r="B57" s="3" t="s">
        <v>5</v>
      </c>
      <c r="C57" s="3" t="s">
        <v>63</v>
      </c>
      <c r="D57" s="4">
        <v>5.61</v>
      </c>
      <c r="E57" s="4"/>
      <c r="F57" s="5">
        <f t="shared" si="0"/>
        <v>0</v>
      </c>
      <c r="G57" s="24"/>
    </row>
    <row r="58" spans="1:11" s="6" customFormat="1" ht="16.5" customHeight="1" thickBot="1" x14ac:dyDescent="0.4">
      <c r="A58" s="1" t="s">
        <v>119</v>
      </c>
      <c r="B58" s="3" t="s">
        <v>5</v>
      </c>
      <c r="C58" s="3" t="s">
        <v>64</v>
      </c>
      <c r="D58" s="4">
        <v>7.92</v>
      </c>
      <c r="E58" s="4"/>
      <c r="F58" s="5">
        <f t="shared" ref="F58:F62" si="1">E58*D58</f>
        <v>0</v>
      </c>
      <c r="G58" s="24"/>
    </row>
    <row r="59" spans="1:11" s="6" customFormat="1" ht="16.5" customHeight="1" thickBot="1" x14ac:dyDescent="0.4">
      <c r="A59" s="1" t="s">
        <v>120</v>
      </c>
      <c r="B59" s="3" t="s">
        <v>5</v>
      </c>
      <c r="C59" s="3" t="s">
        <v>65</v>
      </c>
      <c r="D59" s="4">
        <v>0.11</v>
      </c>
      <c r="E59" s="4"/>
      <c r="F59" s="5">
        <f t="shared" si="1"/>
        <v>0</v>
      </c>
      <c r="G59" s="24"/>
    </row>
    <row r="60" spans="1:11" s="6" customFormat="1" ht="16.5" customHeight="1" thickBot="1" x14ac:dyDescent="0.4">
      <c r="A60" s="1" t="s">
        <v>121</v>
      </c>
      <c r="B60" s="3" t="s">
        <v>5</v>
      </c>
      <c r="C60" s="3"/>
      <c r="D60" s="4">
        <v>0.03</v>
      </c>
      <c r="E60" s="4"/>
      <c r="F60" s="5">
        <f t="shared" si="1"/>
        <v>0</v>
      </c>
      <c r="G60" s="24"/>
    </row>
    <row r="61" spans="1:11" s="6" customFormat="1" ht="16.5" customHeight="1" thickBot="1" x14ac:dyDescent="0.4">
      <c r="A61" s="1" t="s">
        <v>118</v>
      </c>
      <c r="B61" s="3" t="s">
        <v>5</v>
      </c>
      <c r="C61" s="3" t="s">
        <v>66</v>
      </c>
      <c r="D61" s="4">
        <v>5.94</v>
      </c>
      <c r="E61" s="4"/>
      <c r="F61" s="5">
        <f t="shared" si="1"/>
        <v>0</v>
      </c>
      <c r="G61" s="24"/>
    </row>
    <row r="62" spans="1:11" s="6" customFormat="1" ht="16.5" customHeight="1" thickBot="1" x14ac:dyDescent="0.4">
      <c r="A62" s="1" t="s">
        <v>117</v>
      </c>
      <c r="B62" s="3" t="s">
        <v>5</v>
      </c>
      <c r="C62" s="3" t="s">
        <v>67</v>
      </c>
      <c r="D62" s="4">
        <v>7.65</v>
      </c>
      <c r="E62" s="4"/>
      <c r="F62" s="5">
        <f t="shared" si="1"/>
        <v>0</v>
      </c>
      <c r="G62" s="24"/>
    </row>
    <row r="63" spans="1:11" s="13" customFormat="1" ht="27" hidden="1" customHeight="1" thickBot="1" x14ac:dyDescent="0.35">
      <c r="A63" s="14" t="s">
        <v>68</v>
      </c>
      <c r="B63" s="15"/>
      <c r="C63" s="15"/>
      <c r="D63" s="16"/>
      <c r="E63" s="15"/>
      <c r="F63" s="17">
        <f>SUM(F3:F62)</f>
        <v>0</v>
      </c>
    </row>
    <row r="64" spans="1:11" s="6" customFormat="1" ht="15.6" thickBot="1" x14ac:dyDescent="0.4">
      <c r="A64" s="32" t="s">
        <v>72</v>
      </c>
      <c r="B64" s="33"/>
      <c r="D64" s="25">
        <f>SUM(D3:D63)</f>
        <v>798.14999999999975</v>
      </c>
      <c r="E64" s="26" t="e">
        <f>SUM(#REF!)</f>
        <v>#REF!</v>
      </c>
      <c r="F64" s="27"/>
      <c r="G64" s="28">
        <f>SUM(G3:G63)</f>
        <v>0</v>
      </c>
      <c r="H64" s="7"/>
      <c r="I64" s="8"/>
      <c r="K64" s="7"/>
    </row>
    <row r="65" spans="1:6" ht="15" x14ac:dyDescent="0.35">
      <c r="A65" s="11"/>
      <c r="B65" s="6"/>
      <c r="C65" s="6"/>
      <c r="D65" s="7"/>
      <c r="E65" s="7"/>
      <c r="F65" s="8"/>
    </row>
  </sheetData>
  <mergeCells count="2">
    <mergeCell ref="A1:G1"/>
    <mergeCell ref="A64:B64"/>
  </mergeCells>
  <phoneticPr fontId="8" type="noConversion"/>
  <pageMargins left="0.70000000000000007" right="0.70000000000000007" top="0.75" bottom="0.75" header="0.30000000000000004" footer="0.30000000000000004"/>
  <pageSetup paperSize="9" fitToWidth="0" fitToHeight="0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Material const. preus 11112021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</dc:creator>
  <cp:lastModifiedBy>Geni Iglesias</cp:lastModifiedBy>
  <cp:lastPrinted>2021-08-10T06:26:06Z</cp:lastPrinted>
  <dcterms:created xsi:type="dcterms:W3CDTF">2021-07-28T06:55:02Z</dcterms:created>
  <dcterms:modified xsi:type="dcterms:W3CDTF">2022-01-03T08:21:32Z</dcterms:modified>
</cp:coreProperties>
</file>