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filterPrivacy="1" defaultThemeVersion="124226"/>
  <xr:revisionPtr revIDLastSave="0" documentId="13_ncr:1_{D3669717-694C-4576-8F8C-BE7002C92707}" xr6:coauthVersionLast="47" xr6:coauthVersionMax="47" xr10:uidLastSave="{00000000-0000-0000-0000-000000000000}"/>
  <workbookProtection workbookAlgorithmName="SHA-512" workbookHashValue="LyS5wlI2qjQkiWPO7OmNucHqIHY7VYSCQgv9XgnHPRRtTYIYVHp4MeTpQD+u0ScuQjm563T9l25rFEYLy7TVew==" workbookSaltValue="GzEWjcC6vwYTOWqCPggJiQ==" workbookSpinCount="100000" lockStructure="1"/>
  <bookViews>
    <workbookView xWindow="-28920" yWindow="-120" windowWidth="29040" windowHeight="15840" xr2:uid="{00000000-000D-0000-FFFF-FFFF00000000}"/>
  </bookViews>
  <sheets>
    <sheet name="Annex 11" sheetId="1" r:id="rId1"/>
  </sheets>
  <definedNames>
    <definedName name="_xlnm.Print_Area" localSheetId="0">'Annex 11'!$A$1:$E$44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16" i="1" l="1"/>
  <c r="E17" i="1"/>
  <c r="E18" i="1"/>
  <c r="E19" i="1"/>
  <c r="E20" i="1"/>
  <c r="E21" i="1"/>
  <c r="E22" i="1"/>
  <c r="E15" i="1"/>
  <c r="D26" i="1" s="1"/>
  <c r="I18" i="1"/>
  <c r="I17" i="1"/>
  <c r="I16" i="1"/>
  <c r="D12" i="1"/>
  <c r="B12" i="1"/>
  <c r="D11" i="1"/>
  <c r="D23" i="1"/>
  <c r="I15" i="1" l="1"/>
  <c r="B11" i="1" l="1"/>
</calcChain>
</file>

<file path=xl/sharedStrings.xml><?xml version="1.0" encoding="utf-8"?>
<sst xmlns="http://schemas.openxmlformats.org/spreadsheetml/2006/main" count="42" uniqueCount="37">
  <si>
    <t>TOTALS</t>
  </si>
  <si>
    <t>Lloc i data</t>
  </si>
  <si>
    <t>Signatura</t>
  </si>
  <si>
    <t xml:space="preserve">Licitador: </t>
  </si>
  <si>
    <t>Instruccions:</t>
  </si>
  <si>
    <t>Denominació del perfil del treballador segons PPT</t>
  </si>
  <si>
    <t>Preu / hora ofertat (Sense IVA)</t>
  </si>
  <si>
    <t>SERVEI OFERTAT</t>
  </si>
  <si>
    <t>OFERTA DEL LICTADOR (sense IVA)</t>
  </si>
  <si>
    <t>Perfils</t>
  </si>
  <si>
    <t>Serveis</t>
  </si>
  <si>
    <t>Perfil</t>
  </si>
  <si>
    <t>Preu / hora ofertat per perfil</t>
  </si>
  <si>
    <t>El número d'hores propostes en la present taula, han de ser com a mínim els requerits i establerts en els plecs tècnics.</t>
  </si>
  <si>
    <t>(1)</t>
  </si>
  <si>
    <t>PRESSUPOST DE LICITACIÓ TOTAL</t>
  </si>
  <si>
    <t>Total hores de dedicació al servei finalista seguretat corporativa (1)</t>
  </si>
  <si>
    <t>Anys experiencia</t>
  </si>
  <si>
    <t>SI</t>
  </si>
  <si>
    <t>NO</t>
  </si>
  <si>
    <t>Tipus C</t>
  </si>
  <si>
    <t>Nombre Certificacions</t>
  </si>
  <si>
    <t>Disposició de personal certificat en l'empresa (SI/NO)</t>
  </si>
  <si>
    <t>LOT 1</t>
  </si>
  <si>
    <t>Identificació del professional proposat</t>
  </si>
  <si>
    <t>Exp.: CO/04/2021</t>
  </si>
  <si>
    <t>CONTRACTE RELATIU A SERVEI DE SUPORT AL CATALONIA CERT PER A L’AGÈNCIA DE CIBERSEGURETAT DE CATALUNYA</t>
  </si>
  <si>
    <t>Tècnic de recerca proactiva d’incidents</t>
  </si>
  <si>
    <t>Tècnic de resposta enfront d’incidents</t>
  </si>
  <si>
    <t>Expert d’incidents</t>
  </si>
  <si>
    <t>Gestor / CAP del Servei</t>
  </si>
  <si>
    <r>
      <t>a</t>
    </r>
    <r>
      <rPr>
        <b/>
        <sz val="11"/>
        <color theme="1"/>
        <rFont val="Calibri"/>
        <family val="2"/>
        <scheme val="minor"/>
      </rPr>
      <t>.-</t>
    </r>
    <r>
      <rPr>
        <sz val="11"/>
        <color theme="1"/>
        <rFont val="Calibri"/>
        <family val="2"/>
        <scheme val="minor"/>
      </rPr>
      <t xml:space="preserve"> L’Excel està bloquejat a l’efecte de que es respectin les formules establertes. El licitador només haurà de omplir les cel·les ombrejades.
b</t>
    </r>
    <r>
      <rPr>
        <b/>
        <sz val="11"/>
        <color theme="1"/>
        <rFont val="Calibri"/>
        <family val="2"/>
        <scheme val="minor"/>
      </rPr>
      <t>.-</t>
    </r>
    <r>
      <rPr>
        <sz val="11"/>
        <color theme="1"/>
        <rFont val="Calibri"/>
        <family val="2"/>
        <scheme val="minor"/>
      </rPr>
      <t xml:space="preserve"> A la columna relativa a "Denominació del perfil del Treballador segons PPT", el licitador haurà d'escollir una de les opcions establertes. Les opcions és corresponen amb els diferents perfils establerts en el Plec de Prescripcions Tècniques de la licitació.
c</t>
    </r>
    <r>
      <rPr>
        <b/>
        <sz val="11"/>
        <color theme="1"/>
        <rFont val="Calibri"/>
        <family val="2"/>
        <scheme val="minor"/>
      </rPr>
      <t>.-</t>
    </r>
    <r>
      <rPr>
        <sz val="11"/>
        <color theme="1"/>
        <rFont val="Calibri"/>
        <family val="2"/>
        <scheme val="minor"/>
      </rPr>
      <t xml:space="preserve"> A la columna relativa a " Anys experiència", el licitador haurà d'informar dels anys d'experiència per cada perfil associat a la proposta en serveis similars al present plec.
d) El preu/hora ofertat serà per perfil. Amb independència de la persona els perfils de treballadors segons PPt hauràn de tenir el mateix preu/hora.</t>
    </r>
  </si>
  <si>
    <t>Tipus B</t>
  </si>
  <si>
    <t>Tipus A</t>
  </si>
  <si>
    <t>Certificacions Governança</t>
  </si>
  <si>
    <t>Certificacions Gestió incidents i Threat hunting</t>
  </si>
  <si>
    <t>Servei de suport de Resposta Activa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</si>
</sst>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4" formatCode="#,##0.00\ &quot;€&quot;"/>
  </numFmts>
  <fonts count="13" x14ac:knownFonts="1">
    <font>
      <sz val="11"/>
      <color theme="1"/>
      <name val="Calibri"/>
      <family val="2"/>
      <scheme val="minor"/>
    </font>
    <font>
      <b/>
      <sz val="14"/>
      <color theme="1"/>
      <name val="Calibri"/>
      <family val="2"/>
      <scheme val="minor"/>
    </font>
    <font>
      <b/>
      <sz val="8"/>
      <color theme="1"/>
      <name val="Calibri"/>
      <family val="2"/>
      <scheme val="minor"/>
    </font>
    <font>
      <sz val="11"/>
      <color theme="1"/>
      <name val="Calibri"/>
      <family val="2"/>
      <scheme val="minor"/>
    </font>
    <font>
      <b/>
      <sz val="11"/>
      <color theme="0"/>
      <name val="Calibri"/>
      <family val="2"/>
      <scheme val="minor"/>
    </font>
    <font>
      <b/>
      <sz val="18"/>
      <color theme="1"/>
      <name val="Calibri"/>
      <family val="2"/>
      <scheme val="minor"/>
    </font>
    <font>
      <sz val="14"/>
      <color theme="1"/>
      <name val="Calibri"/>
      <family val="2"/>
      <scheme val="minor"/>
    </font>
    <font>
      <sz val="11"/>
      <color rgb="FF000000"/>
      <name val="Calibri"/>
      <family val="2"/>
      <scheme val="minor"/>
    </font>
    <font>
      <b/>
      <sz val="11"/>
      <color theme="1"/>
      <name val="Calibri"/>
      <family val="2"/>
      <scheme val="minor"/>
    </font>
    <font>
      <b/>
      <sz val="11"/>
      <color theme="1"/>
      <name val="Arial"/>
      <family val="2"/>
    </font>
    <font>
      <b/>
      <sz val="10"/>
      <color theme="1"/>
      <name val="Arial"/>
      <family val="2"/>
    </font>
    <font>
      <sz val="12"/>
      <color theme="1"/>
      <name val="Calibri"/>
      <family val="2"/>
      <scheme val="minor"/>
    </font>
    <font>
      <b/>
      <sz val="9"/>
      <color theme="1"/>
      <name val="Arial Narrow"/>
      <family val="2"/>
    </font>
  </fonts>
  <fills count="9">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theme="1" tint="4.9989318521683403E-2"/>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theme="0"/>
        <bgColor indexed="64"/>
      </patternFill>
    </fill>
    <fill>
      <patternFill patternType="solid">
        <fgColor theme="0" tint="-0.34998626667073579"/>
        <bgColor indexed="64"/>
      </patternFill>
    </fill>
  </fills>
  <borders count="8">
    <border>
      <left/>
      <right/>
      <top/>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4.9989318521683403E-2"/>
      </left>
      <right style="thin">
        <color theme="0" tint="-4.9989318521683403E-2"/>
      </right>
      <top style="thin">
        <color theme="0" tint="-4.9989318521683403E-2"/>
      </top>
      <bottom/>
      <diagonal/>
    </border>
    <border>
      <left style="thin">
        <color auto="1"/>
      </left>
      <right/>
      <top style="thin">
        <color auto="1"/>
      </top>
      <bottom style="thin">
        <color auto="1"/>
      </bottom>
      <diagonal/>
    </border>
    <border>
      <left/>
      <right/>
      <top/>
      <bottom style="thin">
        <color theme="0" tint="-4.9989318521683403E-2"/>
      </bottom>
      <diagonal/>
    </border>
    <border>
      <left style="medium">
        <color indexed="64"/>
      </left>
      <right style="medium">
        <color indexed="64"/>
      </right>
      <top style="medium">
        <color indexed="64"/>
      </top>
      <bottom style="medium">
        <color indexed="64"/>
      </bottom>
      <diagonal/>
    </border>
    <border>
      <left/>
      <right style="thin">
        <color auto="1"/>
      </right>
      <top style="thin">
        <color auto="1"/>
      </top>
      <bottom style="thin">
        <color auto="1"/>
      </bottom>
      <diagonal/>
    </border>
    <border>
      <left/>
      <right style="thin">
        <color theme="0" tint="-4.9989318521683403E-2"/>
      </right>
      <top/>
      <bottom/>
      <diagonal/>
    </border>
  </borders>
  <cellStyleXfs count="2">
    <xf numFmtId="0" fontId="0" fillId="0" borderId="0"/>
    <xf numFmtId="44" fontId="3" fillId="0" borderId="0" applyFont="0" applyFill="0" applyBorder="0" applyAlignment="0" applyProtection="0"/>
  </cellStyleXfs>
  <cellXfs count="43">
    <xf numFmtId="0" fontId="0" fillId="0" borderId="0" xfId="0"/>
    <xf numFmtId="0" fontId="2" fillId="0" borderId="0" xfId="0" applyFont="1" applyAlignment="1">
      <alignment horizontal="right" vertical="top"/>
    </xf>
    <xf numFmtId="0" fontId="4" fillId="4" borderId="2" xfId="0" applyFont="1" applyFill="1" applyBorder="1" applyAlignment="1">
      <alignment horizontal="center" vertical="center" wrapText="1"/>
    </xf>
    <xf numFmtId="0" fontId="0" fillId="0" borderId="1" xfId="0" applyBorder="1" applyAlignment="1">
      <alignment horizontal="left" vertical="center"/>
    </xf>
    <xf numFmtId="0" fontId="1" fillId="2" borderId="3" xfId="0" applyFont="1" applyFill="1" applyBorder="1" applyAlignment="1">
      <alignment vertical="center"/>
    </xf>
    <xf numFmtId="0" fontId="7" fillId="0" borderId="0" xfId="0" applyFont="1" applyAlignment="1">
      <alignment vertical="center"/>
    </xf>
    <xf numFmtId="0" fontId="5" fillId="0" borderId="0" xfId="0" applyFont="1" applyAlignment="1">
      <alignment horizontal="center" vertical="center"/>
    </xf>
    <xf numFmtId="0" fontId="5" fillId="0" borderId="0" xfId="0" applyFont="1" applyAlignment="1">
      <alignment horizontal="left" vertical="center"/>
    </xf>
    <xf numFmtId="0" fontId="2" fillId="0" borderId="0" xfId="0" quotePrefix="1" applyFont="1" applyAlignment="1">
      <alignment horizontal="right" vertical="top"/>
    </xf>
    <xf numFmtId="0" fontId="5" fillId="0" borderId="0" xfId="0" applyFont="1" applyAlignment="1">
      <alignment horizontal="center" vertical="top"/>
    </xf>
    <xf numFmtId="0" fontId="1" fillId="0" borderId="0" xfId="0" applyFont="1" applyFill="1" applyBorder="1" applyAlignment="1">
      <alignment vertical="center"/>
    </xf>
    <xf numFmtId="0" fontId="0" fillId="0" borderId="4" xfId="0" applyBorder="1" applyAlignment="1">
      <alignment vertical="center" wrapText="1"/>
    </xf>
    <xf numFmtId="0" fontId="9" fillId="5" borderId="5" xfId="0" applyFont="1" applyFill="1" applyBorder="1" applyAlignment="1">
      <alignment horizontal="center" vertical="center" wrapText="1"/>
    </xf>
    <xf numFmtId="0" fontId="10" fillId="0" borderId="5" xfId="0" applyFont="1" applyBorder="1" applyAlignment="1">
      <alignment horizontal="left" vertical="center" wrapText="1"/>
    </xf>
    <xf numFmtId="0" fontId="0" fillId="0" borderId="1" xfId="0" applyBorder="1" applyAlignment="1">
      <alignment vertical="center"/>
    </xf>
    <xf numFmtId="0" fontId="0" fillId="6" borderId="0" xfId="0" applyFill="1"/>
    <xf numFmtId="0" fontId="0" fillId="8" borderId="0" xfId="0" applyFill="1"/>
    <xf numFmtId="0" fontId="6" fillId="2" borderId="6" xfId="0" applyFont="1" applyFill="1" applyBorder="1"/>
    <xf numFmtId="164" fontId="9" fillId="7" borderId="5" xfId="0" applyNumberFormat="1" applyFont="1" applyFill="1" applyBorder="1" applyAlignment="1">
      <alignment horizontal="right" vertical="center"/>
    </xf>
    <xf numFmtId="0" fontId="8" fillId="3" borderId="1" xfId="0" applyFont="1" applyFill="1" applyBorder="1" applyAlignment="1" applyProtection="1">
      <alignment horizontal="left" vertical="center"/>
      <protection locked="0"/>
    </xf>
    <xf numFmtId="0" fontId="0" fillId="3" borderId="1" xfId="0" applyFill="1" applyBorder="1" applyAlignment="1" applyProtection="1">
      <alignment vertical="center"/>
      <protection locked="0"/>
    </xf>
    <xf numFmtId="0" fontId="0" fillId="3" borderId="1" xfId="0" applyFill="1" applyBorder="1" applyAlignment="1" applyProtection="1">
      <alignment horizontal="left" vertical="center"/>
      <protection locked="0"/>
    </xf>
    <xf numFmtId="3" fontId="0" fillId="3" borderId="1" xfId="0" applyNumberFormat="1" applyFill="1" applyBorder="1" applyAlignment="1" applyProtection="1">
      <alignment horizontal="center" vertical="center"/>
      <protection locked="0"/>
    </xf>
    <xf numFmtId="44" fontId="0" fillId="3" borderId="1" xfId="1" applyFont="1" applyFill="1" applyBorder="1" applyAlignment="1" applyProtection="1">
      <alignment horizontal="center" vertical="center"/>
      <protection locked="0"/>
    </xf>
    <xf numFmtId="0" fontId="10" fillId="0" borderId="0" xfId="0" applyFont="1" applyBorder="1" applyAlignment="1">
      <alignment horizontal="left" vertical="center" wrapText="1"/>
    </xf>
    <xf numFmtId="44" fontId="0" fillId="0" borderId="0" xfId="0" applyNumberFormat="1" applyBorder="1" applyAlignment="1">
      <alignment horizontal="right" vertical="center"/>
    </xf>
    <xf numFmtId="164" fontId="9" fillId="7" borderId="0" xfId="0" applyNumberFormat="1" applyFont="1" applyFill="1" applyBorder="1" applyAlignment="1">
      <alignment horizontal="right" vertical="center"/>
    </xf>
    <xf numFmtId="0" fontId="0" fillId="0" borderId="0" xfId="0" applyBorder="1" applyAlignment="1">
      <alignment vertical="center" wrapText="1"/>
    </xf>
    <xf numFmtId="44" fontId="0" fillId="7" borderId="1" xfId="1" applyFont="1" applyFill="1" applyBorder="1" applyAlignment="1" applyProtection="1">
      <alignment horizontal="center" vertical="center"/>
    </xf>
    <xf numFmtId="44" fontId="0" fillId="0" borderId="1" xfId="0" applyNumberFormat="1" applyBorder="1" applyAlignment="1">
      <alignment vertical="center"/>
    </xf>
    <xf numFmtId="3" fontId="6" fillId="2" borderId="6" xfId="0" applyNumberFormat="1" applyFont="1" applyFill="1" applyBorder="1"/>
    <xf numFmtId="44" fontId="11" fillId="0" borderId="0" xfId="0" applyNumberFormat="1" applyFont="1" applyBorder="1" applyAlignment="1">
      <alignment horizontal="right" vertical="center"/>
    </xf>
    <xf numFmtId="0" fontId="10" fillId="0" borderId="0" xfId="0" applyFont="1" applyBorder="1" applyAlignment="1">
      <alignment horizontal="right" vertical="center" wrapText="1"/>
    </xf>
    <xf numFmtId="0" fontId="0" fillId="0" borderId="0" xfId="0" applyAlignment="1">
      <alignment horizontal="left" vertical="center"/>
    </xf>
    <xf numFmtId="0" fontId="0" fillId="0" borderId="0" xfId="0" applyAlignment="1">
      <alignment horizontal="center" vertical="center"/>
    </xf>
    <xf numFmtId="0" fontId="4" fillId="6" borderId="7" xfId="0" applyFont="1" applyFill="1" applyBorder="1" applyAlignment="1">
      <alignment horizontal="center" vertical="center" wrapText="1"/>
    </xf>
    <xf numFmtId="0" fontId="10" fillId="0" borderId="5" xfId="0" applyFont="1" applyBorder="1" applyAlignment="1">
      <alignment horizontal="center" vertical="center" wrapText="1"/>
    </xf>
    <xf numFmtId="44" fontId="6" fillId="0" borderId="5" xfId="0" applyNumberFormat="1" applyFont="1" applyBorder="1" applyAlignment="1">
      <alignment horizontal="right" vertical="center"/>
    </xf>
    <xf numFmtId="0" fontId="5" fillId="0" borderId="0" xfId="0" applyFont="1" applyAlignment="1">
      <alignment horizontal="center" vertical="center" wrapText="1"/>
    </xf>
    <xf numFmtId="0" fontId="0" fillId="0" borderId="0" xfId="0" applyAlignment="1">
      <alignment horizontal="left" vertical="center" wrapText="1"/>
    </xf>
    <xf numFmtId="0" fontId="0" fillId="3" borderId="4" xfId="0" applyFill="1" applyBorder="1" applyAlignment="1" applyProtection="1">
      <alignment horizontal="center" vertical="center" wrapText="1"/>
      <protection locked="0"/>
    </xf>
    <xf numFmtId="0" fontId="0" fillId="0" borderId="0" xfId="0" applyBorder="1" applyAlignment="1">
      <alignment vertical="center"/>
    </xf>
    <xf numFmtId="0" fontId="12" fillId="0" borderId="0" xfId="0" applyFont="1"/>
  </cellXfs>
  <cellStyles count="2">
    <cellStyle name="Moneda" xfId="1" builtinId="4"/>
    <cellStyle name="Normal" xfId="0" builtinId="0"/>
  </cellStyles>
  <dxfs count="5">
    <dxf>
      <font>
        <color rgb="FF9C0006"/>
      </font>
      <fill>
        <patternFill>
          <bgColor rgb="FFFFC7CE"/>
        </patternFill>
      </fill>
    </dxf>
    <dxf>
      <fill>
        <patternFill>
          <bgColor rgb="FFC00000"/>
        </patternFill>
      </fill>
    </dxf>
    <dxf>
      <font>
        <color rgb="FF9C0006"/>
      </font>
      <fill>
        <patternFill>
          <bgColor rgb="FFFFC7CE"/>
        </patternFill>
      </fill>
    </dxf>
    <dxf>
      <fill>
        <patternFill>
          <bgColor rgb="FFC00000"/>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158749</xdr:colOff>
      <xdr:row>1</xdr:row>
      <xdr:rowOff>0</xdr:rowOff>
    </xdr:from>
    <xdr:to>
      <xdr:col>1</xdr:col>
      <xdr:colOff>1973263</xdr:colOff>
      <xdr:row>2</xdr:row>
      <xdr:rowOff>11113</xdr:rowOff>
    </xdr:to>
    <xdr:pic>
      <xdr:nvPicPr>
        <xdr:cNvPr id="3" name="Imagen 2">
          <a:extLst>
            <a:ext uri="{FF2B5EF4-FFF2-40B4-BE49-F238E27FC236}">
              <a16:creationId xmlns:a16="http://schemas.microsoft.com/office/drawing/2014/main" id="{F4B22F14-DC54-4DA5-AA6F-EAC78F8705F9}"/>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49249" y="182563"/>
          <a:ext cx="1817689" cy="539750"/>
        </a:xfrm>
        <a:prstGeom prst="rect">
          <a:avLst/>
        </a:prstGeom>
        <a:noFill/>
        <a:ln>
          <a:noFill/>
        </a:ln>
      </xdr:spPr>
    </xdr:pic>
    <xdr:clientData/>
  </xdr:twoCellAnchor>
</xdr:wsDr>
</file>

<file path=xl/theme/theme1.xml><?xml version="1.0" encoding="utf-8"?>
<a:theme xmlns:a="http://schemas.openxmlformats.org/drawingml/2006/main" name="Tema de l'Office">
  <a:themeElements>
    <a:clrScheme name="Ofici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cina">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ici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43"/>
  <sheetViews>
    <sheetView showGridLines="0" tabSelected="1" topLeftCell="A4" zoomScale="80" zoomScaleNormal="80" workbookViewId="0">
      <selection activeCell="B25" sqref="B25"/>
    </sheetView>
  </sheetViews>
  <sheetFormatPr defaultColWidth="9.1796875" defaultRowHeight="14.5" x14ac:dyDescent="0.35"/>
  <cols>
    <col min="1" max="1" width="2.7265625" customWidth="1"/>
    <col min="2" max="2" width="42.81640625" customWidth="1"/>
    <col min="3" max="3" width="38.453125" customWidth="1"/>
    <col min="4" max="4" width="44.7265625" customWidth="1"/>
    <col min="5" max="5" width="34.08984375" customWidth="1"/>
    <col min="6" max="6" width="20.7265625" customWidth="1"/>
    <col min="7" max="7" width="7.36328125" customWidth="1"/>
    <col min="8" max="8" width="7.81640625" hidden="1" customWidth="1"/>
    <col min="9" max="9" width="33.81640625" hidden="1" customWidth="1"/>
    <col min="10" max="10" width="39.1796875" hidden="1" customWidth="1"/>
    <col min="11" max="11" width="12.54296875" customWidth="1"/>
    <col min="12" max="12" width="57.7265625" customWidth="1"/>
    <col min="13" max="13" width="34.1796875" customWidth="1"/>
  </cols>
  <sheetData>
    <row r="2" spans="1:10" ht="42" customHeight="1" x14ac:dyDescent="0.35">
      <c r="C2" s="38" t="s">
        <v>26</v>
      </c>
      <c r="D2" s="38"/>
      <c r="E2" s="38"/>
    </row>
    <row r="3" spans="1:10" ht="50.25" customHeight="1" x14ac:dyDescent="0.35">
      <c r="B3" s="6" t="s">
        <v>25</v>
      </c>
      <c r="C3" s="38"/>
      <c r="D3" s="38"/>
      <c r="E3" s="38"/>
    </row>
    <row r="4" spans="1:10" ht="34.5" customHeight="1" x14ac:dyDescent="0.35">
      <c r="B4" s="6" t="s">
        <v>23</v>
      </c>
      <c r="C4" s="39" t="s">
        <v>31</v>
      </c>
      <c r="D4" s="39"/>
      <c r="E4" s="39"/>
    </row>
    <row r="5" spans="1:10" ht="34.5" customHeight="1" x14ac:dyDescent="0.35">
      <c r="C5" s="39"/>
      <c r="D5" s="39"/>
      <c r="E5" s="39"/>
    </row>
    <row r="6" spans="1:10" ht="42" customHeight="1" x14ac:dyDescent="0.35">
      <c r="B6" s="9" t="s">
        <v>4</v>
      </c>
      <c r="C6" s="39"/>
      <c r="D6" s="39"/>
      <c r="E6" s="39"/>
    </row>
    <row r="7" spans="1:10" ht="42" customHeight="1" x14ac:dyDescent="0.35">
      <c r="C7" s="39"/>
      <c r="D7" s="39"/>
      <c r="E7" s="39"/>
    </row>
    <row r="8" spans="1:10" ht="26.25" customHeight="1" x14ac:dyDescent="0.35">
      <c r="B8" s="7" t="s">
        <v>3</v>
      </c>
      <c r="C8" s="40"/>
      <c r="D8" s="40"/>
      <c r="E8" s="11"/>
    </row>
    <row r="9" spans="1:10" ht="12" customHeight="1" x14ac:dyDescent="0.35">
      <c r="B9" s="7"/>
      <c r="C9" s="7"/>
      <c r="D9" s="7"/>
      <c r="E9" s="27"/>
    </row>
    <row r="10" spans="1:10" ht="26.25" customHeight="1" x14ac:dyDescent="0.35">
      <c r="B10" s="2" t="s">
        <v>11</v>
      </c>
      <c r="C10" s="2" t="s">
        <v>12</v>
      </c>
      <c r="D10" s="2" t="s">
        <v>11</v>
      </c>
      <c r="E10" s="2" t="s">
        <v>12</v>
      </c>
    </row>
    <row r="11" spans="1:10" ht="26.25" customHeight="1" x14ac:dyDescent="0.35">
      <c r="B11" s="14" t="str">
        <f>+H15</f>
        <v>Gestor / CAP del Servei</v>
      </c>
      <c r="C11" s="23"/>
      <c r="D11" s="14" t="str">
        <f>+H16</f>
        <v>Expert d’incidents</v>
      </c>
      <c r="E11" s="23"/>
    </row>
    <row r="12" spans="1:10" ht="26.25" customHeight="1" x14ac:dyDescent="0.35">
      <c r="B12" s="14" t="str">
        <f>+H17</f>
        <v>Tècnic de resposta enfront d’incidents</v>
      </c>
      <c r="C12" s="23"/>
      <c r="D12" s="14" t="str">
        <f>+H18</f>
        <v>Tècnic de recerca proactiva d’incidents</v>
      </c>
      <c r="E12" s="23"/>
    </row>
    <row r="13" spans="1:10" ht="26.25" customHeight="1" x14ac:dyDescent="0.35">
      <c r="B13" s="7"/>
      <c r="C13" s="7"/>
      <c r="D13" s="7"/>
      <c r="E13" s="27"/>
    </row>
    <row r="14" spans="1:10" ht="48" customHeight="1" x14ac:dyDescent="0.35">
      <c r="B14" s="2" t="s">
        <v>24</v>
      </c>
      <c r="C14" s="2" t="s">
        <v>5</v>
      </c>
      <c r="D14" s="2" t="s">
        <v>16</v>
      </c>
      <c r="E14" s="2" t="s">
        <v>6</v>
      </c>
      <c r="F14" s="35" t="s">
        <v>17</v>
      </c>
      <c r="H14" s="16" t="s">
        <v>9</v>
      </c>
      <c r="I14" s="16"/>
      <c r="J14" s="15" t="s">
        <v>10</v>
      </c>
    </row>
    <row r="15" spans="1:10" ht="31.5" customHeight="1" x14ac:dyDescent="0.35">
      <c r="A15" s="1"/>
      <c r="B15" s="19"/>
      <c r="C15" s="20"/>
      <c r="D15" s="22"/>
      <c r="E15" s="28">
        <f>IFERROR(VLOOKUP(C15,$H$15:$I$18,2,FALSE),0)</f>
        <v>0</v>
      </c>
      <c r="F15" s="22"/>
      <c r="H15" s="14" t="s">
        <v>30</v>
      </c>
      <c r="I15" s="29">
        <f>+C11</f>
        <v>0</v>
      </c>
      <c r="J15" s="3"/>
    </row>
    <row r="16" spans="1:10" ht="31.5" customHeight="1" x14ac:dyDescent="0.35">
      <c r="B16" s="21"/>
      <c r="C16" s="20"/>
      <c r="D16" s="22"/>
      <c r="E16" s="28">
        <f t="shared" ref="E16:E22" si="0">IFERROR(VLOOKUP(C16,$H$15:$I$18,2,FALSE),0)</f>
        <v>0</v>
      </c>
      <c r="F16" s="22"/>
      <c r="H16" s="14" t="s">
        <v>29</v>
      </c>
      <c r="I16" s="29">
        <f>+E11</f>
        <v>0</v>
      </c>
      <c r="J16" s="3"/>
    </row>
    <row r="17" spans="2:10" ht="31.5" customHeight="1" x14ac:dyDescent="0.35">
      <c r="B17" s="21"/>
      <c r="C17" s="20"/>
      <c r="D17" s="22"/>
      <c r="E17" s="28">
        <f t="shared" si="0"/>
        <v>0</v>
      </c>
      <c r="F17" s="22"/>
      <c r="H17" s="14" t="s">
        <v>28</v>
      </c>
      <c r="I17" s="29">
        <f>+C12</f>
        <v>0</v>
      </c>
      <c r="J17" s="3"/>
    </row>
    <row r="18" spans="2:10" ht="31.5" customHeight="1" x14ac:dyDescent="0.35">
      <c r="B18" s="21"/>
      <c r="C18" s="20"/>
      <c r="D18" s="22"/>
      <c r="E18" s="28">
        <f t="shared" si="0"/>
        <v>0</v>
      </c>
      <c r="F18" s="22"/>
      <c r="H18" s="42" t="s">
        <v>27</v>
      </c>
      <c r="I18" s="29">
        <f>+E12</f>
        <v>0</v>
      </c>
      <c r="J18" s="3"/>
    </row>
    <row r="19" spans="2:10" ht="31.5" customHeight="1" x14ac:dyDescent="0.35">
      <c r="B19" s="21"/>
      <c r="C19" s="20"/>
      <c r="D19" s="22"/>
      <c r="E19" s="28">
        <f t="shared" si="0"/>
        <v>0</v>
      </c>
      <c r="F19" s="22"/>
      <c r="H19" s="41"/>
      <c r="I19" s="29"/>
      <c r="J19" s="3"/>
    </row>
    <row r="20" spans="2:10" ht="31.5" customHeight="1" x14ac:dyDescent="0.35">
      <c r="B20" s="21"/>
      <c r="C20" s="20"/>
      <c r="D20" s="22"/>
      <c r="E20" s="28">
        <f t="shared" si="0"/>
        <v>0</v>
      </c>
      <c r="F20" s="22"/>
      <c r="H20" s="41"/>
      <c r="I20" s="29"/>
      <c r="J20" s="3"/>
    </row>
    <row r="21" spans="2:10" ht="31.5" customHeight="1" x14ac:dyDescent="0.35">
      <c r="B21" s="21"/>
      <c r="C21" s="20"/>
      <c r="D21" s="22"/>
      <c r="E21" s="28">
        <f t="shared" si="0"/>
        <v>0</v>
      </c>
      <c r="F21" s="22"/>
      <c r="J21" s="3"/>
    </row>
    <row r="22" spans="2:10" ht="31.5" customHeight="1" x14ac:dyDescent="0.35">
      <c r="B22" s="21"/>
      <c r="C22" s="20"/>
      <c r="D22" s="22"/>
      <c r="E22" s="28">
        <f t="shared" si="0"/>
        <v>0</v>
      </c>
      <c r="F22" s="22"/>
      <c r="H22" s="14"/>
      <c r="I22" s="14"/>
    </row>
    <row r="23" spans="2:10" ht="31.5" customHeight="1" x14ac:dyDescent="0.45">
      <c r="B23" s="10"/>
      <c r="C23" s="4" t="s">
        <v>0</v>
      </c>
      <c r="D23" s="30">
        <f>SUM(D15:D22)</f>
        <v>0</v>
      </c>
      <c r="E23" s="17"/>
      <c r="H23" s="34" t="s">
        <v>18</v>
      </c>
      <c r="I23" s="33"/>
    </row>
    <row r="24" spans="2:10" ht="34" customHeight="1" thickBot="1" x14ac:dyDescent="0.4">
      <c r="H24" s="34" t="s">
        <v>19</v>
      </c>
      <c r="I24" s="33"/>
    </row>
    <row r="25" spans="2:10" ht="37.5" customHeight="1" thickBot="1" x14ac:dyDescent="0.4">
      <c r="C25" s="12" t="s">
        <v>7</v>
      </c>
      <c r="D25" s="12" t="s">
        <v>8</v>
      </c>
      <c r="E25" s="12" t="s">
        <v>15</v>
      </c>
      <c r="H25" s="34"/>
      <c r="I25" s="33"/>
    </row>
    <row r="26" spans="2:10" ht="43.5" customHeight="1" thickBot="1" x14ac:dyDescent="0.4">
      <c r="C26" s="13" t="s">
        <v>36</v>
      </c>
      <c r="D26" s="37">
        <f>(D15*E15)+(D16*E16)+(D17*E17)+(D18*E18)+(D19*E19)+(D20*E20)+(D21*E21)+(D22*E22)</f>
        <v>0</v>
      </c>
      <c r="E26" s="18">
        <v>900000</v>
      </c>
      <c r="H26" s="34"/>
    </row>
    <row r="27" spans="2:10" ht="21" customHeight="1" x14ac:dyDescent="0.35">
      <c r="B27" s="32"/>
      <c r="C27" s="31"/>
      <c r="D27" s="26"/>
    </row>
    <row r="28" spans="2:10" ht="12.75" customHeight="1" thickBot="1" x14ac:dyDescent="0.4">
      <c r="C28" s="24"/>
      <c r="D28" s="25"/>
    </row>
    <row r="29" spans="2:10" ht="26" customHeight="1" thickBot="1" x14ac:dyDescent="0.4">
      <c r="B29" s="12" t="s">
        <v>34</v>
      </c>
      <c r="C29" s="12" t="s">
        <v>33</v>
      </c>
      <c r="D29" s="12" t="s">
        <v>32</v>
      </c>
      <c r="E29" s="12" t="s">
        <v>20</v>
      </c>
    </row>
    <row r="30" spans="2:10" ht="26" customHeight="1" thickBot="1" x14ac:dyDescent="0.4">
      <c r="B30" s="36" t="s">
        <v>22</v>
      </c>
      <c r="C30" s="20"/>
      <c r="D30" s="20"/>
      <c r="E30" s="20"/>
    </row>
    <row r="31" spans="2:10" ht="15" thickBot="1" x14ac:dyDescent="0.4"/>
    <row r="32" spans="2:10" ht="30" customHeight="1" thickBot="1" x14ac:dyDescent="0.4">
      <c r="B32" s="12" t="s">
        <v>35</v>
      </c>
      <c r="C32" s="12" t="s">
        <v>33</v>
      </c>
      <c r="D32" s="12" t="s">
        <v>32</v>
      </c>
      <c r="E32" s="12" t="s">
        <v>20</v>
      </c>
    </row>
    <row r="33" spans="1:5" ht="25.5" customHeight="1" thickBot="1" x14ac:dyDescent="0.4">
      <c r="B33" s="36" t="s">
        <v>21</v>
      </c>
      <c r="C33" s="20"/>
      <c r="D33" s="20"/>
      <c r="E33" s="20"/>
    </row>
    <row r="34" spans="1:5" ht="30" customHeight="1" x14ac:dyDescent="0.35">
      <c r="A34" s="8"/>
      <c r="B34" s="39"/>
      <c r="C34" s="39"/>
      <c r="D34" s="39"/>
      <c r="E34" s="39"/>
    </row>
    <row r="36" spans="1:5" ht="41.25" customHeight="1" x14ac:dyDescent="0.35">
      <c r="A36" s="8" t="s">
        <v>14</v>
      </c>
      <c r="B36" s="39" t="s">
        <v>13</v>
      </c>
      <c r="C36" s="39"/>
      <c r="D36" s="39"/>
      <c r="E36" s="39"/>
    </row>
    <row r="39" spans="1:5" x14ac:dyDescent="0.35">
      <c r="B39" s="5" t="s">
        <v>1</v>
      </c>
    </row>
    <row r="40" spans="1:5" x14ac:dyDescent="0.35">
      <c r="B40" s="5"/>
    </row>
    <row r="41" spans="1:5" x14ac:dyDescent="0.35">
      <c r="B41" s="5"/>
    </row>
    <row r="42" spans="1:5" x14ac:dyDescent="0.35">
      <c r="B42" s="5"/>
    </row>
    <row r="43" spans="1:5" x14ac:dyDescent="0.35">
      <c r="B43" s="5" t="s">
        <v>2</v>
      </c>
    </row>
  </sheetData>
  <sheetProtection selectLockedCells="1"/>
  <mergeCells count="5">
    <mergeCell ref="C2:E3"/>
    <mergeCell ref="C4:E7"/>
    <mergeCell ref="B34:E34"/>
    <mergeCell ref="B36:E36"/>
    <mergeCell ref="C8:D8"/>
  </mergeCells>
  <conditionalFormatting sqref="D26">
    <cfRule type="cellIs" dxfId="0" priority="2" operator="greaterThan">
      <formula>$E$26</formula>
    </cfRule>
    <cfRule type="cellIs" dxfId="1" priority="3" operator="greaterThan">
      <formula>#REF!</formula>
    </cfRule>
    <cfRule type="cellIs" dxfId="2" priority="1" operator="greaterThan">
      <formula>$E$26</formula>
    </cfRule>
  </conditionalFormatting>
  <dataValidations count="2">
    <dataValidation type="list" allowBlank="1" showInputMessage="1" showErrorMessage="1" sqref="C33:E33 C30:E30" xr:uid="{4B033748-A0E7-472E-9FC1-B50B1237386A}">
      <formula1>$H$23:$H$24</formula1>
    </dataValidation>
    <dataValidation type="list" allowBlank="1" showInputMessage="1" showErrorMessage="1" sqref="C15:C22" xr:uid="{3927D909-DF9C-4574-A54D-DF6F33D6F9E2}">
      <formula1>$H$15:$H$18</formula1>
    </dataValidation>
  </dataValidations>
  <pageMargins left="0.7" right="0.7" top="0.75" bottom="0.75" header="0.3" footer="0.3"/>
  <pageSetup scale="4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Fulls de càlcul</vt:lpstr>
      </vt:variant>
      <vt:variant>
        <vt:i4>1</vt:i4>
      </vt:variant>
      <vt:variant>
        <vt:lpstr>Intervals amb nom</vt:lpstr>
      </vt:variant>
      <vt:variant>
        <vt:i4>1</vt:i4>
      </vt:variant>
    </vt:vector>
  </HeadingPairs>
  <TitlesOfParts>
    <vt:vector size="2" baseType="lpstr">
      <vt:lpstr>Annex 11</vt:lpstr>
      <vt:lpstr>'Annex 11'!Àrea_d'impressió</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2021-10-01T15:31:04Z</dcterms:modified>
</cp:coreProperties>
</file>