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720" yWindow="510" windowWidth="22215" windowHeight="9405"/>
  </bookViews>
  <sheets>
    <sheet name="T-PRES" sheetId="2" r:id="rId1"/>
    <sheet name="T-APU" sheetId="7" r:id="rId2"/>
    <sheet name="T-SMP" sheetId="8" r:id="rId3"/>
    <sheet name="T-DIM" sheetId="9" r:id="rId4"/>
  </sheets>
  <calcPr calcId="124519"/>
</workbook>
</file>

<file path=xl/calcChain.xml><?xml version="1.0" encoding="utf-8"?>
<calcChain xmlns="http://schemas.openxmlformats.org/spreadsheetml/2006/main">
  <c r="H75" i="2"/>
  <c r="H184"/>
  <c r="H227"/>
  <c r="H532"/>
  <c r="J13" i="7"/>
  <c r="K14" s="1"/>
  <c r="K25" s="1"/>
  <c r="J16"/>
  <c r="K17"/>
  <c r="J19"/>
  <c r="J20"/>
  <c r="K23" s="1"/>
  <c r="J21"/>
  <c r="K24" s="1"/>
  <c r="J22"/>
  <c r="J30"/>
  <c r="K31"/>
  <c r="J33"/>
  <c r="K40" s="1"/>
  <c r="K42" s="1"/>
  <c r="K28" s="1"/>
  <c r="J36"/>
  <c r="J37"/>
  <c r="K39" s="1"/>
  <c r="J38"/>
  <c r="K41"/>
  <c r="J46"/>
  <c r="K47"/>
  <c r="J49"/>
  <c r="K56" s="1"/>
  <c r="K58" s="1"/>
  <c r="K44" s="1"/>
  <c r="J52"/>
  <c r="K55" s="1"/>
  <c r="J53"/>
  <c r="J54"/>
  <c r="K57"/>
  <c r="J62"/>
  <c r="K63"/>
  <c r="J65"/>
  <c r="K72" s="1"/>
  <c r="K74" s="1"/>
  <c r="K60" s="1"/>
  <c r="J68"/>
  <c r="K71" s="1"/>
  <c r="J69"/>
  <c r="J70"/>
  <c r="K73"/>
  <c r="J78"/>
  <c r="K79"/>
  <c r="J81"/>
  <c r="K89" s="1"/>
  <c r="K91" s="1"/>
  <c r="K76" s="1"/>
  <c r="J84"/>
  <c r="J85"/>
  <c r="K88" s="1"/>
  <c r="J86"/>
  <c r="J87"/>
  <c r="K90"/>
  <c r="J95"/>
  <c r="K96"/>
  <c r="K107" s="1"/>
  <c r="J98"/>
  <c r="K99"/>
  <c r="J101"/>
  <c r="J102"/>
  <c r="K105" s="1"/>
  <c r="J103"/>
  <c r="J104"/>
  <c r="K106"/>
  <c r="K108" s="1"/>
  <c r="K93" s="1"/>
  <c r="J112"/>
  <c r="K113" s="1"/>
  <c r="J115"/>
  <c r="K116"/>
  <c r="J118"/>
  <c r="J119"/>
  <c r="J120"/>
  <c r="J121"/>
  <c r="K122"/>
  <c r="J128"/>
  <c r="K129" s="1"/>
  <c r="K140" s="1"/>
  <c r="J131"/>
  <c r="K132"/>
  <c r="J134"/>
  <c r="J135"/>
  <c r="J136"/>
  <c r="J137"/>
  <c r="K138"/>
  <c r="J145"/>
  <c r="K146"/>
  <c r="J148"/>
  <c r="K149"/>
  <c r="J151"/>
  <c r="J152"/>
  <c r="J153"/>
  <c r="K156" s="1"/>
  <c r="J154"/>
  <c r="K157" s="1"/>
  <c r="K159" s="1"/>
  <c r="K143" s="1"/>
  <c r="J155"/>
  <c r="K158"/>
  <c r="J163"/>
  <c r="K164"/>
  <c r="K170" s="1"/>
  <c r="J166"/>
  <c r="J167"/>
  <c r="K168"/>
  <c r="K169"/>
  <c r="J175"/>
  <c r="K177" s="1"/>
  <c r="J176"/>
  <c r="J179"/>
  <c r="K181" s="1"/>
  <c r="J180"/>
  <c r="J187"/>
  <c r="J188"/>
  <c r="K189"/>
  <c r="J191"/>
  <c r="K194" s="1"/>
  <c r="K196" s="1"/>
  <c r="K185" s="1"/>
  <c r="J192"/>
  <c r="K195"/>
  <c r="J200"/>
  <c r="K203" s="1"/>
  <c r="K204" s="1"/>
  <c r="K198" s="1"/>
  <c r="J201"/>
  <c r="J208"/>
  <c r="K209" s="1"/>
  <c r="J211"/>
  <c r="K213" s="1"/>
  <c r="K214" s="1"/>
  <c r="K206" s="1"/>
  <c r="K212"/>
  <c r="J219"/>
  <c r="K221" s="1"/>
  <c r="J220"/>
  <c r="J223"/>
  <c r="K224"/>
  <c r="J230"/>
  <c r="K231" s="1"/>
  <c r="J233"/>
  <c r="K234"/>
  <c r="K235"/>
  <c r="K236" s="1"/>
  <c r="K228" s="1"/>
  <c r="J240"/>
  <c r="K242" s="1"/>
  <c r="J241"/>
  <c r="J244"/>
  <c r="K245"/>
  <c r="K246"/>
  <c r="K247" s="1"/>
  <c r="K238" s="1"/>
  <c r="J251"/>
  <c r="K253" s="1"/>
  <c r="J258" s="1"/>
  <c r="J252"/>
  <c r="J255"/>
  <c r="K256"/>
  <c r="J264"/>
  <c r="J267"/>
  <c r="J268"/>
  <c r="K269"/>
  <c r="J277"/>
  <c r="K278"/>
  <c r="J283" s="1"/>
  <c r="J280"/>
  <c r="K284" s="1"/>
  <c r="K285" s="1"/>
  <c r="K275" s="1"/>
  <c r="K281"/>
  <c r="J289"/>
  <c r="K290"/>
  <c r="J292"/>
  <c r="K294" s="1"/>
  <c r="J293"/>
  <c r="K297" s="1"/>
  <c r="K298" s="1"/>
  <c r="K287" s="1"/>
  <c r="J296"/>
  <c r="J302"/>
  <c r="K303" s="1"/>
  <c r="J309" s="1"/>
  <c r="K310" s="1"/>
  <c r="K311" s="1"/>
  <c r="K300" s="1"/>
  <c r="J305"/>
  <c r="K307" s="1"/>
  <c r="J306"/>
  <c r="J315"/>
  <c r="K323" s="1"/>
  <c r="K324" s="1"/>
  <c r="K313" s="1"/>
  <c r="K316"/>
  <c r="J318"/>
  <c r="J319"/>
  <c r="K320" s="1"/>
  <c r="J322"/>
  <c r="J328"/>
  <c r="J329"/>
  <c r="J330"/>
  <c r="J331"/>
  <c r="K332"/>
  <c r="J344" s="1"/>
  <c r="J334"/>
  <c r="J335"/>
  <c r="K336" s="1"/>
  <c r="J338"/>
  <c r="J339"/>
  <c r="J340"/>
  <c r="J341"/>
  <c r="K342"/>
  <c r="J350"/>
  <c r="K352" s="1"/>
  <c r="J360" s="1"/>
  <c r="J351"/>
  <c r="J354"/>
  <c r="K361" s="1"/>
  <c r="K362" s="1"/>
  <c r="K348" s="1"/>
  <c r="J355"/>
  <c r="J356"/>
  <c r="J357"/>
  <c r="K358"/>
  <c r="J366"/>
  <c r="K368" s="1"/>
  <c r="J374" s="1"/>
  <c r="K375" s="1"/>
  <c r="K376" s="1"/>
  <c r="K364" s="1"/>
  <c r="J367"/>
  <c r="J370"/>
  <c r="K372" s="1"/>
  <c r="J371"/>
  <c r="J380"/>
  <c r="J381"/>
  <c r="J384"/>
  <c r="J385"/>
  <c r="K386"/>
  <c r="J394"/>
  <c r="K396" s="1"/>
  <c r="J402" s="1"/>
  <c r="K403" s="1"/>
  <c r="K404" s="1"/>
  <c r="K392" s="1"/>
  <c r="J395"/>
  <c r="J398"/>
  <c r="K400" s="1"/>
  <c r="J399"/>
  <c r="J408"/>
  <c r="J409"/>
  <c r="J412"/>
  <c r="J413"/>
  <c r="K414"/>
  <c r="J422"/>
  <c r="K424" s="1"/>
  <c r="J430" s="1"/>
  <c r="K431" s="1"/>
  <c r="K432" s="1"/>
  <c r="K420" s="1"/>
  <c r="J423"/>
  <c r="J426"/>
  <c r="K428" s="1"/>
  <c r="J427"/>
  <c r="J436"/>
  <c r="J437"/>
  <c r="K438" s="1"/>
  <c r="J443" s="1"/>
  <c r="J440"/>
  <c r="K441" s="1"/>
  <c r="J449"/>
  <c r="J450"/>
  <c r="J453"/>
  <c r="J454"/>
  <c r="K455" s="1"/>
  <c r="J463"/>
  <c r="J464"/>
  <c r="K472" s="1"/>
  <c r="K473" s="1"/>
  <c r="K461" s="1"/>
  <c r="K465"/>
  <c r="J467"/>
  <c r="J468"/>
  <c r="K469"/>
  <c r="J471"/>
  <c r="J477"/>
  <c r="K479" s="1"/>
  <c r="J484" s="1"/>
  <c r="J478"/>
  <c r="J481"/>
  <c r="K482"/>
  <c r="J490"/>
  <c r="J491"/>
  <c r="K492"/>
  <c r="J494"/>
  <c r="K496" s="1"/>
  <c r="J495"/>
  <c r="J498"/>
  <c r="K499"/>
  <c r="K500" s="1"/>
  <c r="K488" s="1"/>
  <c r="J504"/>
  <c r="K506" s="1"/>
  <c r="J513" s="1"/>
  <c r="J505"/>
  <c r="J508"/>
  <c r="K511" s="1"/>
  <c r="J509"/>
  <c r="J510"/>
  <c r="J519"/>
  <c r="K528" s="1"/>
  <c r="K529" s="1"/>
  <c r="K517" s="1"/>
  <c r="J520"/>
  <c r="K521"/>
  <c r="J523"/>
  <c r="J524"/>
  <c r="K525"/>
  <c r="J527"/>
  <c r="J533"/>
  <c r="K535" s="1"/>
  <c r="J540" s="1"/>
  <c r="J534"/>
  <c r="J537"/>
  <c r="K538"/>
  <c r="J546"/>
  <c r="J547"/>
  <c r="K548"/>
  <c r="J553" s="1"/>
  <c r="J550"/>
  <c r="J559"/>
  <c r="J560"/>
  <c r="K561"/>
  <c r="J566" s="1"/>
  <c r="K567" s="1"/>
  <c r="K568" s="1"/>
  <c r="K557" s="1"/>
  <c r="J563"/>
  <c r="K564"/>
  <c r="J572"/>
  <c r="J573"/>
  <c r="J576"/>
  <c r="J577"/>
  <c r="K578"/>
  <c r="J586"/>
  <c r="J587"/>
  <c r="K588"/>
  <c r="J590"/>
  <c r="K592" s="1"/>
  <c r="J591"/>
  <c r="J594"/>
  <c r="K595"/>
  <c r="K596" s="1"/>
  <c r="K584" s="1"/>
  <c r="J600"/>
  <c r="J601"/>
  <c r="J604"/>
  <c r="J605"/>
  <c r="K606"/>
  <c r="J614"/>
  <c r="J615"/>
  <c r="K616"/>
  <c r="J618"/>
  <c r="K620" s="1"/>
  <c r="J619"/>
  <c r="J622"/>
  <c r="K623"/>
  <c r="K624" s="1"/>
  <c r="K612" s="1"/>
  <c r="J628"/>
  <c r="J629"/>
  <c r="J632"/>
  <c r="J633"/>
  <c r="K634"/>
  <c r="J642"/>
  <c r="J643"/>
  <c r="K644"/>
  <c r="J646"/>
  <c r="K648" s="1"/>
  <c r="J647"/>
  <c r="J650"/>
  <c r="J656"/>
  <c r="J657"/>
  <c r="J660"/>
  <c r="J661"/>
  <c r="K662"/>
  <c r="J670"/>
  <c r="J671"/>
  <c r="K672"/>
  <c r="J674"/>
  <c r="J675"/>
  <c r="J678"/>
  <c r="J684"/>
  <c r="J685"/>
  <c r="J688"/>
  <c r="J689"/>
  <c r="K690"/>
  <c r="J698"/>
  <c r="J699"/>
  <c r="K700"/>
  <c r="J702"/>
  <c r="K704" s="1"/>
  <c r="J703"/>
  <c r="J706"/>
  <c r="K707"/>
  <c r="K708" s="1"/>
  <c r="K696" s="1"/>
  <c r="J712"/>
  <c r="J713"/>
  <c r="J716"/>
  <c r="J717"/>
  <c r="K718"/>
  <c r="J726"/>
  <c r="J727"/>
  <c r="K728"/>
  <c r="J733" s="1"/>
  <c r="J730"/>
  <c r="J739"/>
  <c r="J740"/>
  <c r="K741"/>
  <c r="J746" s="1"/>
  <c r="J743"/>
  <c r="K744"/>
  <c r="K747"/>
  <c r="K748" s="1"/>
  <c r="K737" s="1"/>
  <c r="J752"/>
  <c r="K754" s="1"/>
  <c r="J753"/>
  <c r="J756"/>
  <c r="K757"/>
  <c r="J759"/>
  <c r="J765"/>
  <c r="J766"/>
  <c r="J769"/>
  <c r="K771" s="1"/>
  <c r="J770"/>
  <c r="J779"/>
  <c r="J780"/>
  <c r="K781"/>
  <c r="J786" s="1"/>
  <c r="J783"/>
  <c r="K784"/>
  <c r="K787"/>
  <c r="K788" s="1"/>
  <c r="K777" s="1"/>
  <c r="J792"/>
  <c r="K794" s="1"/>
  <c r="J793"/>
  <c r="J796"/>
  <c r="K797"/>
  <c r="J799"/>
  <c r="J805"/>
  <c r="J806"/>
  <c r="J809"/>
  <c r="K810"/>
  <c r="J818"/>
  <c r="J819"/>
  <c r="K820"/>
  <c r="J825" s="1"/>
  <c r="J822"/>
  <c r="J831"/>
  <c r="J832"/>
  <c r="K833"/>
  <c r="J838" s="1"/>
  <c r="K839" s="1"/>
  <c r="K840" s="1"/>
  <c r="K829" s="1"/>
  <c r="J835"/>
  <c r="K836"/>
  <c r="J844"/>
  <c r="J845"/>
  <c r="J848"/>
  <c r="K849"/>
  <c r="J857"/>
  <c r="J858"/>
  <c r="J861"/>
  <c r="K862"/>
  <c r="J870"/>
  <c r="J871"/>
  <c r="K872"/>
  <c r="J877" s="1"/>
  <c r="J874"/>
  <c r="J883"/>
  <c r="J884"/>
  <c r="K885"/>
  <c r="J890" s="1"/>
  <c r="K891" s="1"/>
  <c r="K892" s="1"/>
  <c r="K881" s="1"/>
  <c r="J887"/>
  <c r="K888"/>
  <c r="J896"/>
  <c r="K898" s="1"/>
  <c r="J897"/>
  <c r="J900"/>
  <c r="K901"/>
  <c r="J903"/>
  <c r="J909"/>
  <c r="J910"/>
  <c r="J913"/>
  <c r="K914"/>
  <c r="J922"/>
  <c r="J923"/>
  <c r="K924"/>
  <c r="J929" s="1"/>
  <c r="J926"/>
  <c r="J935"/>
  <c r="J936"/>
  <c r="K937"/>
  <c r="J942" s="1"/>
  <c r="J939"/>
  <c r="K940"/>
  <c r="K943"/>
  <c r="K944" s="1"/>
  <c r="K933" s="1"/>
  <c r="J948"/>
  <c r="K950" s="1"/>
  <c r="J949"/>
  <c r="J952"/>
  <c r="K953"/>
  <c r="J955"/>
  <c r="J961"/>
  <c r="J964"/>
  <c r="K965"/>
  <c r="J973"/>
  <c r="K974" s="1"/>
  <c r="J976"/>
  <c r="K977"/>
  <c r="K978"/>
  <c r="K979" s="1"/>
  <c r="K971" s="1"/>
  <c r="J983"/>
  <c r="K985" s="1"/>
  <c r="K986" s="1"/>
  <c r="K981" s="1"/>
  <c r="K984"/>
  <c r="J990"/>
  <c r="J991"/>
  <c r="J994"/>
  <c r="K995"/>
  <c r="J1001"/>
  <c r="J1002"/>
  <c r="J1005"/>
  <c r="K1006"/>
  <c r="J1012"/>
  <c r="J1013"/>
  <c r="J1016"/>
  <c r="K1019" s="1"/>
  <c r="J1017"/>
  <c r="J1018"/>
  <c r="J1021"/>
  <c r="K1022"/>
  <c r="J1028"/>
  <c r="J1029"/>
  <c r="J1032"/>
  <c r="K1033"/>
  <c r="J1035"/>
  <c r="K1036" s="1"/>
  <c r="J1042"/>
  <c r="K1043"/>
  <c r="J1048" s="1"/>
  <c r="J1045"/>
  <c r="J1054"/>
  <c r="J1055"/>
  <c r="K1056"/>
  <c r="J1061" s="1"/>
  <c r="J1058"/>
  <c r="K1059" s="1"/>
  <c r="K1062"/>
  <c r="K1063" s="1"/>
  <c r="K1052" s="1"/>
  <c r="J1067"/>
  <c r="K1068"/>
  <c r="J1070"/>
  <c r="J1071"/>
  <c r="K1072"/>
  <c r="K1073"/>
  <c r="K1074" s="1"/>
  <c r="K1065" s="1"/>
  <c r="J1078"/>
  <c r="K1086" s="1"/>
  <c r="K1087" s="1"/>
  <c r="K1076" s="1"/>
  <c r="K1079"/>
  <c r="J1081"/>
  <c r="K1082" s="1"/>
  <c r="J1084"/>
  <c r="K1085"/>
  <c r="J1091"/>
  <c r="K1092" s="1"/>
  <c r="J1094"/>
  <c r="K1095"/>
  <c r="K1096"/>
  <c r="K1097" s="1"/>
  <c r="K1089" s="1"/>
  <c r="J1101"/>
  <c r="K1103" s="1"/>
  <c r="J1102"/>
  <c r="J1105"/>
  <c r="K1106"/>
  <c r="J1108"/>
  <c r="J1114"/>
  <c r="J1117"/>
  <c r="K1118"/>
  <c r="J1126"/>
  <c r="J1129"/>
  <c r="J1130"/>
  <c r="K1131"/>
  <c r="J1139"/>
  <c r="J1140"/>
  <c r="K1141"/>
  <c r="J1150" s="1"/>
  <c r="J1143"/>
  <c r="J1144"/>
  <c r="J1147"/>
  <c r="K1148"/>
  <c r="J1156"/>
  <c r="J1157"/>
  <c r="K1167" s="1"/>
  <c r="K1168" s="1"/>
  <c r="K1154" s="1"/>
  <c r="K1158"/>
  <c r="J1160"/>
  <c r="K1161" s="1"/>
  <c r="J1163"/>
  <c r="K1164"/>
  <c r="J1166"/>
  <c r="J1172"/>
  <c r="K1175" s="1"/>
  <c r="J1173"/>
  <c r="J1174"/>
  <c r="K1176"/>
  <c r="K1177" s="1"/>
  <c r="K1170" s="1"/>
  <c r="J1181"/>
  <c r="K1183" s="1"/>
  <c r="J1182"/>
  <c r="J1185"/>
  <c r="J1186"/>
  <c r="K1187"/>
  <c r="J1193"/>
  <c r="J1194"/>
  <c r="J1197"/>
  <c r="K1199" s="1"/>
  <c r="J1198"/>
  <c r="J1205"/>
  <c r="K1206" s="1"/>
  <c r="J1211" s="1"/>
  <c r="J1208"/>
  <c r="K1209"/>
  <c r="J1217"/>
  <c r="J1218"/>
  <c r="K1219"/>
  <c r="J1221"/>
  <c r="K1224" s="1"/>
  <c r="J1222"/>
  <c r="J1223"/>
  <c r="K1225"/>
  <c r="K1226" s="1"/>
  <c r="K1215" s="1"/>
  <c r="J1230"/>
  <c r="J1231"/>
  <c r="K1236" s="1"/>
  <c r="K1237" s="1"/>
  <c r="K1228" s="1"/>
  <c r="J1234"/>
  <c r="K1235"/>
  <c r="J1241"/>
  <c r="K1242"/>
  <c r="J1244"/>
  <c r="K1245" s="1"/>
  <c r="K1246"/>
  <c r="K1247"/>
  <c r="K1239" s="1"/>
  <c r="J1251"/>
  <c r="K1252"/>
  <c r="J1254"/>
  <c r="J1255"/>
  <c r="J1262"/>
  <c r="K1263"/>
  <c r="J1265"/>
  <c r="J1266"/>
  <c r="J1267"/>
  <c r="J1274"/>
  <c r="K1276" s="1"/>
  <c r="J1275"/>
  <c r="J1278"/>
  <c r="K1279"/>
  <c r="K1280"/>
  <c r="K1281" s="1"/>
  <c r="K1272" s="1"/>
  <c r="J1285"/>
  <c r="K1287" s="1"/>
  <c r="K1288" s="1"/>
  <c r="K1283" s="1"/>
  <c r="K1286"/>
  <c r="J1292"/>
  <c r="J1293"/>
  <c r="J1296"/>
  <c r="K1297"/>
  <c r="J1303"/>
  <c r="J1304"/>
  <c r="J1307"/>
  <c r="K1308"/>
  <c r="J1314"/>
  <c r="K1316" s="1"/>
  <c r="J1315"/>
  <c r="J1318"/>
  <c r="K1320" s="1"/>
  <c r="J1319"/>
  <c r="J1322"/>
  <c r="K1323"/>
  <c r="K1324"/>
  <c r="K1325" s="1"/>
  <c r="K1312" s="1"/>
  <c r="J1329"/>
  <c r="J1330"/>
  <c r="K1338" s="1"/>
  <c r="J1333"/>
  <c r="J1334"/>
  <c r="K1337" s="1"/>
  <c r="J1335"/>
  <c r="J1336"/>
  <c r="K1339"/>
  <c r="K1327" s="1"/>
  <c r="J1343"/>
  <c r="K1344"/>
  <c r="J1346"/>
  <c r="K1351"/>
  <c r="J1353"/>
  <c r="K1354" s="1"/>
  <c r="J1356"/>
  <c r="K1358" s="1"/>
  <c r="K1359" s="1"/>
  <c r="K1357"/>
  <c r="J1363"/>
  <c r="J1364"/>
  <c r="J1367"/>
  <c r="J1368"/>
  <c r="K1371" s="1"/>
  <c r="J1369"/>
  <c r="J1370"/>
  <c r="J1379"/>
  <c r="J1382"/>
  <c r="J1383"/>
  <c r="K1384"/>
  <c r="K1390"/>
  <c r="J1392"/>
  <c r="K1393" s="1"/>
  <c r="K1394"/>
  <c r="K1395"/>
  <c r="J1399"/>
  <c r="K1400"/>
  <c r="J1402"/>
  <c r="J1405"/>
  <c r="K1406"/>
  <c r="J1408"/>
  <c r="J1414"/>
  <c r="J1421"/>
  <c r="K1422" s="1"/>
  <c r="K1423"/>
  <c r="K1424"/>
  <c r="K1419" s="1"/>
  <c r="J1428"/>
  <c r="K1429"/>
  <c r="K1430"/>
  <c r="K1431" s="1"/>
  <c r="K1426" s="1"/>
  <c r="J1435"/>
  <c r="K1437" s="1"/>
  <c r="K1438" s="1"/>
  <c r="K1433" s="1"/>
  <c r="K1436"/>
  <c r="J1442"/>
  <c r="J1445"/>
  <c r="K1446"/>
  <c r="J1448"/>
  <c r="K1449" s="1"/>
  <c r="J1457"/>
  <c r="K1467" s="1"/>
  <c r="K1468" s="1"/>
  <c r="K1455" s="1"/>
  <c r="K1458"/>
  <c r="J1460"/>
  <c r="K1461" s="1"/>
  <c r="J1463"/>
  <c r="K1464"/>
  <c r="J1466"/>
  <c r="J1472"/>
  <c r="K1474" s="1"/>
  <c r="J1482" s="1"/>
  <c r="J1473"/>
  <c r="J1476"/>
  <c r="K1477"/>
  <c r="J1479"/>
  <c r="K1480"/>
  <c r="K1483"/>
  <c r="K1484" s="1"/>
  <c r="K1470" s="1"/>
  <c r="J1488"/>
  <c r="J1489"/>
  <c r="J1492"/>
  <c r="J1493"/>
  <c r="J1494"/>
  <c r="J1495"/>
  <c r="J1496"/>
  <c r="J1497"/>
  <c r="K1498"/>
  <c r="J1506"/>
  <c r="J1507"/>
  <c r="K1508"/>
  <c r="J1513" s="1"/>
  <c r="J1510"/>
  <c r="J1519"/>
  <c r="J1520"/>
  <c r="K1521"/>
  <c r="J1529" s="1"/>
  <c r="J1523"/>
  <c r="K1524"/>
  <c r="J1526"/>
  <c r="K1527"/>
  <c r="J1535"/>
  <c r="J1536"/>
  <c r="K1537"/>
  <c r="J1539"/>
  <c r="K1540" s="1"/>
  <c r="J1542"/>
  <c r="K1543"/>
  <c r="J1545"/>
  <c r="J1551"/>
  <c r="K1553" s="1"/>
  <c r="J1561" s="1"/>
  <c r="J1552"/>
  <c r="J1555"/>
  <c r="K1556"/>
  <c r="J1558"/>
  <c r="K1559"/>
  <c r="K1562"/>
  <c r="K1563" s="1"/>
  <c r="K1549" s="1"/>
  <c r="J1567"/>
  <c r="K1569" s="1"/>
  <c r="J1577" s="1"/>
  <c r="J1568"/>
  <c r="J1571"/>
  <c r="K1572"/>
  <c r="J1574"/>
  <c r="K1575" s="1"/>
  <c r="J1583"/>
  <c r="J1584"/>
  <c r="K1585"/>
  <c r="J1593" s="1"/>
  <c r="J1587"/>
  <c r="K1588"/>
  <c r="J1590"/>
  <c r="K1591"/>
  <c r="J1599"/>
  <c r="J1600"/>
  <c r="K1601"/>
  <c r="J1603"/>
  <c r="K1604" s="1"/>
  <c r="J1606"/>
  <c r="K1607"/>
  <c r="J1609"/>
  <c r="J1615"/>
  <c r="K1617" s="1"/>
  <c r="J1625" s="1"/>
  <c r="J1616"/>
  <c r="J1619"/>
  <c r="K1620"/>
  <c r="J1622"/>
  <c r="K1623"/>
  <c r="K1626"/>
  <c r="K1627" s="1"/>
  <c r="K1613" s="1"/>
  <c r="J1631"/>
  <c r="K1633" s="1"/>
  <c r="J1641" s="1"/>
  <c r="J1632"/>
  <c r="J1635"/>
  <c r="K1636"/>
  <c r="J1638"/>
  <c r="K1639" s="1"/>
  <c r="J1647"/>
  <c r="J1648"/>
  <c r="K1649"/>
  <c r="J1657" s="1"/>
  <c r="J1651"/>
  <c r="K1652"/>
  <c r="J1654"/>
  <c r="K1655"/>
  <c r="J1663"/>
  <c r="J1664"/>
  <c r="K1665"/>
  <c r="J1667"/>
  <c r="K1669" s="1"/>
  <c r="J1668"/>
  <c r="J1671"/>
  <c r="K1672"/>
  <c r="K1673" s="1"/>
  <c r="K1661" s="1"/>
  <c r="J1677"/>
  <c r="J1678"/>
  <c r="J1681"/>
  <c r="K1688" s="1"/>
  <c r="J1682"/>
  <c r="J1683"/>
  <c r="J1684"/>
  <c r="J1685"/>
  <c r="J1686"/>
  <c r="J1687"/>
  <c r="J1696"/>
  <c r="J1697"/>
  <c r="K1698"/>
  <c r="J1710" s="1"/>
  <c r="J1700"/>
  <c r="J1701"/>
  <c r="K1708" s="1"/>
  <c r="J1702"/>
  <c r="J1703"/>
  <c r="J1704"/>
  <c r="J1705"/>
  <c r="J1706"/>
  <c r="J1707"/>
  <c r="J1716"/>
  <c r="J1717"/>
  <c r="K1718"/>
  <c r="J1720"/>
  <c r="J1721"/>
  <c r="J1722"/>
  <c r="J1723"/>
  <c r="K1726" s="1"/>
  <c r="J1724"/>
  <c r="J1725"/>
  <c r="J1728"/>
  <c r="J1734"/>
  <c r="J1735"/>
  <c r="J1738"/>
  <c r="K1739" s="1"/>
  <c r="J1741"/>
  <c r="K1742"/>
  <c r="J1750"/>
  <c r="J1751"/>
  <c r="J1754"/>
  <c r="J1755"/>
  <c r="K1756"/>
  <c r="J1764"/>
  <c r="J1765"/>
  <c r="K1766"/>
  <c r="J1771" s="1"/>
  <c r="J1768"/>
  <c r="K1769" s="1"/>
  <c r="J1777"/>
  <c r="J1778"/>
  <c r="K1779" s="1"/>
  <c r="J1788" s="1"/>
  <c r="J1781"/>
  <c r="J1782"/>
  <c r="K1783"/>
  <c r="J1785"/>
  <c r="K1786" s="1"/>
  <c r="K1789"/>
  <c r="K1790" s="1"/>
  <c r="K1775" s="1"/>
  <c r="J1794"/>
  <c r="J1795"/>
  <c r="K1796"/>
  <c r="J1801" s="1"/>
  <c r="J1798"/>
  <c r="K1799"/>
  <c r="K1802"/>
  <c r="K1803" s="1"/>
  <c r="K1792" s="1"/>
  <c r="J1807"/>
  <c r="J1808"/>
  <c r="J1811"/>
  <c r="K1812"/>
  <c r="J1820"/>
  <c r="K1822" s="1"/>
  <c r="J1821"/>
  <c r="J1824"/>
  <c r="K1825"/>
  <c r="J1827"/>
  <c r="K1828"/>
  <c r="J1830"/>
  <c r="K1831"/>
  <c r="K1832" s="1"/>
  <c r="K1818" s="1"/>
  <c r="J1836"/>
  <c r="J1837"/>
  <c r="J1840"/>
  <c r="K1841"/>
  <c r="J1843"/>
  <c r="K1844" s="1"/>
  <c r="J1852"/>
  <c r="J1853"/>
  <c r="K1854"/>
  <c r="J1862" s="1"/>
  <c r="J1856"/>
  <c r="K1857"/>
  <c r="J1859"/>
  <c r="K1860"/>
  <c r="J1868"/>
  <c r="J1869"/>
  <c r="J1870"/>
  <c r="K1871"/>
  <c r="J1878" s="1"/>
  <c r="J1873"/>
  <c r="J1874"/>
  <c r="J1875"/>
  <c r="K1876"/>
  <c r="J1884"/>
  <c r="J1885"/>
  <c r="J1886"/>
  <c r="K1887"/>
  <c r="J1897" s="1"/>
  <c r="J1889"/>
  <c r="K1890"/>
  <c r="J1892"/>
  <c r="J1893"/>
  <c r="K1898" s="1"/>
  <c r="K1899" s="1"/>
  <c r="K1882" s="1"/>
  <c r="J1894"/>
  <c r="J1903"/>
  <c r="J1904"/>
  <c r="J1907"/>
  <c r="K1908"/>
  <c r="J1910"/>
  <c r="K1911" s="1"/>
  <c r="J1919"/>
  <c r="J1920"/>
  <c r="K1921" s="1"/>
  <c r="J1927" s="1"/>
  <c r="J1923"/>
  <c r="J1924"/>
  <c r="K1925"/>
  <c r="J1933"/>
  <c r="J1934"/>
  <c r="J1935"/>
  <c r="K1936"/>
  <c r="J1938"/>
  <c r="K1940" s="1"/>
  <c r="J1939"/>
  <c r="J1942"/>
  <c r="K1943"/>
  <c r="J1945"/>
  <c r="K1946" s="1"/>
  <c r="K1947"/>
  <c r="K1948" s="1"/>
  <c r="K1931" s="1"/>
  <c r="J1952"/>
  <c r="J1953"/>
  <c r="K1954"/>
  <c r="J1956"/>
  <c r="J1957"/>
  <c r="J1958"/>
  <c r="K1959"/>
  <c r="J1965"/>
  <c r="J1966"/>
  <c r="J1969"/>
  <c r="K1970" s="1"/>
  <c r="J1978"/>
  <c r="J1979"/>
  <c r="K1980"/>
  <c r="J1982"/>
  <c r="J1985"/>
  <c r="K1986"/>
  <c r="J1988"/>
  <c r="J1994"/>
  <c r="K1996" s="1"/>
  <c r="J2002" s="1"/>
  <c r="J1995"/>
  <c r="J1998"/>
  <c r="K2000" s="1"/>
  <c r="J1999"/>
  <c r="K2003"/>
  <c r="K2004" s="1"/>
  <c r="K1992" s="1"/>
  <c r="J2008"/>
  <c r="J2009"/>
  <c r="K2010"/>
  <c r="J2015" s="1"/>
  <c r="K2016" s="1"/>
  <c r="K2017" s="1"/>
  <c r="K2006" s="1"/>
  <c r="J2012"/>
  <c r="K2013" s="1"/>
  <c r="J2021"/>
  <c r="J2022"/>
  <c r="J2025"/>
  <c r="K2026"/>
  <c r="J2034"/>
  <c r="J2035"/>
  <c r="J2038"/>
  <c r="K2039" s="1"/>
  <c r="J2047"/>
  <c r="J2048"/>
  <c r="K2049"/>
  <c r="J2051"/>
  <c r="J2054"/>
  <c r="K2055"/>
  <c r="J2057"/>
  <c r="J2063"/>
  <c r="J2064"/>
  <c r="J2067"/>
  <c r="K2070" s="1"/>
  <c r="J2068"/>
  <c r="J2069"/>
  <c r="J2078"/>
  <c r="J2079"/>
  <c r="J2082"/>
  <c r="J2083"/>
  <c r="K2086" s="1"/>
  <c r="J2084"/>
  <c r="J2085"/>
  <c r="J2094"/>
  <c r="J2095"/>
  <c r="J2098"/>
  <c r="K2099"/>
  <c r="J2101"/>
  <c r="K2102" s="1"/>
  <c r="J2110"/>
  <c r="J2111"/>
  <c r="K2112"/>
  <c r="J2114"/>
  <c r="J2115"/>
  <c r="K2116"/>
  <c r="J2118"/>
  <c r="J2124"/>
  <c r="J2125"/>
  <c r="J2128"/>
  <c r="K2129" s="1"/>
  <c r="J2135"/>
  <c r="K2137" s="1"/>
  <c r="J2143" s="1"/>
  <c r="J2136"/>
  <c r="J2139"/>
  <c r="J2140"/>
  <c r="J2149"/>
  <c r="J2150"/>
  <c r="J2153"/>
  <c r="J2154"/>
  <c r="K2155"/>
  <c r="J2163"/>
  <c r="K2165" s="1"/>
  <c r="J2171" s="1"/>
  <c r="J2164"/>
  <c r="J2167"/>
  <c r="J2168"/>
  <c r="K2172" s="1"/>
  <c r="K2173" s="1"/>
  <c r="K2161" s="1"/>
  <c r="J2177"/>
  <c r="J2178"/>
  <c r="K2179" s="1"/>
  <c r="J2184" s="1"/>
  <c r="J2181"/>
  <c r="K2182" s="1"/>
  <c r="J2190"/>
  <c r="J2191"/>
  <c r="J2194"/>
  <c r="K2195"/>
  <c r="J2203"/>
  <c r="J2204"/>
  <c r="J2207"/>
  <c r="K2208"/>
  <c r="J2216"/>
  <c r="J2217"/>
  <c r="K2218"/>
  <c r="J2220"/>
  <c r="J2223"/>
  <c r="K2224"/>
  <c r="J2226"/>
  <c r="J2232"/>
  <c r="J2235"/>
  <c r="K2236"/>
  <c r="J2244"/>
  <c r="K2246" s="1"/>
  <c r="J2254" s="1"/>
  <c r="J2245"/>
  <c r="J2248"/>
  <c r="K2249" s="1"/>
  <c r="J2251"/>
  <c r="K2252" s="1"/>
  <c r="K2255"/>
  <c r="K2256" s="1"/>
  <c r="K2242" s="1"/>
  <c r="J2260"/>
  <c r="J2261"/>
  <c r="J2264"/>
  <c r="J2265"/>
  <c r="K2266" s="1"/>
  <c r="J2268"/>
  <c r="K2269" s="1"/>
  <c r="J2277"/>
  <c r="J2278"/>
  <c r="J2281"/>
  <c r="J2282"/>
  <c r="J2283"/>
  <c r="J2292"/>
  <c r="J2293"/>
  <c r="J2294"/>
  <c r="K2295"/>
  <c r="J2302" s="1"/>
  <c r="K2303" s="1"/>
  <c r="K2304" s="1"/>
  <c r="K2290" s="1"/>
  <c r="J2297"/>
  <c r="J2298"/>
  <c r="J2299"/>
  <c r="K2300"/>
  <c r="J2308"/>
  <c r="J2309"/>
  <c r="J2310"/>
  <c r="K2311"/>
  <c r="J2318" s="1"/>
  <c r="K2319" s="1"/>
  <c r="K2320" s="1"/>
  <c r="K2306" s="1"/>
  <c r="J2313"/>
  <c r="J2314"/>
  <c r="J2315"/>
  <c r="K2316"/>
  <c r="J2324"/>
  <c r="K2326" s="1"/>
  <c r="J2337" s="1"/>
  <c r="J2325"/>
  <c r="J2328"/>
  <c r="K2331" s="1"/>
  <c r="J2329"/>
  <c r="J2330"/>
  <c r="J2333"/>
  <c r="K2335" s="1"/>
  <c r="J2334"/>
  <c r="J2343"/>
  <c r="J2344"/>
  <c r="J2347"/>
  <c r="K2348" s="1"/>
  <c r="J2356"/>
  <c r="J2357"/>
  <c r="J2360"/>
  <c r="J2361"/>
  <c r="K2362" s="1"/>
  <c r="J2370"/>
  <c r="J2371"/>
  <c r="K2372"/>
  <c r="J2379" s="1"/>
  <c r="K2380" s="1"/>
  <c r="K2381" s="1"/>
  <c r="K2368" s="1"/>
  <c r="J2374"/>
  <c r="J2375"/>
  <c r="J2376"/>
  <c r="K2377"/>
  <c r="J2385"/>
  <c r="K2387" s="1"/>
  <c r="J2394" s="1"/>
  <c r="J2386"/>
  <c r="J2389"/>
  <c r="K2392" s="1"/>
  <c r="J2390"/>
  <c r="J2391"/>
  <c r="J2400"/>
  <c r="K2402" s="1"/>
  <c r="J2409" s="1"/>
  <c r="J2401"/>
  <c r="J2404"/>
  <c r="J2405"/>
  <c r="K2407" s="1"/>
  <c r="J2406"/>
  <c r="K2410"/>
  <c r="K2411" s="1"/>
  <c r="K2398" s="1"/>
  <c r="J2415"/>
  <c r="J2416"/>
  <c r="J2419"/>
  <c r="J2420"/>
  <c r="J2421"/>
  <c r="J2424"/>
  <c r="K2425" s="1"/>
  <c r="J2433"/>
  <c r="J2434"/>
  <c r="J2437"/>
  <c r="J2438"/>
  <c r="K2439" s="1"/>
  <c r="J2447"/>
  <c r="J2448"/>
  <c r="K2449"/>
  <c r="J2455" s="1"/>
  <c r="J2451"/>
  <c r="K2453" s="1"/>
  <c r="J2452"/>
  <c r="J2461"/>
  <c r="K2463" s="1"/>
  <c r="J2470" s="1"/>
  <c r="J2462"/>
  <c r="J2465"/>
  <c r="J2466"/>
  <c r="K2468" s="1"/>
  <c r="J2467"/>
  <c r="K2471"/>
  <c r="K2472" s="1"/>
  <c r="K2459" s="1"/>
  <c r="J2476"/>
  <c r="J2477"/>
  <c r="K2478" s="1"/>
  <c r="J2486" s="1"/>
  <c r="J2480"/>
  <c r="J2481"/>
  <c r="J2482"/>
  <c r="K2484" s="1"/>
  <c r="J2483"/>
  <c r="J2492"/>
  <c r="J2493"/>
  <c r="K2494" s="1"/>
  <c r="J2502" s="1"/>
  <c r="J2496"/>
  <c r="J2497"/>
  <c r="J2498"/>
  <c r="K2500" s="1"/>
  <c r="J2499"/>
  <c r="J2508"/>
  <c r="J2509"/>
  <c r="J2512"/>
  <c r="J2513"/>
  <c r="J2514"/>
  <c r="K2516" s="1"/>
  <c r="J2515"/>
  <c r="J2524"/>
  <c r="J2525"/>
  <c r="J2528"/>
  <c r="K2531" s="1"/>
  <c r="J2529"/>
  <c r="J2530"/>
  <c r="J2539"/>
  <c r="J2540"/>
  <c r="K2541"/>
  <c r="J2548" s="1"/>
  <c r="K2549" s="1"/>
  <c r="K2550" s="1"/>
  <c r="K2537" s="1"/>
  <c r="J2543"/>
  <c r="J2544"/>
  <c r="J2545"/>
  <c r="K2546"/>
  <c r="J2554"/>
  <c r="K2556" s="1"/>
  <c r="J2564" s="1"/>
  <c r="J2555"/>
  <c r="J2558"/>
  <c r="J2559"/>
  <c r="J2560"/>
  <c r="J2561"/>
  <c r="K2562"/>
  <c r="J2570"/>
  <c r="K2572" s="1"/>
  <c r="J2580" s="1"/>
  <c r="J2571"/>
  <c r="J2574"/>
  <c r="J2575"/>
  <c r="J2576"/>
  <c r="J2577"/>
  <c r="K2578"/>
  <c r="J2586"/>
  <c r="K2588" s="1"/>
  <c r="J2596" s="1"/>
  <c r="J2587"/>
  <c r="J2590"/>
  <c r="J2591"/>
  <c r="J2592"/>
  <c r="J2593"/>
  <c r="K2594"/>
  <c r="J2602"/>
  <c r="K2604" s="1"/>
  <c r="J2612" s="1"/>
  <c r="J2603"/>
  <c r="J2606"/>
  <c r="J2607"/>
  <c r="J2608"/>
  <c r="J2609"/>
  <c r="K2610"/>
  <c r="J2618"/>
  <c r="K2620" s="1"/>
  <c r="J2628" s="1"/>
  <c r="J2619"/>
  <c r="J2622"/>
  <c r="J2623"/>
  <c r="J2624"/>
  <c r="J2625"/>
  <c r="K2626"/>
  <c r="J2634"/>
  <c r="K2636" s="1"/>
  <c r="J2644" s="1"/>
  <c r="J2635"/>
  <c r="J2638"/>
  <c r="J2639"/>
  <c r="J2640"/>
  <c r="J2641"/>
  <c r="K2642"/>
  <c r="J2650"/>
  <c r="K2652" s="1"/>
  <c r="J2660" s="1"/>
  <c r="J2651"/>
  <c r="J2654"/>
  <c r="J2655"/>
  <c r="J2656"/>
  <c r="J2657"/>
  <c r="K2658"/>
  <c r="J2666"/>
  <c r="K2668" s="1"/>
  <c r="J2667"/>
  <c r="J2670"/>
  <c r="J2677"/>
  <c r="K2679" s="1"/>
  <c r="J2684" s="1"/>
  <c r="J2678"/>
  <c r="J2681"/>
  <c r="K2682" s="1"/>
  <c r="J2690"/>
  <c r="K2699" s="1"/>
  <c r="K2700" s="1"/>
  <c r="K2688" s="1"/>
  <c r="J2691"/>
  <c r="K2692"/>
  <c r="J2698" s="1"/>
  <c r="J2694"/>
  <c r="K2696" s="1"/>
  <c r="J2695"/>
  <c r="J2704"/>
  <c r="K2706" s="1"/>
  <c r="J2714" s="1"/>
  <c r="J2705"/>
  <c r="J2708"/>
  <c r="K2709"/>
  <c r="J2711"/>
  <c r="K2712"/>
  <c r="K2715"/>
  <c r="K2716" s="1"/>
  <c r="K2702" s="1"/>
  <c r="J2720"/>
  <c r="J2721"/>
  <c r="J2724"/>
  <c r="K2725" s="1"/>
  <c r="J2727"/>
  <c r="K2728" s="1"/>
  <c r="J2736"/>
  <c r="J2737"/>
  <c r="K2738"/>
  <c r="J2745" s="1"/>
  <c r="K2746" s="1"/>
  <c r="K2747" s="1"/>
  <c r="K2734" s="1"/>
  <c r="J2740"/>
  <c r="J2741"/>
  <c r="J2742"/>
  <c r="K2743"/>
  <c r="J2751"/>
  <c r="K2753" s="1"/>
  <c r="J2762" s="1"/>
  <c r="J2752"/>
  <c r="J2755"/>
  <c r="J2756"/>
  <c r="J2759"/>
  <c r="K2760"/>
  <c r="J2768"/>
  <c r="K2770" s="1"/>
  <c r="J2779" s="1"/>
  <c r="J2769"/>
  <c r="J2772"/>
  <c r="J2773"/>
  <c r="J2776"/>
  <c r="K2777"/>
  <c r="J2785"/>
  <c r="K2787" s="1"/>
  <c r="J2795" s="1"/>
  <c r="J2786"/>
  <c r="J2789"/>
  <c r="K2790" s="1"/>
  <c r="J2792"/>
  <c r="K2793" s="1"/>
  <c r="J2801"/>
  <c r="J2802"/>
  <c r="J2805"/>
  <c r="J2806"/>
  <c r="K2807" s="1"/>
  <c r="J2815"/>
  <c r="J2816"/>
  <c r="K2817"/>
  <c r="J2822" s="1"/>
  <c r="K2823" s="1"/>
  <c r="K2824" s="1"/>
  <c r="K2813" s="1"/>
  <c r="J2819"/>
  <c r="K2820"/>
  <c r="J2828"/>
  <c r="J2829"/>
  <c r="J2832"/>
  <c r="J2833"/>
  <c r="J2834"/>
  <c r="J2843"/>
  <c r="J2844"/>
  <c r="K2845"/>
  <c r="J2850" s="1"/>
  <c r="K2851" s="1"/>
  <c r="K2852" s="1"/>
  <c r="K2841" s="1"/>
  <c r="J2847"/>
  <c r="K2848"/>
  <c r="J2856"/>
  <c r="J2857"/>
  <c r="J2860"/>
  <c r="K2861" s="1"/>
  <c r="J2869"/>
  <c r="J2870"/>
  <c r="J2873"/>
  <c r="K2874"/>
  <c r="K2880"/>
  <c r="J2882"/>
  <c r="K2883"/>
  <c r="J2888" s="1"/>
  <c r="K2889" s="1"/>
  <c r="K2890" s="1"/>
  <c r="J2885"/>
  <c r="K2886"/>
  <c r="J2894"/>
  <c r="K2895"/>
  <c r="J2900" s="1"/>
  <c r="K2901" s="1"/>
  <c r="K2902" s="1"/>
  <c r="K2892" s="1"/>
  <c r="J2897"/>
  <c r="K2898"/>
  <c r="K2904"/>
  <c r="J2906"/>
  <c r="K2908" s="1"/>
  <c r="J2914" s="1"/>
  <c r="J2907"/>
  <c r="J2910"/>
  <c r="K2912" s="1"/>
  <c r="J2911"/>
  <c r="K2915"/>
  <c r="K2916" s="1"/>
  <c r="J2920"/>
  <c r="J2921"/>
  <c r="J2924"/>
  <c r="K2925" s="1"/>
  <c r="J2933"/>
  <c r="J2936"/>
  <c r="K2937" s="1"/>
  <c r="J2945"/>
  <c r="J2948"/>
  <c r="K2949" s="1"/>
  <c r="J2957"/>
  <c r="J2960"/>
  <c r="K2961" s="1"/>
  <c r="J2969"/>
  <c r="J2972"/>
  <c r="J2973"/>
  <c r="K2974"/>
  <c r="J2980"/>
  <c r="J2981"/>
  <c r="J2984"/>
  <c r="J2985"/>
  <c r="K2987" s="1"/>
  <c r="J2986"/>
  <c r="J2993"/>
  <c r="K3001" s="1"/>
  <c r="K3002" s="1"/>
  <c r="K2991" s="1"/>
  <c r="J2994"/>
  <c r="K2995"/>
  <c r="J2997"/>
  <c r="J2998"/>
  <c r="J2999"/>
  <c r="K3000"/>
  <c r="J3006"/>
  <c r="K3008" s="1"/>
  <c r="J3015" s="1"/>
  <c r="J3007"/>
  <c r="J3010"/>
  <c r="J3011"/>
  <c r="K3013" s="1"/>
  <c r="J3012"/>
  <c r="J3021"/>
  <c r="J3022"/>
  <c r="K3023" s="1"/>
  <c r="J3031" s="1"/>
  <c r="J3025"/>
  <c r="J3026"/>
  <c r="J3027"/>
  <c r="J3028"/>
  <c r="J3037"/>
  <c r="J3038"/>
  <c r="J3041"/>
  <c r="J3042"/>
  <c r="J3043"/>
  <c r="K3045" s="1"/>
  <c r="J3044"/>
  <c r="J3053"/>
  <c r="J3054"/>
  <c r="J3057"/>
  <c r="J3058"/>
  <c r="K3059"/>
  <c r="J3067"/>
  <c r="K3069" s="1"/>
  <c r="J3075" s="1"/>
  <c r="J3068"/>
  <c r="J3071"/>
  <c r="K3073" s="1"/>
  <c r="J3072"/>
  <c r="K3076"/>
  <c r="K3077" s="1"/>
  <c r="K3065" s="1"/>
  <c r="J3081"/>
  <c r="J3082"/>
  <c r="J3085"/>
  <c r="K3086" s="1"/>
  <c r="J3088"/>
  <c r="K3089" s="1"/>
  <c r="J3097"/>
  <c r="K3103" s="1"/>
  <c r="K3104" s="1"/>
  <c r="K3095" s="1"/>
  <c r="J3098"/>
  <c r="K3099"/>
  <c r="J3101"/>
  <c r="K3102"/>
  <c r="J3108"/>
  <c r="K3114" s="1"/>
  <c r="K3115" s="1"/>
  <c r="K3106" s="1"/>
  <c r="J3109"/>
  <c r="K3110"/>
  <c r="J3112"/>
  <c r="K3113"/>
  <c r="J3119"/>
  <c r="K3128" s="1"/>
  <c r="K3129" s="1"/>
  <c r="K3117" s="1"/>
  <c r="J3120"/>
  <c r="K3121"/>
  <c r="J3123"/>
  <c r="K3124"/>
  <c r="J3126"/>
  <c r="K3127"/>
  <c r="J3133"/>
  <c r="J3134"/>
  <c r="J3135"/>
  <c r="J3136"/>
  <c r="K3137"/>
  <c r="J3149" s="1"/>
  <c r="J3139"/>
  <c r="K3141" s="1"/>
  <c r="J3140"/>
  <c r="J3143"/>
  <c r="J3144"/>
  <c r="J3145"/>
  <c r="J3146"/>
  <c r="K3147"/>
  <c r="J3155"/>
  <c r="J3156"/>
  <c r="J3157"/>
  <c r="J3158"/>
  <c r="K3167" s="1"/>
  <c r="K3168" s="1"/>
  <c r="K3153" s="1"/>
  <c r="J3161"/>
  <c r="J3162"/>
  <c r="J3163"/>
  <c r="J3164"/>
  <c r="J3165"/>
  <c r="J3172"/>
  <c r="J3173"/>
  <c r="J3176"/>
  <c r="J3177"/>
  <c r="J3178"/>
  <c r="K3180" s="1"/>
  <c r="J3179"/>
  <c r="J3186"/>
  <c r="J3187"/>
  <c r="K3188"/>
  <c r="J3193" s="1"/>
  <c r="J3190"/>
  <c r="K3191"/>
  <c r="K3194"/>
  <c r="K3195" s="1"/>
  <c r="K3184" s="1"/>
  <c r="J3199"/>
  <c r="J3200"/>
  <c r="J3203"/>
  <c r="K3204" s="1"/>
  <c r="J3212"/>
  <c r="J3213"/>
  <c r="J3216"/>
  <c r="K3217"/>
  <c r="J3225"/>
  <c r="K3227" s="1"/>
  <c r="J3232" s="1"/>
  <c r="J3226"/>
  <c r="J3229"/>
  <c r="K3230" s="1"/>
  <c r="J3238"/>
  <c r="J3239"/>
  <c r="K3240"/>
  <c r="J3245" s="1"/>
  <c r="K3246" s="1"/>
  <c r="K3247" s="1"/>
  <c r="K3236" s="1"/>
  <c r="J3242"/>
  <c r="K3243"/>
  <c r="J3251"/>
  <c r="K3253" s="1"/>
  <c r="J3258" s="1"/>
  <c r="J3252"/>
  <c r="J3255"/>
  <c r="K3256" s="1"/>
  <c r="J3264"/>
  <c r="K3266" s="1"/>
  <c r="J3273" s="1"/>
  <c r="J3265"/>
  <c r="J3268"/>
  <c r="J3269"/>
  <c r="K3271" s="1"/>
  <c r="J3270"/>
  <c r="K3274"/>
  <c r="K3275" s="1"/>
  <c r="K3262" s="1"/>
  <c r="J3279"/>
  <c r="K3281" s="1"/>
  <c r="J3288" s="1"/>
  <c r="J3280"/>
  <c r="J3283"/>
  <c r="K3286" s="1"/>
  <c r="J3284"/>
  <c r="J3285"/>
  <c r="J3294"/>
  <c r="K3296" s="1"/>
  <c r="J3303" s="1"/>
  <c r="J3295"/>
  <c r="J3298"/>
  <c r="J3299"/>
  <c r="K3301" s="1"/>
  <c r="J3300"/>
  <c r="K3304"/>
  <c r="K3305" s="1"/>
  <c r="K3292" s="1"/>
  <c r="J3309"/>
  <c r="J3310"/>
  <c r="J3313"/>
  <c r="K3316" s="1"/>
  <c r="J3314"/>
  <c r="J3315"/>
  <c r="J3324"/>
  <c r="K3326" s="1"/>
  <c r="J3333" s="1"/>
  <c r="J3325"/>
  <c r="J3328"/>
  <c r="J3329"/>
  <c r="K3331" s="1"/>
  <c r="J3330"/>
  <c r="K3334"/>
  <c r="K3335" s="1"/>
  <c r="K3322" s="1"/>
  <c r="J3339"/>
  <c r="K3341" s="1"/>
  <c r="J3348" s="1"/>
  <c r="J3340"/>
  <c r="J3343"/>
  <c r="K3346" s="1"/>
  <c r="J3344"/>
  <c r="J3345"/>
  <c r="J3354"/>
  <c r="K3356" s="1"/>
  <c r="J3363" s="1"/>
  <c r="J3355"/>
  <c r="J3358"/>
  <c r="J3359"/>
  <c r="K3361" s="1"/>
  <c r="J3360"/>
  <c r="K3364"/>
  <c r="K3365" s="1"/>
  <c r="K3352" s="1"/>
  <c r="J3369"/>
  <c r="J3370"/>
  <c r="K3371" s="1"/>
  <c r="J3379" s="1"/>
  <c r="J3373"/>
  <c r="K3380" s="1"/>
  <c r="K3381" s="1"/>
  <c r="K3367" s="1"/>
  <c r="J3374"/>
  <c r="J3375"/>
  <c r="J3376"/>
  <c r="K3377"/>
  <c r="J3385"/>
  <c r="J3386"/>
  <c r="J3389"/>
  <c r="J3390"/>
  <c r="J3391"/>
  <c r="J3392"/>
  <c r="K3393"/>
  <c r="J3401"/>
  <c r="K3403" s="1"/>
  <c r="J3411" s="1"/>
  <c r="J3402"/>
  <c r="J3405"/>
  <c r="J3406"/>
  <c r="J3407"/>
  <c r="K3409" s="1"/>
  <c r="J3408"/>
  <c r="J3417"/>
  <c r="J3418"/>
  <c r="J3421"/>
  <c r="J3422"/>
  <c r="J3423"/>
  <c r="K3425" s="1"/>
  <c r="J3424"/>
  <c r="J3433"/>
  <c r="K3435" s="1"/>
  <c r="J3434"/>
  <c r="J3437"/>
  <c r="J3438"/>
  <c r="J3439"/>
  <c r="J3440"/>
  <c r="J3441"/>
  <c r="J3442"/>
  <c r="J3449"/>
  <c r="J3450"/>
  <c r="J3453"/>
  <c r="J3454"/>
  <c r="J3463"/>
  <c r="J3464"/>
  <c r="K3465"/>
  <c r="J3467"/>
  <c r="J3468"/>
  <c r="K3469" s="1"/>
  <c r="J3471"/>
  <c r="J3477"/>
  <c r="J3478"/>
  <c r="K3479"/>
  <c r="J3485" s="1"/>
  <c r="J3481"/>
  <c r="J3482"/>
  <c r="J3491"/>
  <c r="J3492"/>
  <c r="J3495"/>
  <c r="J3496"/>
  <c r="K3497" s="1"/>
  <c r="J3505"/>
  <c r="J3506"/>
  <c r="J3509"/>
  <c r="J3510"/>
  <c r="J3519"/>
  <c r="J3520"/>
  <c r="K3521"/>
  <c r="J3523"/>
  <c r="J3524"/>
  <c r="K3525" s="1"/>
  <c r="J3527"/>
  <c r="J3533"/>
  <c r="J3534"/>
  <c r="K3535"/>
  <c r="J3541" s="1"/>
  <c r="J3537"/>
  <c r="J3538"/>
  <c r="J3547"/>
  <c r="J3548"/>
  <c r="J3551"/>
  <c r="J3552"/>
  <c r="K3553" s="1"/>
  <c r="J3561"/>
  <c r="J3562"/>
  <c r="J3565"/>
  <c r="J3566"/>
  <c r="J3575"/>
  <c r="J3576"/>
  <c r="K3577"/>
  <c r="J3579"/>
  <c r="J3580"/>
  <c r="K3581" s="1"/>
  <c r="J3583"/>
  <c r="J3589"/>
  <c r="J3590"/>
  <c r="K3591"/>
  <c r="J3597" s="1"/>
  <c r="J3593"/>
  <c r="J3594"/>
  <c r="J3603"/>
  <c r="J3604"/>
  <c r="J3607"/>
  <c r="J3608"/>
  <c r="K3609" s="1"/>
  <c r="J3617"/>
  <c r="J3618"/>
  <c r="J3621"/>
  <c r="K3622"/>
  <c r="J3628"/>
  <c r="J3629"/>
  <c r="K3630"/>
  <c r="J3636" s="1"/>
  <c r="J3632"/>
  <c r="J3633"/>
  <c r="J3642"/>
  <c r="J3643"/>
  <c r="J3646"/>
  <c r="J3647"/>
  <c r="K3648" s="1"/>
  <c r="J3656"/>
  <c r="J3657"/>
  <c r="J3660"/>
  <c r="J3661"/>
  <c r="J3670"/>
  <c r="J3671"/>
  <c r="K3672"/>
  <c r="J3674"/>
  <c r="J3675"/>
  <c r="K3676" s="1"/>
  <c r="J3678"/>
  <c r="J3684"/>
  <c r="J3685"/>
  <c r="K3686"/>
  <c r="J3692" s="1"/>
  <c r="J3688"/>
  <c r="J3689"/>
  <c r="J3698"/>
  <c r="J3699"/>
  <c r="J3702"/>
  <c r="J3703"/>
  <c r="K3704" s="1"/>
  <c r="J3712"/>
  <c r="J3713"/>
  <c r="J3716"/>
  <c r="J3717"/>
  <c r="J3726"/>
  <c r="J3727"/>
  <c r="K3728"/>
  <c r="J3733" s="1"/>
  <c r="J3730"/>
  <c r="K3731"/>
  <c r="K3734"/>
  <c r="K3735" s="1"/>
  <c r="K3724" s="1"/>
  <c r="J3739"/>
  <c r="K3741" s="1"/>
  <c r="J3740"/>
  <c r="J3743"/>
  <c r="K3744" s="1"/>
  <c r="J3746"/>
  <c r="J3752"/>
  <c r="J3753"/>
  <c r="K3754"/>
  <c r="J3759" s="1"/>
  <c r="J3756"/>
  <c r="K3757"/>
  <c r="K3760"/>
  <c r="K3761" s="1"/>
  <c r="K3750" s="1"/>
  <c r="J3765"/>
  <c r="J3766"/>
  <c r="J3769"/>
  <c r="K3770" s="1"/>
  <c r="J3778"/>
  <c r="J3779"/>
  <c r="K3780"/>
  <c r="J3782"/>
  <c r="J3783"/>
  <c r="K3784" s="1"/>
  <c r="J3786"/>
  <c r="J3792"/>
  <c r="J3793"/>
  <c r="K3794"/>
  <c r="J3801" s="1"/>
  <c r="K3802" s="1"/>
  <c r="K3803" s="1"/>
  <c r="K3790" s="1"/>
  <c r="J3796"/>
  <c r="J3797"/>
  <c r="J3798"/>
  <c r="K3799"/>
  <c r="J3807"/>
  <c r="J3808"/>
  <c r="J3811"/>
  <c r="K3814" s="1"/>
  <c r="J3812"/>
  <c r="J3813"/>
  <c r="J3822"/>
  <c r="J3823"/>
  <c r="K3824"/>
  <c r="J3829" s="1"/>
  <c r="J3826"/>
  <c r="K3827"/>
  <c r="K3833"/>
  <c r="J3835"/>
  <c r="K3836"/>
  <c r="J3841" s="1"/>
  <c r="J3838"/>
  <c r="K3839"/>
  <c r="K3842"/>
  <c r="K3843" s="1"/>
  <c r="J3847"/>
  <c r="J3848"/>
  <c r="J3851"/>
  <c r="K3852" s="1"/>
  <c r="J3860"/>
  <c r="J3861"/>
  <c r="J3864"/>
  <c r="K3865"/>
  <c r="J3873"/>
  <c r="J3874"/>
  <c r="J3877"/>
  <c r="K3878" s="1"/>
  <c r="J3886"/>
  <c r="J3887"/>
  <c r="J3890"/>
  <c r="K3891"/>
  <c r="J3899"/>
  <c r="J3900"/>
  <c r="J3903"/>
  <c r="K3904" s="1"/>
  <c r="J3912"/>
  <c r="J3913"/>
  <c r="J3916"/>
  <c r="K3917"/>
  <c r="J3925"/>
  <c r="J3926"/>
  <c r="J3929"/>
  <c r="K3930" s="1"/>
  <c r="J3938"/>
  <c r="J3939"/>
  <c r="J3942"/>
  <c r="K3943"/>
  <c r="J3951"/>
  <c r="J3952"/>
  <c r="J3955"/>
  <c r="K3956" s="1"/>
  <c r="J3964"/>
  <c r="J3965"/>
  <c r="J3968"/>
  <c r="K3969"/>
  <c r="J3977"/>
  <c r="J3978"/>
  <c r="J3981"/>
  <c r="K3982" s="1"/>
  <c r="J3990"/>
  <c r="J3991"/>
  <c r="J3994"/>
  <c r="K3995"/>
  <c r="J4003"/>
  <c r="J4004"/>
  <c r="J4007"/>
  <c r="K4009" s="1"/>
  <c r="J4008"/>
  <c r="J4017"/>
  <c r="J4018"/>
  <c r="K4019" s="1"/>
  <c r="J4025" s="1"/>
  <c r="J4021"/>
  <c r="J4022"/>
  <c r="J4031"/>
  <c r="K4033" s="1"/>
  <c r="J4039" s="1"/>
  <c r="K4040" s="1"/>
  <c r="K4041" s="1"/>
  <c r="K4029" s="1"/>
  <c r="J4032"/>
  <c r="J4035"/>
  <c r="J4036"/>
  <c r="K4037"/>
  <c r="J4045"/>
  <c r="J4046"/>
  <c r="K4047" s="1"/>
  <c r="J4053" s="1"/>
  <c r="J4049"/>
  <c r="J4050"/>
  <c r="K4051"/>
  <c r="K4054"/>
  <c r="K4055" s="1"/>
  <c r="K4043" s="1"/>
  <c r="J4059"/>
  <c r="J4060"/>
  <c r="J4063"/>
  <c r="K4065" s="1"/>
  <c r="J4064"/>
  <c r="J4073"/>
  <c r="J4074"/>
  <c r="J4077"/>
  <c r="K4078" s="1"/>
  <c r="J4086"/>
  <c r="J4087"/>
  <c r="K4088"/>
  <c r="J4090"/>
  <c r="J4091"/>
  <c r="K4092" s="1"/>
  <c r="J4094"/>
  <c r="J4100"/>
  <c r="J4101"/>
  <c r="K4102"/>
  <c r="J4108" s="1"/>
  <c r="J4104"/>
  <c r="K4106" s="1"/>
  <c r="J4105"/>
  <c r="J4114"/>
  <c r="J4115"/>
  <c r="J4118"/>
  <c r="J4119"/>
  <c r="K4120" s="1"/>
  <c r="J4128"/>
  <c r="J4129"/>
  <c r="J4132"/>
  <c r="J4133"/>
  <c r="J4142"/>
  <c r="J4143"/>
  <c r="J4146"/>
  <c r="K4147"/>
  <c r="J4155"/>
  <c r="J4156"/>
  <c r="J4159"/>
  <c r="K4160" s="1"/>
  <c r="J4168"/>
  <c r="J4169"/>
  <c r="J4172"/>
  <c r="J4173"/>
  <c r="K4174" s="1"/>
  <c r="J4182"/>
  <c r="J4183"/>
  <c r="K4184"/>
  <c r="J4192" s="1"/>
  <c r="J4186"/>
  <c r="K4187" s="1"/>
  <c r="J4189"/>
  <c r="K4190"/>
  <c r="J4198"/>
  <c r="K4199" s="1"/>
  <c r="J4201"/>
  <c r="J4202"/>
  <c r="K4203" s="1"/>
  <c r="K4207"/>
  <c r="J4209"/>
  <c r="K4211" s="1"/>
  <c r="J4217" s="1"/>
  <c r="J4210"/>
  <c r="J4213"/>
  <c r="K4215" s="1"/>
  <c r="J4214"/>
  <c r="K4218"/>
  <c r="K4219" s="1"/>
  <c r="J4223"/>
  <c r="J4224"/>
  <c r="J4227"/>
  <c r="J4228"/>
  <c r="K4229"/>
  <c r="J4237"/>
  <c r="K4239" s="1"/>
  <c r="J4244" s="1"/>
  <c r="J4238"/>
  <c r="J4241"/>
  <c r="K4242" s="1"/>
  <c r="J4250"/>
  <c r="J4251"/>
  <c r="K4252"/>
  <c r="J4257" s="1"/>
  <c r="J4254"/>
  <c r="K4255" s="1"/>
  <c r="K4258"/>
  <c r="K4259" s="1"/>
  <c r="K4248" s="1"/>
  <c r="J4263"/>
  <c r="J4264"/>
  <c r="J4267"/>
  <c r="J4268"/>
  <c r="K4269"/>
  <c r="J4277"/>
  <c r="K4279" s="1"/>
  <c r="J4278"/>
  <c r="J4281"/>
  <c r="K4284" s="1"/>
  <c r="J4282"/>
  <c r="J4283"/>
  <c r="K4285"/>
  <c r="K4286" s="1"/>
  <c r="K4275" s="1"/>
  <c r="J4290"/>
  <c r="J4291"/>
  <c r="J4294"/>
  <c r="J4295"/>
  <c r="K4296"/>
  <c r="J4304"/>
  <c r="K4306" s="1"/>
  <c r="J4312" s="1"/>
  <c r="J4305"/>
  <c r="J4308"/>
  <c r="K4310" s="1"/>
  <c r="J4309"/>
  <c r="J4318"/>
  <c r="J4319"/>
  <c r="J4322"/>
  <c r="J4323"/>
  <c r="J4324"/>
  <c r="K4325" s="1"/>
  <c r="J4333"/>
  <c r="J4334"/>
  <c r="K4335"/>
  <c r="J4340" s="1"/>
  <c r="K4341" s="1"/>
  <c r="K4342" s="1"/>
  <c r="K4331" s="1"/>
  <c r="J4337"/>
  <c r="K4338" s="1"/>
  <c r="J4346"/>
  <c r="J4347"/>
  <c r="J4350"/>
  <c r="K4351" s="1"/>
  <c r="J4359"/>
  <c r="J4360"/>
  <c r="J4363"/>
  <c r="K4364"/>
  <c r="J4372"/>
  <c r="K4374" s="1"/>
  <c r="J4379" s="1"/>
  <c r="J4373"/>
  <c r="J4376"/>
  <c r="K4377" s="1"/>
  <c r="J4385"/>
  <c r="J4386"/>
  <c r="K4387"/>
  <c r="J4392" s="1"/>
  <c r="J4389"/>
  <c r="K4390" s="1"/>
  <c r="K4393"/>
  <c r="K4394" s="1"/>
  <c r="K4383" s="1"/>
  <c r="J4398"/>
  <c r="J4399"/>
  <c r="J4402"/>
  <c r="K4403" s="1"/>
  <c r="J4411"/>
  <c r="J4412"/>
  <c r="J4415"/>
  <c r="K4416"/>
  <c r="J4422"/>
  <c r="J4423"/>
  <c r="J4426"/>
  <c r="K4427"/>
  <c r="J4435"/>
  <c r="K4437" s="1"/>
  <c r="J4442" s="1"/>
  <c r="J4436"/>
  <c r="J4439"/>
  <c r="K4440" s="1"/>
  <c r="J4448"/>
  <c r="J4449"/>
  <c r="K4450"/>
  <c r="J4455" s="1"/>
  <c r="K4456" s="1"/>
  <c r="K4457" s="1"/>
  <c r="K4446" s="1"/>
  <c r="J4452"/>
  <c r="K4453" s="1"/>
  <c r="J4461"/>
  <c r="J4462"/>
  <c r="J4465"/>
  <c r="K4466" s="1"/>
  <c r="J4474"/>
  <c r="J4475"/>
  <c r="J4478"/>
  <c r="K4479"/>
  <c r="J4487"/>
  <c r="K4489" s="1"/>
  <c r="J4494" s="1"/>
  <c r="J4488"/>
  <c r="J4491"/>
  <c r="K4492" s="1"/>
  <c r="J4500"/>
  <c r="K4501" s="1"/>
  <c r="J4506" s="1"/>
  <c r="J4503"/>
  <c r="K4504" s="1"/>
  <c r="J4512"/>
  <c r="K4513" s="1"/>
  <c r="J4518" s="1"/>
  <c r="J4515"/>
  <c r="K4516" s="1"/>
  <c r="J4524"/>
  <c r="K4525" s="1"/>
  <c r="J4530" s="1"/>
  <c r="J4527"/>
  <c r="K4528" s="1"/>
  <c r="J4536"/>
  <c r="K4537" s="1"/>
  <c r="J4542" s="1"/>
  <c r="J4539"/>
  <c r="K4540" s="1"/>
  <c r="J4548"/>
  <c r="K4549" s="1"/>
  <c r="J4554" s="1"/>
  <c r="J4551"/>
  <c r="K4552" s="1"/>
  <c r="J4560"/>
  <c r="K4566" s="1"/>
  <c r="J4561"/>
  <c r="K4562"/>
  <c r="J4564"/>
  <c r="K4565" s="1"/>
  <c r="K4567"/>
  <c r="K4558" s="1"/>
  <c r="J4571"/>
  <c r="J4572"/>
  <c r="K4573"/>
  <c r="J4575"/>
  <c r="K4577" s="1"/>
  <c r="J4576"/>
  <c r="J4579"/>
  <c r="K4580" s="1"/>
  <c r="K4581" s="1"/>
  <c r="K4569" s="1"/>
  <c r="J4585"/>
  <c r="J4586"/>
  <c r="J4589"/>
  <c r="J4590"/>
  <c r="K4591" s="1"/>
  <c r="J4599"/>
  <c r="J4600"/>
  <c r="K4601"/>
  <c r="J4606" s="1"/>
  <c r="K4607" s="1"/>
  <c r="K4608" s="1"/>
  <c r="K4597" s="1"/>
  <c r="J4603"/>
  <c r="K4604" s="1"/>
  <c r="J4612"/>
  <c r="J4613"/>
  <c r="J4616"/>
  <c r="J4617"/>
  <c r="J4618"/>
  <c r="J4619"/>
  <c r="J4620"/>
  <c r="J4629"/>
  <c r="J4630"/>
  <c r="J4633"/>
  <c r="J4634"/>
  <c r="K4635" s="1"/>
  <c r="J4643"/>
  <c r="J4644"/>
  <c r="K4645"/>
  <c r="J4647"/>
  <c r="K4649" s="1"/>
  <c r="J4648"/>
  <c r="J4651"/>
  <c r="K4652" s="1"/>
  <c r="K4653" s="1"/>
  <c r="K4641" s="1"/>
  <c r="J4657"/>
  <c r="J4660"/>
  <c r="J4661"/>
  <c r="K4662"/>
  <c r="J4670"/>
  <c r="K4671" s="1"/>
  <c r="J4676" s="1"/>
  <c r="J4673"/>
  <c r="K4674"/>
  <c r="J4682"/>
  <c r="K4684" s="1"/>
  <c r="J4689" s="1"/>
  <c r="J4683"/>
  <c r="J4686"/>
  <c r="K4687" s="1"/>
  <c r="J4695"/>
  <c r="J4696"/>
  <c r="K4697"/>
  <c r="J4702" s="1"/>
  <c r="J4699"/>
  <c r="K4700" s="1"/>
  <c r="K4703"/>
  <c r="K4704" s="1"/>
  <c r="K4693" s="1"/>
  <c r="J4708"/>
  <c r="J4709"/>
  <c r="K4710" s="1"/>
  <c r="J4712"/>
  <c r="K4713" s="1"/>
  <c r="K4714"/>
  <c r="K4715" s="1"/>
  <c r="K4706" s="1"/>
  <c r="J4719"/>
  <c r="J4720"/>
  <c r="J4723"/>
  <c r="K4724" s="1"/>
  <c r="J4732"/>
  <c r="J4733"/>
  <c r="J4736"/>
  <c r="K4737"/>
  <c r="J4745"/>
  <c r="K4746" s="1"/>
  <c r="J4751" s="1"/>
  <c r="J4748"/>
  <c r="K4749"/>
  <c r="J4757"/>
  <c r="K4759" s="1"/>
  <c r="J4764" s="1"/>
  <c r="J4758"/>
  <c r="J4761"/>
  <c r="K4762" s="1"/>
  <c r="J4770"/>
  <c r="J4771"/>
  <c r="K4772"/>
  <c r="J4777" s="1"/>
  <c r="K4778" s="1"/>
  <c r="K4779" s="1"/>
  <c r="K4768" s="1"/>
  <c r="J4774"/>
  <c r="K4775" s="1"/>
  <c r="J4783"/>
  <c r="J4784"/>
  <c r="J4787"/>
  <c r="K4788" s="1"/>
  <c r="J4796"/>
  <c r="K4801"/>
  <c r="J4803"/>
  <c r="K4805" s="1"/>
  <c r="K4806"/>
  <c r="J4810"/>
  <c r="K4816" s="1"/>
  <c r="J4811"/>
  <c r="K4812"/>
  <c r="J4814"/>
  <c r="K4815" s="1"/>
  <c r="K4817"/>
  <c r="K4808" s="1"/>
  <c r="J4821"/>
  <c r="J4822"/>
  <c r="K4823"/>
  <c r="J4828" s="1"/>
  <c r="J4825"/>
  <c r="K4826" s="1"/>
  <c r="K4829"/>
  <c r="K4830" s="1"/>
  <c r="K4819" s="1"/>
  <c r="J4834"/>
  <c r="J4835"/>
  <c r="J4838"/>
  <c r="K4839" s="1"/>
  <c r="J4847"/>
  <c r="J4848"/>
  <c r="J4851"/>
  <c r="K4852"/>
  <c r="J4860"/>
  <c r="K4861" s="1"/>
  <c r="J4866" s="1"/>
  <c r="J4863"/>
  <c r="K4864"/>
  <c r="J4872"/>
  <c r="K4874" s="1"/>
  <c r="J4879" s="1"/>
  <c r="J4873"/>
  <c r="J4876"/>
  <c r="K4877" s="1"/>
  <c r="J4885"/>
  <c r="J4886"/>
  <c r="K4887"/>
  <c r="J4892" s="1"/>
  <c r="K4893" s="1"/>
  <c r="K4894" s="1"/>
  <c r="K4883" s="1"/>
  <c r="J4889"/>
  <c r="K4890" s="1"/>
  <c r="J4898"/>
  <c r="J4899"/>
  <c r="J4902"/>
  <c r="K4903" s="1"/>
  <c r="J4911"/>
  <c r="J4912"/>
  <c r="J4915"/>
  <c r="K4916"/>
  <c r="J4924"/>
  <c r="K4926" s="1"/>
  <c r="J4931" s="1"/>
  <c r="J4925"/>
  <c r="J4928"/>
  <c r="K4929" s="1"/>
  <c r="J4937"/>
  <c r="J4938"/>
  <c r="K4939"/>
  <c r="J4944" s="1"/>
  <c r="J4941"/>
  <c r="K4942" s="1"/>
  <c r="K4945"/>
  <c r="K4946" s="1"/>
  <c r="K4935" s="1"/>
  <c r="J4950"/>
  <c r="J4951"/>
  <c r="J4954"/>
  <c r="K4955" s="1"/>
  <c r="J4963"/>
  <c r="J4964"/>
  <c r="J4967"/>
  <c r="K4968"/>
  <c r="J4976"/>
  <c r="K4978" s="1"/>
  <c r="J4984" s="1"/>
  <c r="J4977"/>
  <c r="J4980"/>
  <c r="K4982" s="1"/>
  <c r="J4981"/>
  <c r="J4990"/>
  <c r="J4991"/>
  <c r="J4994"/>
  <c r="J4995"/>
  <c r="K4996"/>
  <c r="K5002"/>
  <c r="J5004"/>
  <c r="K5006" s="1"/>
  <c r="J5012" s="1"/>
  <c r="J5005"/>
  <c r="J5008"/>
  <c r="K5010" s="1"/>
  <c r="J5009"/>
  <c r="K5013"/>
  <c r="K5014" s="1"/>
  <c r="J5018"/>
  <c r="J5019"/>
  <c r="K5020" s="1"/>
  <c r="J5022"/>
  <c r="K5023" s="1"/>
  <c r="K5024"/>
  <c r="K5025" s="1"/>
  <c r="K5016" s="1"/>
  <c r="J5029"/>
  <c r="J5030"/>
  <c r="J5033"/>
  <c r="K5034" s="1"/>
  <c r="J5042"/>
  <c r="J5043"/>
  <c r="J5046"/>
  <c r="K5047"/>
  <c r="J5055"/>
  <c r="J5058"/>
  <c r="J5059"/>
  <c r="K5060" s="1"/>
  <c r="J5068"/>
  <c r="K5069" s="1"/>
  <c r="K5070"/>
  <c r="K5071" s="1"/>
  <c r="K5066" s="1"/>
  <c r="J5075"/>
  <c r="K5076"/>
  <c r="J5078"/>
  <c r="K5080" s="1"/>
  <c r="K5081"/>
  <c r="K5073" s="1"/>
  <c r="J5085"/>
  <c r="K5086" s="1"/>
  <c r="J5088"/>
  <c r="J5089"/>
  <c r="J5092"/>
  <c r="K5093"/>
  <c r="J5099"/>
  <c r="K5101" s="1"/>
  <c r="J5109" s="1"/>
  <c r="J5100"/>
  <c r="J5103"/>
  <c r="K5104"/>
  <c r="J5106"/>
  <c r="K5107" s="1"/>
  <c r="J5115"/>
  <c r="J5116"/>
  <c r="J5117"/>
  <c r="J5120"/>
  <c r="J5121"/>
  <c r="K5122" s="1"/>
  <c r="J5124"/>
  <c r="K5125" s="1"/>
  <c r="J5133"/>
  <c r="J5134"/>
  <c r="J5137"/>
  <c r="J5138"/>
  <c r="K5141" s="1"/>
  <c r="J5139"/>
  <c r="J5140"/>
  <c r="J5143"/>
  <c r="K5144" s="1"/>
  <c r="J5150"/>
  <c r="K5152" s="1"/>
  <c r="K5153"/>
  <c r="K5148" s="1"/>
  <c r="J5157"/>
  <c r="K5167" s="1"/>
  <c r="J5158"/>
  <c r="K5159"/>
  <c r="J5161"/>
  <c r="K5166" s="1"/>
  <c r="J5162"/>
  <c r="J5163"/>
  <c r="J5164"/>
  <c r="J5165"/>
  <c r="K5168"/>
  <c r="K5155" s="1"/>
  <c r="J5172"/>
  <c r="J5173"/>
  <c r="J5174"/>
  <c r="J5175"/>
  <c r="J5178"/>
  <c r="J5179"/>
  <c r="K5180" s="1"/>
  <c r="J5182"/>
  <c r="K5183" s="1"/>
  <c r="J5191"/>
  <c r="J5192"/>
  <c r="J5195"/>
  <c r="J5196"/>
  <c r="K5197" s="1"/>
  <c r="J5205"/>
  <c r="K5211" s="1"/>
  <c r="J5206"/>
  <c r="K5207"/>
  <c r="J5209"/>
  <c r="K5210" s="1"/>
  <c r="K5212"/>
  <c r="K5203" s="1"/>
  <c r="J5216"/>
  <c r="J5217"/>
  <c r="K5218"/>
  <c r="J5220"/>
  <c r="K5222" s="1"/>
  <c r="J5221"/>
  <c r="J5224"/>
  <c r="K5227" s="1"/>
  <c r="J5225"/>
  <c r="J5226"/>
  <c r="K5228"/>
  <c r="K5229" s="1"/>
  <c r="K5214" s="1"/>
  <c r="J5233"/>
  <c r="K5234"/>
  <c r="J5236"/>
  <c r="K5238" s="1"/>
  <c r="K5239"/>
  <c r="K5231" s="1"/>
  <c r="J5243"/>
  <c r="K5244" s="1"/>
  <c r="K5245"/>
  <c r="K5246" s="1"/>
  <c r="K5241" s="1"/>
  <c r="J5250"/>
  <c r="J5251"/>
  <c r="J5254"/>
  <c r="K5255" s="1"/>
  <c r="J5257"/>
  <c r="K5259" s="1"/>
  <c r="J5258"/>
  <c r="J5265"/>
  <c r="K5275" s="1"/>
  <c r="J5266"/>
  <c r="K5267"/>
  <c r="J5269"/>
  <c r="K5274" s="1"/>
  <c r="J5270"/>
  <c r="J5271"/>
  <c r="J5272"/>
  <c r="J5273"/>
  <c r="K5276"/>
  <c r="K5263" s="1"/>
  <c r="J5280"/>
  <c r="J5281"/>
  <c r="K5282"/>
  <c r="J5290" s="1"/>
  <c r="J5284"/>
  <c r="J5285"/>
  <c r="J5286"/>
  <c r="J5287"/>
  <c r="K5288" s="1"/>
  <c r="J5296"/>
  <c r="J5297"/>
  <c r="K5298"/>
  <c r="J5304" s="1"/>
  <c r="K5305" s="1"/>
  <c r="K5306" s="1"/>
  <c r="K5294" s="1"/>
  <c r="J5300"/>
  <c r="K5302" s="1"/>
  <c r="J5301"/>
  <c r="J5310"/>
  <c r="J5311"/>
  <c r="J5314"/>
  <c r="J5315"/>
  <c r="K5316" s="1"/>
  <c r="J5324"/>
  <c r="K5325" s="1"/>
  <c r="K5326"/>
  <c r="K5327" s="1"/>
  <c r="K5322" s="1"/>
  <c r="J5331"/>
  <c r="J5332"/>
  <c r="J5335"/>
  <c r="J5336"/>
  <c r="K5337"/>
  <c r="J5345"/>
  <c r="K5347" s="1"/>
  <c r="J5346"/>
  <c r="J5349"/>
  <c r="J5350"/>
  <c r="J5353"/>
  <c r="K5354"/>
  <c r="J5360"/>
  <c r="J5361"/>
  <c r="J5364"/>
  <c r="K5365"/>
  <c r="J5371"/>
  <c r="J5372"/>
  <c r="J5375"/>
  <c r="K5376"/>
  <c r="J5382"/>
  <c r="J5383"/>
  <c r="J5386"/>
  <c r="K5387"/>
  <c r="J5393"/>
  <c r="K5394" s="1"/>
  <c r="J5396"/>
  <c r="K5397" s="1"/>
  <c r="K5398"/>
  <c r="K5399" s="1"/>
  <c r="K5391" s="1"/>
  <c r="J5403"/>
  <c r="J5404"/>
  <c r="J5407"/>
  <c r="J5408"/>
  <c r="K5409"/>
  <c r="J5417"/>
  <c r="K5419" s="1"/>
  <c r="J5427" s="1"/>
  <c r="J5418"/>
  <c r="J5421"/>
  <c r="J5422"/>
  <c r="J5423"/>
  <c r="J5424"/>
  <c r="K5425"/>
  <c r="J5433"/>
  <c r="K5434" s="1"/>
  <c r="J5436"/>
  <c r="K5437"/>
  <c r="K5438"/>
  <c r="K5439" s="1"/>
  <c r="K5431" s="1"/>
  <c r="J5443"/>
  <c r="K5444" s="1"/>
  <c r="J5446"/>
  <c r="K5447" s="1"/>
  <c r="J5453"/>
  <c r="J5454"/>
  <c r="J5457"/>
  <c r="J5458"/>
  <c r="J5459"/>
  <c r="K5460" s="1"/>
  <c r="J5468"/>
  <c r="J5469"/>
  <c r="K5470"/>
  <c r="J5472"/>
  <c r="K5473" s="1"/>
  <c r="J5475"/>
  <c r="K5476"/>
  <c r="K5477"/>
  <c r="K5478" s="1"/>
  <c r="K5466" s="1"/>
  <c r="J5482"/>
  <c r="K5483" s="1"/>
  <c r="J5485"/>
  <c r="K5486" s="1"/>
  <c r="J5492"/>
  <c r="K5493"/>
  <c r="J5495"/>
  <c r="K5497" s="1"/>
  <c r="K5498"/>
  <c r="K5490" s="1"/>
  <c r="J5502"/>
  <c r="K5503" s="1"/>
  <c r="J5505"/>
  <c r="J5512"/>
  <c r="K5514" s="1"/>
  <c r="J5513"/>
  <c r="J5516"/>
  <c r="K5518" s="1"/>
  <c r="J5517"/>
  <c r="J5524"/>
  <c r="K5525" s="1"/>
  <c r="K5526"/>
  <c r="K5527" s="1"/>
  <c r="K5522" s="1"/>
  <c r="J5531"/>
  <c r="K5532"/>
  <c r="K5533"/>
  <c r="K5534" s="1"/>
  <c r="K5529" s="1"/>
  <c r="J5538"/>
  <c r="J5541"/>
  <c r="J5542"/>
  <c r="K5543"/>
  <c r="J5549"/>
  <c r="J5552"/>
  <c r="K5553" s="1"/>
  <c r="J5555"/>
  <c r="K5556" s="1"/>
  <c r="J5562"/>
  <c r="K5564" s="1"/>
  <c r="K5565" s="1"/>
  <c r="K5560" s="1"/>
  <c r="J5569"/>
  <c r="K5570" s="1"/>
  <c r="K5571"/>
  <c r="K5572" s="1"/>
  <c r="K5567" s="1"/>
  <c r="J5576"/>
  <c r="K5577"/>
  <c r="K5578"/>
  <c r="K5579" s="1"/>
  <c r="K5574" s="1"/>
  <c r="J5583"/>
  <c r="J5590"/>
  <c r="K5592" s="1"/>
  <c r="J5597" s="1"/>
  <c r="J5591"/>
  <c r="J5594"/>
  <c r="K5595" s="1"/>
  <c r="J5603"/>
  <c r="K5604" s="1"/>
  <c r="K5605"/>
  <c r="K5606" s="1"/>
  <c r="K5601" s="1"/>
  <c r="J5610"/>
  <c r="K5611"/>
  <c r="K5612"/>
  <c r="K5613" s="1"/>
  <c r="K5608" s="1"/>
  <c r="J5617"/>
  <c r="J5618"/>
  <c r="J5621"/>
  <c r="J5622"/>
  <c r="K5625" s="1"/>
  <c r="J5623"/>
  <c r="J5624"/>
  <c r="J5633"/>
  <c r="K5635" s="1"/>
  <c r="J5642" s="1"/>
  <c r="J5634"/>
  <c r="J5637"/>
  <c r="J5638"/>
  <c r="K5640" s="1"/>
  <c r="J5639"/>
  <c r="J5648"/>
  <c r="J5649"/>
  <c r="K5651" s="1"/>
  <c r="J5659" s="1"/>
  <c r="J5650"/>
  <c r="J5653"/>
  <c r="J5654"/>
  <c r="K5657" s="1"/>
  <c r="J5655"/>
  <c r="J5656"/>
  <c r="J5665"/>
  <c r="J5674"/>
  <c r="K5675" s="1"/>
  <c r="J5681" s="1"/>
  <c r="J5677"/>
  <c r="J5678"/>
  <c r="J5687"/>
  <c r="K5688"/>
  <c r="J5694" s="1"/>
  <c r="K5695" s="1"/>
  <c r="K5696" s="1"/>
  <c r="K5685" s="1"/>
  <c r="J5690"/>
  <c r="K5692" s="1"/>
  <c r="J5691"/>
  <c r="J5700"/>
  <c r="J5701"/>
  <c r="J5704"/>
  <c r="J5705"/>
  <c r="K5707" s="1"/>
  <c r="J5706"/>
  <c r="J5715"/>
  <c r="J5716"/>
  <c r="J5719"/>
  <c r="K5720" s="1"/>
  <c r="J5728"/>
  <c r="K5729" s="1"/>
  <c r="J5731"/>
  <c r="K5733" s="1"/>
  <c r="J5732"/>
  <c r="J5739"/>
  <c r="K5740" s="1"/>
  <c r="J5742"/>
  <c r="K5744" s="1"/>
  <c r="K5745" s="1"/>
  <c r="K5737" s="1"/>
  <c r="J5749"/>
  <c r="J5750"/>
  <c r="J5751"/>
  <c r="K5752"/>
  <c r="J5760" s="1"/>
  <c r="K5761" s="1"/>
  <c r="K5762" s="1"/>
  <c r="K5747" s="1"/>
  <c r="J5754"/>
  <c r="K5755"/>
  <c r="J5757"/>
  <c r="K5758"/>
  <c r="J5766"/>
  <c r="K5767"/>
  <c r="J5772" s="1"/>
  <c r="K5773" s="1"/>
  <c r="K5774" s="1"/>
  <c r="K5764" s="1"/>
  <c r="J5769"/>
  <c r="K5770"/>
  <c r="K5776"/>
  <c r="J5778"/>
  <c r="K5779"/>
  <c r="J5781"/>
  <c r="K5782"/>
  <c r="K5783"/>
  <c r="K5784"/>
  <c r="J5788"/>
  <c r="K5789" s="1"/>
  <c r="J5791"/>
  <c r="K5792" s="1"/>
  <c r="J5798"/>
  <c r="K5799"/>
  <c r="J5801"/>
  <c r="K5803" s="1"/>
  <c r="K5804" s="1"/>
  <c r="K5796" s="1"/>
  <c r="K5802"/>
  <c r="J5808"/>
  <c r="J5809"/>
  <c r="K5810"/>
  <c r="J5815" s="1"/>
  <c r="K5816" s="1"/>
  <c r="K5817" s="1"/>
  <c r="K5806" s="1"/>
  <c r="J5812"/>
  <c r="K5813"/>
  <c r="J5821"/>
  <c r="J5822"/>
  <c r="K5823" s="1"/>
  <c r="J5828" s="1"/>
  <c r="J5825"/>
  <c r="K5826" s="1"/>
  <c r="J5834"/>
  <c r="K5836" s="1"/>
  <c r="J5841" s="1"/>
  <c r="J5835"/>
  <c r="J5838"/>
  <c r="K5839"/>
  <c r="J5847"/>
  <c r="K5849" s="1"/>
  <c r="J5858" s="1"/>
  <c r="J5848"/>
  <c r="J5851"/>
  <c r="J5854"/>
  <c r="J5855"/>
  <c r="K5856"/>
  <c r="K5862"/>
  <c r="J5864"/>
  <c r="K5865"/>
  <c r="J5867"/>
  <c r="K5868"/>
  <c r="K5869"/>
  <c r="K5870"/>
  <c r="J5874"/>
  <c r="K5875" s="1"/>
  <c r="J5877"/>
  <c r="K5878" s="1"/>
  <c r="J5884"/>
  <c r="K5885"/>
  <c r="J5887"/>
  <c r="K5889" s="1"/>
  <c r="K5890" s="1"/>
  <c r="K5882" s="1"/>
  <c r="K5888"/>
  <c r="J5894"/>
  <c r="K5900" s="1"/>
  <c r="K5901" s="1"/>
  <c r="K5892" s="1"/>
  <c r="J5895"/>
  <c r="K5896"/>
  <c r="J5898"/>
  <c r="K5899"/>
  <c r="J5905"/>
  <c r="K5906" s="1"/>
  <c r="K5907"/>
  <c r="K5908" s="1"/>
  <c r="K5903" s="1"/>
  <c r="J5912"/>
  <c r="J5913"/>
  <c r="K5918" s="1"/>
  <c r="K5919" s="1"/>
  <c r="K5910" s="1"/>
  <c r="J5916"/>
  <c r="K5917" s="1"/>
  <c r="J5923"/>
  <c r="K5924"/>
  <c r="J5926"/>
  <c r="K5928" s="1"/>
  <c r="K5929" s="1"/>
  <c r="K5921" s="1"/>
  <c r="K5927"/>
  <c r="J5933"/>
  <c r="K5934" s="1"/>
  <c r="J5936"/>
  <c r="K5938" s="1"/>
  <c r="K5939" s="1"/>
  <c r="K5931" s="1"/>
  <c r="J5943"/>
  <c r="K5945" s="1"/>
  <c r="K5946" s="1"/>
  <c r="K5941" s="1"/>
  <c r="K5944"/>
  <c r="J5950"/>
  <c r="K5951" s="1"/>
  <c r="K5952"/>
  <c r="K5953" s="1"/>
  <c r="K5948" s="1"/>
  <c r="J5957"/>
  <c r="K5958"/>
  <c r="J5960"/>
  <c r="K5962" s="1"/>
  <c r="K5963" s="1"/>
  <c r="K5955" s="1"/>
  <c r="K5961"/>
  <c r="J5967"/>
  <c r="K5968" s="1"/>
  <c r="J5970"/>
  <c r="K5972" s="1"/>
  <c r="K5973" s="1"/>
  <c r="K5965" s="1"/>
  <c r="J5977"/>
  <c r="K5984" s="1"/>
  <c r="K5985" s="1"/>
  <c r="K5975" s="1"/>
  <c r="K5978"/>
  <c r="J5980"/>
  <c r="J5981"/>
  <c r="K5983" s="1"/>
  <c r="J5982"/>
  <c r="J5989"/>
  <c r="K5995" s="1"/>
  <c r="K5996" s="1"/>
  <c r="K5987" s="1"/>
  <c r="J5990"/>
  <c r="K5991"/>
  <c r="J5993"/>
  <c r="K5994"/>
  <c r="J6000"/>
  <c r="J6001"/>
  <c r="K6002"/>
  <c r="J6004"/>
  <c r="K6010" s="1"/>
  <c r="J6005"/>
  <c r="J6006"/>
  <c r="J6007"/>
  <c r="K6011" s="1"/>
  <c r="K6012" s="1"/>
  <c r="K5998" s="1"/>
  <c r="J6008"/>
  <c r="J6009"/>
  <c r="J6016"/>
  <c r="K6017"/>
  <c r="J6019"/>
  <c r="K6021" s="1"/>
  <c r="K6022" s="1"/>
  <c r="K6014" s="1"/>
  <c r="K6020"/>
  <c r="J6026"/>
  <c r="K6027" s="1"/>
  <c r="J6029"/>
  <c r="K6031" s="1"/>
  <c r="K6032" s="1"/>
  <c r="K6024" s="1"/>
  <c r="J6036"/>
  <c r="K6038" s="1"/>
  <c r="K6039" s="1"/>
  <c r="K6034" s="1"/>
  <c r="K6037"/>
  <c r="J6043"/>
  <c r="J6044"/>
  <c r="K6045"/>
  <c r="J6047"/>
  <c r="K6049" s="1"/>
  <c r="J6048"/>
  <c r="K6050"/>
  <c r="K6051" s="1"/>
  <c r="K6041" s="1"/>
  <c r="J6055"/>
  <c r="J6056"/>
  <c r="K6061" s="1"/>
  <c r="K6062" s="1"/>
  <c r="K6053" s="1"/>
  <c r="J6059"/>
  <c r="K6060" s="1"/>
  <c r="J6066"/>
  <c r="J6067"/>
  <c r="K6072" s="1"/>
  <c r="K6073" s="1"/>
  <c r="K6064" s="1"/>
  <c r="J6070"/>
  <c r="K6071" s="1"/>
  <c r="J6077"/>
  <c r="J6078"/>
  <c r="K6079" s="1"/>
  <c r="J6081"/>
  <c r="K6082" s="1"/>
  <c r="J6088"/>
  <c r="J6089"/>
  <c r="K6094" s="1"/>
  <c r="K6095" s="1"/>
  <c r="K6086" s="1"/>
  <c r="J6092"/>
  <c r="K6093" s="1"/>
  <c r="J6099"/>
  <c r="K6101" s="1"/>
  <c r="J6100"/>
  <c r="K6105" s="1"/>
  <c r="K6106" s="1"/>
  <c r="K6097" s="1"/>
  <c r="J6103"/>
  <c r="K6104" s="1"/>
  <c r="J6110"/>
  <c r="K6111"/>
  <c r="J6113"/>
  <c r="K6114"/>
  <c r="K6115"/>
  <c r="K6116"/>
  <c r="K6108" s="1"/>
  <c r="J6120"/>
  <c r="K6121" s="1"/>
  <c r="J6123"/>
  <c r="K6125" s="1"/>
  <c r="K6126" s="1"/>
  <c r="K6118" s="1"/>
  <c r="J6130"/>
  <c r="K6131"/>
  <c r="K6132"/>
  <c r="K6133"/>
  <c r="K6128" s="1"/>
  <c r="J6137"/>
  <c r="K6138" s="1"/>
  <c r="K6139"/>
  <c r="K6140" s="1"/>
  <c r="K6135" s="1"/>
  <c r="J6145"/>
  <c r="J6146"/>
  <c r="K6149" s="1"/>
  <c r="K6150" s="1"/>
  <c r="K6143" s="1"/>
  <c r="J6147"/>
  <c r="J6154"/>
  <c r="J6155"/>
  <c r="K6156"/>
  <c r="J6158"/>
  <c r="J6159"/>
  <c r="K6160" s="1"/>
  <c r="J6162"/>
  <c r="K6164" s="1"/>
  <c r="K6165" s="1"/>
  <c r="K6152" s="1"/>
  <c r="J6169"/>
  <c r="J6170"/>
  <c r="K6173" s="1"/>
  <c r="J6171"/>
  <c r="J6172"/>
  <c r="K6174" s="1"/>
  <c r="K6175" s="1"/>
  <c r="K6167" s="1"/>
  <c r="J6179"/>
  <c r="J6180"/>
  <c r="K6183" s="1"/>
  <c r="K6184" s="1"/>
  <c r="K6177" s="1"/>
  <c r="J6181"/>
  <c r="K6182"/>
  <c r="J6188"/>
  <c r="K6192" s="1"/>
  <c r="J6189"/>
  <c r="J6190"/>
  <c r="J6191"/>
  <c r="J6198"/>
  <c r="K6205" s="1"/>
  <c r="K6206" s="1"/>
  <c r="K6196" s="1"/>
  <c r="J6199"/>
  <c r="J6200"/>
  <c r="J6201"/>
  <c r="J6202"/>
  <c r="J6203"/>
  <c r="J6210"/>
  <c r="K6217" s="1"/>
  <c r="K6218" s="1"/>
  <c r="K6208" s="1"/>
  <c r="J6211"/>
  <c r="J6212"/>
  <c r="K6216" s="1"/>
  <c r="J6213"/>
  <c r="J6214"/>
  <c r="J6215"/>
  <c r="J6222"/>
  <c r="K6230" s="1"/>
  <c r="J6223"/>
  <c r="J6224"/>
  <c r="J6225"/>
  <c r="J6226"/>
  <c r="J6227"/>
  <c r="J6228"/>
  <c r="J6229"/>
  <c r="J6236"/>
  <c r="K6243" s="1"/>
  <c r="K6244" s="1"/>
  <c r="K6234" s="1"/>
  <c r="J6237"/>
  <c r="J6238"/>
  <c r="J6239"/>
  <c r="J6240"/>
  <c r="J6241"/>
  <c r="J6248"/>
  <c r="K6253" s="1"/>
  <c r="K6254" s="1"/>
  <c r="K6246" s="1"/>
  <c r="J6249"/>
  <c r="J6250"/>
  <c r="K6252" s="1"/>
  <c r="J6251"/>
  <c r="J6258"/>
  <c r="K6265" s="1"/>
  <c r="J6259"/>
  <c r="J6260"/>
  <c r="K6266" s="1"/>
  <c r="K6267" s="1"/>
  <c r="K6256" s="1"/>
  <c r="J6261"/>
  <c r="J6262"/>
  <c r="J6263"/>
  <c r="J6264"/>
  <c r="J6271"/>
  <c r="J6272"/>
  <c r="K6279" s="1"/>
  <c r="K6280" s="1"/>
  <c r="K6269" s="1"/>
  <c r="J6273"/>
  <c r="J6274"/>
  <c r="K6278" s="1"/>
  <c r="J6275"/>
  <c r="J6276"/>
  <c r="J6277"/>
  <c r="J6284"/>
  <c r="K6286" s="1"/>
  <c r="J6285"/>
  <c r="J6288"/>
  <c r="K6289"/>
  <c r="J6291"/>
  <c r="J6292"/>
  <c r="K6295" s="1"/>
  <c r="J6293"/>
  <c r="J6294"/>
  <c r="J6301"/>
  <c r="J6302"/>
  <c r="K6310" s="1"/>
  <c r="K6311" s="1"/>
  <c r="K6299" s="1"/>
  <c r="J6303"/>
  <c r="K6304"/>
  <c r="J6306"/>
  <c r="J6307"/>
  <c r="J6308"/>
  <c r="K6309"/>
  <c r="J6315"/>
  <c r="K6318" s="1"/>
  <c r="J6316"/>
  <c r="J6317"/>
  <c r="J6320"/>
  <c r="K6321" s="1"/>
  <c r="J6323"/>
  <c r="K6324" s="1"/>
  <c r="J6330"/>
  <c r="K6332" s="1"/>
  <c r="J6349" s="1"/>
  <c r="J6331"/>
  <c r="J6334"/>
  <c r="K6335" s="1"/>
  <c r="J6337"/>
  <c r="K6347" s="1"/>
  <c r="J6338"/>
  <c r="J6339"/>
  <c r="J6340"/>
  <c r="J6341"/>
  <c r="J6342"/>
  <c r="J6343"/>
  <c r="J6344"/>
  <c r="J6345"/>
  <c r="K6350" s="1"/>
  <c r="K6351" s="1"/>
  <c r="K6328" s="1"/>
  <c r="J6346"/>
  <c r="J6355"/>
  <c r="K6357" s="1"/>
  <c r="J6356"/>
  <c r="J6359"/>
  <c r="K6360" s="1"/>
  <c r="J6362"/>
  <c r="K6369" s="1"/>
  <c r="J6363"/>
  <c r="J6364"/>
  <c r="J6365"/>
  <c r="J6366"/>
  <c r="J6367"/>
  <c r="J6368"/>
  <c r="K6370"/>
  <c r="K6371" s="1"/>
  <c r="K6353" s="1"/>
  <c r="J6375"/>
  <c r="K6377" s="1"/>
  <c r="J6376"/>
  <c r="K6389" s="1"/>
  <c r="K6390" s="1"/>
  <c r="K6373" s="1"/>
  <c r="J6379"/>
  <c r="K6380" s="1"/>
  <c r="J6382"/>
  <c r="K6388" s="1"/>
  <c r="J6383"/>
  <c r="J6384"/>
  <c r="J6385"/>
  <c r="J6386"/>
  <c r="J6387"/>
  <c r="J6394"/>
  <c r="J6395"/>
  <c r="K6396"/>
  <c r="J6398"/>
  <c r="K6399"/>
  <c r="J6401"/>
  <c r="K6407" s="1"/>
  <c r="J6402"/>
  <c r="K6408" s="1"/>
  <c r="K6409" s="1"/>
  <c r="K6392" s="1"/>
  <c r="J6403"/>
  <c r="J6404"/>
  <c r="J6405"/>
  <c r="J6406"/>
  <c r="J6413"/>
  <c r="J6414"/>
  <c r="K6415" s="1"/>
  <c r="J6425" s="1"/>
  <c r="J6417"/>
  <c r="K6420" s="1"/>
  <c r="J6418"/>
  <c r="J6419"/>
  <c r="J6422"/>
  <c r="K6423" s="1"/>
  <c r="J6431"/>
  <c r="K6445" s="1"/>
  <c r="K6446" s="1"/>
  <c r="K6429" s="1"/>
  <c r="J6432"/>
  <c r="K6433"/>
  <c r="J6435"/>
  <c r="J6436"/>
  <c r="J6437"/>
  <c r="K6438"/>
  <c r="J6440"/>
  <c r="K6442" s="1"/>
  <c r="J6441"/>
  <c r="J6444"/>
  <c r="J6450"/>
  <c r="K6452" s="1"/>
  <c r="J6451"/>
  <c r="J6454"/>
  <c r="K6455"/>
  <c r="J6457"/>
  <c r="K6463" s="1"/>
  <c r="J6458"/>
  <c r="J6459"/>
  <c r="J6460"/>
  <c r="K6464" s="1"/>
  <c r="K6465" s="1"/>
  <c r="K6448" s="1"/>
  <c r="J6461"/>
  <c r="J6462"/>
  <c r="J6469"/>
  <c r="K6470"/>
  <c r="J6472"/>
  <c r="K6473"/>
  <c r="K6474" s="1"/>
  <c r="K6467" s="1"/>
  <c r="G14" i="9"/>
  <c r="G15"/>
  <c r="G16"/>
  <c r="G17"/>
  <c r="G19"/>
  <c r="G20"/>
  <c r="G23"/>
  <c r="G24"/>
  <c r="G22" s="1"/>
  <c r="G25"/>
  <c r="G26"/>
  <c r="G30"/>
  <c r="G28" s="1"/>
  <c r="G31"/>
  <c r="G32"/>
  <c r="G33"/>
  <c r="G34"/>
  <c r="G35"/>
  <c r="G36"/>
  <c r="G37"/>
  <c r="G38"/>
  <c r="G39"/>
  <c r="G40"/>
  <c r="G41"/>
  <c r="G43"/>
  <c r="G44"/>
  <c r="G45"/>
  <c r="G46"/>
  <c r="G47"/>
  <c r="G48"/>
  <c r="G49"/>
  <c r="G50"/>
  <c r="G52"/>
  <c r="G53"/>
  <c r="G56"/>
  <c r="G57"/>
  <c r="G55" s="1"/>
  <c r="G60"/>
  <c r="G59" s="1"/>
  <c r="G61"/>
  <c r="G62"/>
  <c r="G63"/>
  <c r="G64"/>
  <c r="G65"/>
  <c r="G66"/>
  <c r="G67"/>
  <c r="G68"/>
  <c r="G69"/>
  <c r="G70"/>
  <c r="G71"/>
  <c r="G73"/>
  <c r="G74"/>
  <c r="G77"/>
  <c r="G78"/>
  <c r="G79"/>
  <c r="G80"/>
  <c r="G76" s="1"/>
  <c r="G81"/>
  <c r="G82"/>
  <c r="G85"/>
  <c r="G84" s="1"/>
  <c r="G86"/>
  <c r="G87"/>
  <c r="G89"/>
  <c r="G90"/>
  <c r="G91"/>
  <c r="G92"/>
  <c r="G93"/>
  <c r="G96"/>
  <c r="G97"/>
  <c r="G98"/>
  <c r="G99"/>
  <c r="G100"/>
  <c r="G101"/>
  <c r="G102"/>
  <c r="G103"/>
  <c r="G104"/>
  <c r="G105"/>
  <c r="G106"/>
  <c r="G107"/>
  <c r="G109"/>
  <c r="G110"/>
  <c r="G111"/>
  <c r="G112"/>
  <c r="G113"/>
  <c r="G114"/>
  <c r="G115"/>
  <c r="G116"/>
  <c r="G118"/>
  <c r="G119"/>
  <c r="G121"/>
  <c r="G123"/>
  <c r="G124"/>
  <c r="G125"/>
  <c r="G126"/>
  <c r="G127"/>
  <c r="G128"/>
  <c r="G131"/>
  <c r="G130" s="1"/>
  <c r="G132"/>
  <c r="G133"/>
  <c r="G135"/>
  <c r="G136"/>
  <c r="G137"/>
  <c r="G138"/>
  <c r="G139"/>
  <c r="G142"/>
  <c r="G143"/>
  <c r="G144"/>
  <c r="G145"/>
  <c r="G146"/>
  <c r="G147"/>
  <c r="G148"/>
  <c r="G149"/>
  <c r="G150"/>
  <c r="G151"/>
  <c r="G152"/>
  <c r="G153"/>
  <c r="G155"/>
  <c r="G156"/>
  <c r="G157"/>
  <c r="G158"/>
  <c r="G159"/>
  <c r="G160"/>
  <c r="G161"/>
  <c r="G162"/>
  <c r="G164"/>
  <c r="G165"/>
  <c r="G167"/>
  <c r="G169"/>
  <c r="G170"/>
  <c r="G171"/>
  <c r="G172"/>
  <c r="G173"/>
  <c r="G174"/>
  <c r="G181"/>
  <c r="G180" s="1"/>
  <c r="G182"/>
  <c r="G183"/>
  <c r="G187"/>
  <c r="G185" s="1"/>
  <c r="G188"/>
  <c r="G189"/>
  <c r="G190"/>
  <c r="G191"/>
  <c r="G192"/>
  <c r="G193"/>
  <c r="G194"/>
  <c r="G195"/>
  <c r="G196"/>
  <c r="G197"/>
  <c r="G198"/>
  <c r="G199"/>
  <c r="G200"/>
  <c r="G201"/>
  <c r="G202"/>
  <c r="G203"/>
  <c r="G204"/>
  <c r="G205"/>
  <c r="G206"/>
  <c r="G207"/>
  <c r="G208"/>
  <c r="G209"/>
  <c r="G210"/>
  <c r="G211"/>
  <c r="G212"/>
  <c r="G213"/>
  <c r="G214"/>
  <c r="G215"/>
  <c r="G216"/>
  <c r="G217"/>
  <c r="G218"/>
  <c r="G219"/>
  <c r="G220"/>
  <c r="G221"/>
  <c r="G222"/>
  <c r="G224"/>
  <c r="G225"/>
  <c r="G226"/>
  <c r="G229"/>
  <c r="G228" s="1"/>
  <c r="G230"/>
  <c r="G231"/>
  <c r="G233"/>
  <c r="G234"/>
  <c r="G235"/>
  <c r="G236"/>
  <c r="G237"/>
  <c r="G238"/>
  <c r="G239"/>
  <c r="G240"/>
  <c r="G241"/>
  <c r="G242"/>
  <c r="G243"/>
  <c r="G244"/>
  <c r="G245"/>
  <c r="G246"/>
  <c r="G247"/>
  <c r="G248"/>
  <c r="G249"/>
  <c r="G250"/>
  <c r="G251"/>
  <c r="G252"/>
  <c r="G253"/>
  <c r="G254"/>
  <c r="G255"/>
  <c r="G256"/>
  <c r="G257"/>
  <c r="G258"/>
  <c r="G259"/>
  <c r="G260"/>
  <c r="G261"/>
  <c r="G262"/>
  <c r="G263"/>
  <c r="G264"/>
  <c r="G265"/>
  <c r="G266"/>
  <c r="G267"/>
  <c r="G268"/>
  <c r="G271"/>
  <c r="G270" s="1"/>
  <c r="G272"/>
  <c r="G273"/>
  <c r="G275"/>
  <c r="G276"/>
  <c r="G277"/>
  <c r="G278"/>
  <c r="G279"/>
  <c r="G280"/>
  <c r="G281"/>
  <c r="G282"/>
  <c r="G283"/>
  <c r="G284"/>
  <c r="G285"/>
  <c r="G286"/>
  <c r="G287"/>
  <c r="G288"/>
  <c r="G289"/>
  <c r="G290"/>
  <c r="G291"/>
  <c r="G292"/>
  <c r="G293"/>
  <c r="G294"/>
  <c r="G295"/>
  <c r="G296"/>
  <c r="G297"/>
  <c r="G298"/>
  <c r="G299"/>
  <c r="G300"/>
  <c r="G301"/>
  <c r="G302"/>
  <c r="G303"/>
  <c r="G304"/>
  <c r="G305"/>
  <c r="G306"/>
  <c r="G307"/>
  <c r="G308"/>
  <c r="G309"/>
  <c r="G310"/>
  <c r="G313"/>
  <c r="G312" s="1"/>
  <c r="G314"/>
  <c r="G316"/>
  <c r="G317"/>
  <c r="G323"/>
  <c r="G324"/>
  <c r="G325"/>
  <c r="G330"/>
  <c r="G327" s="1"/>
  <c r="G331"/>
  <c r="G332"/>
  <c r="G334"/>
  <c r="G335"/>
  <c r="G336"/>
  <c r="G338"/>
  <c r="G339"/>
  <c r="G340"/>
  <c r="G342"/>
  <c r="G343"/>
  <c r="G344"/>
  <c r="G346"/>
  <c r="G347"/>
  <c r="G348"/>
  <c r="G350"/>
  <c r="G351"/>
  <c r="G352"/>
  <c r="G354"/>
  <c r="G355"/>
  <c r="G356"/>
  <c r="G358"/>
  <c r="G359"/>
  <c r="G360"/>
  <c r="G362"/>
  <c r="G363"/>
  <c r="G364"/>
  <c r="G366"/>
  <c r="G367"/>
  <c r="G368"/>
  <c r="G370"/>
  <c r="G371"/>
  <c r="G372"/>
  <c r="G374"/>
  <c r="G375"/>
  <c r="G376"/>
  <c r="G378"/>
  <c r="G379"/>
  <c r="G380"/>
  <c r="G382"/>
  <c r="G383"/>
  <c r="G385"/>
  <c r="G386"/>
  <c r="G387"/>
  <c r="G388"/>
  <c r="G389"/>
  <c r="G390"/>
  <c r="G391"/>
  <c r="G393"/>
  <c r="G394"/>
  <c r="G395"/>
  <c r="G397"/>
  <c r="G398"/>
  <c r="G399"/>
  <c r="G401"/>
  <c r="G402"/>
  <c r="G403"/>
  <c r="G405"/>
  <c r="G406"/>
  <c r="G407"/>
  <c r="G409"/>
  <c r="G410"/>
  <c r="G411"/>
  <c r="G413"/>
  <c r="G414"/>
  <c r="G415"/>
  <c r="G417"/>
  <c r="G418"/>
  <c r="G419"/>
  <c r="G421"/>
  <c r="G422"/>
  <c r="G423"/>
  <c r="G425"/>
  <c r="G426"/>
  <c r="G427"/>
  <c r="G429"/>
  <c r="G430"/>
  <c r="G431"/>
  <c r="G433"/>
  <c r="G434"/>
  <c r="G435"/>
  <c r="G437"/>
  <c r="G438"/>
  <c r="G439"/>
  <c r="G441"/>
  <c r="G442"/>
  <c r="G443"/>
  <c r="G445"/>
  <c r="G446"/>
  <c r="G447"/>
  <c r="G449"/>
  <c r="G450"/>
  <c r="G451"/>
  <c r="G453"/>
  <c r="G454"/>
  <c r="G455"/>
  <c r="G457"/>
  <c r="G458"/>
  <c r="G459"/>
  <c r="G462"/>
  <c r="G463"/>
  <c r="G465"/>
  <c r="G466"/>
  <c r="G468"/>
  <c r="G469"/>
  <c r="G471"/>
  <c r="G472"/>
  <c r="G474"/>
  <c r="G475"/>
  <c r="G477"/>
  <c r="G478"/>
  <c r="G480"/>
  <c r="G481"/>
  <c r="G483"/>
  <c r="G484"/>
  <c r="G486"/>
  <c r="G487"/>
  <c r="G489"/>
  <c r="G490"/>
  <c r="G491"/>
  <c r="G492"/>
  <c r="G493"/>
  <c r="G497"/>
  <c r="G498"/>
  <c r="G495" s="1"/>
  <c r="G499"/>
  <c r="G500"/>
  <c r="G501"/>
  <c r="G502"/>
  <c r="G503"/>
  <c r="G504"/>
  <c r="G505"/>
  <c r="G506"/>
  <c r="G507"/>
  <c r="G508"/>
  <c r="G509"/>
  <c r="G510"/>
  <c r="G511"/>
  <c r="G512"/>
  <c r="G513"/>
  <c r="G514"/>
  <c r="G515"/>
  <c r="G516"/>
  <c r="G517"/>
  <c r="G518"/>
  <c r="G519"/>
  <c r="G520"/>
  <c r="G521"/>
  <c r="G522"/>
  <c r="G525"/>
  <c r="G524" s="1"/>
  <c r="G526"/>
  <c r="G527"/>
  <c r="G528"/>
  <c r="G529"/>
  <c r="G530"/>
  <c r="G531"/>
  <c r="G535"/>
  <c r="G533" s="1"/>
  <c r="G536"/>
  <c r="G537"/>
  <c r="G538"/>
  <c r="G539"/>
  <c r="G540"/>
  <c r="G541"/>
  <c r="G542"/>
  <c r="G543"/>
  <c r="G544"/>
  <c r="G545"/>
  <c r="G546"/>
  <c r="G547"/>
  <c r="G548"/>
  <c r="G549"/>
  <c r="G550"/>
  <c r="G551"/>
  <c r="G552"/>
  <c r="G553"/>
  <c r="G554"/>
  <c r="G555"/>
  <c r="G556"/>
  <c r="G557"/>
  <c r="G558"/>
  <c r="G559"/>
  <c r="G560"/>
  <c r="G561"/>
  <c r="G562"/>
  <c r="G563"/>
  <c r="G564"/>
  <c r="G565"/>
  <c r="G566"/>
  <c r="G567"/>
  <c r="G568"/>
  <c r="G569"/>
  <c r="G577"/>
  <c r="G575" s="1"/>
  <c r="G579"/>
  <c r="G581"/>
  <c r="G582"/>
  <c r="G584"/>
  <c r="G586"/>
  <c r="G588"/>
  <c r="G589"/>
  <c r="G594"/>
  <c r="G595"/>
  <c r="G591" s="1"/>
  <c r="G596"/>
  <c r="G597"/>
  <c r="G598"/>
  <c r="G599"/>
  <c r="G600"/>
  <c r="G601"/>
  <c r="G603"/>
  <c r="G604"/>
  <c r="G605"/>
  <c r="G608"/>
  <c r="G609"/>
  <c r="G607" s="1"/>
  <c r="G610"/>
  <c r="G611"/>
  <c r="G612"/>
  <c r="G613"/>
  <c r="G614"/>
  <c r="G615"/>
  <c r="G616"/>
  <c r="G617"/>
  <c r="G618"/>
  <c r="G619"/>
  <c r="G620"/>
  <c r="G623"/>
  <c r="G624"/>
  <c r="G625"/>
  <c r="G626"/>
  <c r="G622" s="1"/>
  <c r="G627"/>
  <c r="G628"/>
  <c r="G629"/>
  <c r="G630"/>
  <c r="G633"/>
  <c r="G632" s="1"/>
  <c r="G634"/>
  <c r="G635"/>
  <c r="G640"/>
  <c r="G637" s="1"/>
  <c r="G641"/>
  <c r="G642"/>
  <c r="G643"/>
  <c r="G644"/>
  <c r="G645"/>
  <c r="G646"/>
  <c r="G647"/>
  <c r="G648"/>
  <c r="G649"/>
  <c r="G652"/>
  <c r="G653"/>
  <c r="G654"/>
  <c r="G655"/>
  <c r="G656"/>
  <c r="G661"/>
  <c r="G662"/>
  <c r="G663"/>
  <c r="G664"/>
  <c r="G665"/>
  <c r="G666"/>
  <c r="G667"/>
  <c r="G668"/>
  <c r="G670"/>
  <c r="G671"/>
  <c r="G672"/>
  <c r="G674"/>
  <c r="G675"/>
  <c r="G678"/>
  <c r="G679"/>
  <c r="G680"/>
  <c r="G681"/>
  <c r="G683"/>
  <c r="G684"/>
  <c r="G685"/>
  <c r="G686"/>
  <c r="G687"/>
  <c r="G688"/>
  <c r="G689"/>
  <c r="G690"/>
  <c r="G693"/>
  <c r="G694"/>
  <c r="G695"/>
  <c r="G696"/>
  <c r="G697"/>
  <c r="G698"/>
  <c r="G699"/>
  <c r="G700"/>
  <c r="G702"/>
  <c r="G703"/>
  <c r="G704"/>
  <c r="G705"/>
  <c r="G706"/>
  <c r="G707"/>
  <c r="G708"/>
  <c r="G709"/>
  <c r="G710"/>
  <c r="G711"/>
  <c r="G712"/>
  <c r="G713"/>
  <c r="G714"/>
  <c r="G715"/>
  <c r="G716"/>
  <c r="G717"/>
  <c r="G718"/>
  <c r="G719"/>
  <c r="G722"/>
  <c r="G723"/>
  <c r="G725"/>
  <c r="G726"/>
  <c r="G727"/>
  <c r="G728"/>
  <c r="G731"/>
  <c r="G732"/>
  <c r="G734"/>
  <c r="G736"/>
  <c r="G737"/>
  <c r="G738"/>
  <c r="G740"/>
  <c r="G741"/>
  <c r="G744"/>
  <c r="G745"/>
  <c r="G746"/>
  <c r="G747"/>
  <c r="G748"/>
  <c r="G749"/>
  <c r="G751"/>
  <c r="G752"/>
  <c r="G753"/>
  <c r="G754"/>
  <c r="G755"/>
  <c r="G756"/>
  <c r="G757"/>
  <c r="G758"/>
  <c r="G759"/>
  <c r="G760"/>
  <c r="G761"/>
  <c r="G762"/>
  <c r="G763"/>
  <c r="G764"/>
  <c r="G767"/>
  <c r="G768"/>
  <c r="G770"/>
  <c r="G771"/>
  <c r="G772"/>
  <c r="G773"/>
  <c r="G776"/>
  <c r="G777"/>
  <c r="G778"/>
  <c r="G779"/>
  <c r="G780"/>
  <c r="G781"/>
  <c r="G783"/>
  <c r="G784"/>
  <c r="G785"/>
  <c r="G786"/>
  <c r="G787"/>
  <c r="G788"/>
  <c r="G789"/>
  <c r="G790"/>
  <c r="G795"/>
  <c r="G796"/>
  <c r="G797"/>
  <c r="G798"/>
  <c r="G800"/>
  <c r="G801"/>
  <c r="G802"/>
  <c r="G803"/>
  <c r="G804"/>
  <c r="G807"/>
  <c r="G808"/>
  <c r="G810"/>
  <c r="G811"/>
  <c r="G812"/>
  <c r="G813"/>
  <c r="G816"/>
  <c r="G817"/>
  <c r="G818"/>
  <c r="G819"/>
  <c r="G820"/>
  <c r="G821"/>
  <c r="G823"/>
  <c r="G824"/>
  <c r="G825"/>
  <c r="G826"/>
  <c r="G827"/>
  <c r="G828"/>
  <c r="G829"/>
  <c r="G830"/>
  <c r="G831"/>
  <c r="G832"/>
  <c r="G833"/>
  <c r="G834"/>
  <c r="G835"/>
  <c r="G838"/>
  <c r="G839"/>
  <c r="G840"/>
  <c r="G841"/>
  <c r="G842"/>
  <c r="G843"/>
  <c r="G845"/>
  <c r="G846"/>
  <c r="G847"/>
  <c r="G848"/>
  <c r="G849"/>
  <c r="G850"/>
  <c r="G851"/>
  <c r="G852"/>
  <c r="G853"/>
  <c r="G854"/>
  <c r="G855"/>
  <c r="G856"/>
  <c r="G857"/>
  <c r="G858"/>
  <c r="G861"/>
  <c r="G862"/>
  <c r="G863"/>
  <c r="G864"/>
  <c r="G866"/>
  <c r="G867"/>
  <c r="G868"/>
  <c r="G869"/>
  <c r="G870"/>
  <c r="G871"/>
  <c r="G872"/>
  <c r="G875"/>
  <c r="G876"/>
  <c r="G878"/>
  <c r="G879"/>
  <c r="G880"/>
  <c r="G881"/>
  <c r="G882"/>
  <c r="G885"/>
  <c r="G886"/>
  <c r="G887"/>
  <c r="G888"/>
  <c r="G889"/>
  <c r="G890"/>
  <c r="G891"/>
  <c r="G893"/>
  <c r="G894"/>
  <c r="G895"/>
  <c r="G896"/>
  <c r="G897"/>
  <c r="G898"/>
  <c r="G899"/>
  <c r="G901"/>
  <c r="G902"/>
  <c r="G903"/>
  <c r="G906"/>
  <c r="G907"/>
  <c r="G908"/>
  <c r="G909"/>
  <c r="G910"/>
  <c r="G911"/>
  <c r="G912"/>
  <c r="G913"/>
  <c r="G914"/>
  <c r="G917"/>
  <c r="G918"/>
  <c r="G919"/>
  <c r="G920"/>
  <c r="G921"/>
  <c r="G922"/>
  <c r="G926"/>
  <c r="G927"/>
  <c r="G928"/>
  <c r="G929"/>
  <c r="G930"/>
  <c r="G931"/>
  <c r="G933"/>
  <c r="G934"/>
  <c r="G935"/>
  <c r="G936"/>
  <c r="G937"/>
  <c r="G938"/>
  <c r="G939"/>
  <c r="G940"/>
  <c r="G941"/>
  <c r="G942"/>
  <c r="G943"/>
  <c r="G944"/>
  <c r="G947"/>
  <c r="G948"/>
  <c r="G949"/>
  <c r="G950"/>
  <c r="G951"/>
  <c r="G952"/>
  <c r="G954"/>
  <c r="G955"/>
  <c r="G956"/>
  <c r="G957"/>
  <c r="G958"/>
  <c r="G959"/>
  <c r="G960"/>
  <c r="G961"/>
  <c r="G962"/>
  <c r="G963"/>
  <c r="G964"/>
  <c r="G965"/>
  <c r="G966"/>
  <c r="G967"/>
  <c r="G970"/>
  <c r="G971"/>
  <c r="G972"/>
  <c r="G973"/>
  <c r="G975"/>
  <c r="G976"/>
  <c r="G977"/>
  <c r="G978"/>
  <c r="G979"/>
  <c r="G982"/>
  <c r="G983"/>
  <c r="G985"/>
  <c r="G986"/>
  <c r="G987"/>
  <c r="G988"/>
  <c r="G991"/>
  <c r="G992"/>
  <c r="G993"/>
  <c r="G994"/>
  <c r="G996"/>
  <c r="G997"/>
  <c r="G998"/>
  <c r="G999"/>
  <c r="G1000"/>
  <c r="G1001"/>
  <c r="G1002"/>
  <c r="G1003"/>
  <c r="G1006"/>
  <c r="G1007"/>
  <c r="G1008"/>
  <c r="G1009"/>
  <c r="G1010"/>
  <c r="G1012"/>
  <c r="G1013"/>
  <c r="G1014"/>
  <c r="G1015"/>
  <c r="G1016"/>
  <c r="G1017"/>
  <c r="G1018"/>
  <c r="G1021"/>
  <c r="G1022"/>
  <c r="G1024"/>
  <c r="G1025"/>
  <c r="G1026"/>
  <c r="G1027"/>
  <c r="G1030"/>
  <c r="G1031"/>
  <c r="G1032"/>
  <c r="G1033"/>
  <c r="G1035"/>
  <c r="G1036"/>
  <c r="G1037"/>
  <c r="G1038"/>
  <c r="G1039"/>
  <c r="G1040"/>
  <c r="G1041"/>
  <c r="G1042"/>
  <c r="G1045"/>
  <c r="G1046"/>
  <c r="G1047"/>
  <c r="G1048"/>
  <c r="G1050"/>
  <c r="G1051"/>
  <c r="G1052"/>
  <c r="G1053"/>
  <c r="G1054"/>
  <c r="G1055"/>
  <c r="G1056"/>
  <c r="G1057"/>
  <c r="G1058"/>
  <c r="G1059"/>
  <c r="G1062"/>
  <c r="G1063"/>
  <c r="G1064"/>
  <c r="G1065"/>
  <c r="G1067"/>
  <c r="G1068"/>
  <c r="G1069"/>
  <c r="G1070"/>
  <c r="G1071"/>
  <c r="G1072"/>
  <c r="G1074"/>
  <c r="G1075"/>
  <c r="G1076"/>
  <c r="G1078"/>
  <c r="G1081"/>
  <c r="G1082"/>
  <c r="G1086"/>
  <c r="G1088"/>
  <c r="G1089"/>
  <c r="G1090"/>
  <c r="G1092"/>
  <c r="G1094"/>
  <c r="G1095"/>
  <c r="G1098"/>
  <c r="G1099"/>
  <c r="G1100"/>
  <c r="G1101"/>
  <c r="G1103"/>
  <c r="G1104"/>
  <c r="G1105"/>
  <c r="G1106"/>
  <c r="G1107"/>
  <c r="G1108"/>
  <c r="G1111"/>
  <c r="G1112"/>
  <c r="G1113"/>
  <c r="G1114"/>
  <c r="G1116"/>
  <c r="G1117"/>
  <c r="G1118"/>
  <c r="G1119"/>
  <c r="G1120"/>
  <c r="G1121"/>
  <c r="G1122"/>
  <c r="G1126"/>
  <c r="G1124" s="1"/>
  <c r="G1127"/>
  <c r="G1128"/>
  <c r="G1129"/>
  <c r="G1130"/>
  <c r="G1131"/>
  <c r="G1132"/>
  <c r="G1133"/>
  <c r="G1134"/>
  <c r="G1136"/>
  <c r="G1138"/>
  <c r="G1140"/>
  <c r="G1141"/>
  <c r="G1144"/>
  <c r="G1143" s="1"/>
  <c r="G1145"/>
  <c r="G1146"/>
  <c r="G1147"/>
  <c r="G1150"/>
  <c r="G1151"/>
  <c r="G1149" s="1"/>
  <c r="G1152"/>
  <c r="G1153"/>
  <c r="G1154"/>
  <c r="G1161"/>
  <c r="G1162"/>
  <c r="G1163"/>
  <c r="G1164"/>
  <c r="G1160" s="1"/>
  <c r="G1165"/>
  <c r="G1166"/>
  <c r="G1168"/>
  <c r="G1169"/>
  <c r="G1170"/>
  <c r="G1172"/>
  <c r="G1174"/>
  <c r="G1175"/>
  <c r="G1176"/>
  <c r="G1177"/>
  <c r="G1178"/>
  <c r="G1179"/>
  <c r="G1180"/>
  <c r="G1181"/>
  <c r="G1182"/>
  <c r="G1183"/>
  <c r="G1184"/>
  <c r="G1185"/>
  <c r="G1189"/>
  <c r="G1187" s="1"/>
  <c r="G1190"/>
  <c r="G1194"/>
  <c r="G1195"/>
  <c r="G1192" s="1"/>
  <c r="G1196"/>
  <c r="G1197"/>
  <c r="G1198"/>
  <c r="G1199"/>
  <c r="G1200"/>
  <c r="G1201"/>
  <c r="G1202"/>
  <c r="G1203"/>
  <c r="G1204"/>
  <c r="G1205"/>
  <c r="G1206"/>
  <c r="G1207"/>
  <c r="G1208"/>
  <c r="G1209"/>
  <c r="G1210"/>
  <c r="G1211"/>
  <c r="G1212"/>
  <c r="G1213"/>
  <c r="G1214"/>
  <c r="G1216"/>
  <c r="G1217"/>
  <c r="G1218"/>
  <c r="G1219"/>
  <c r="G1220"/>
  <c r="G1221"/>
  <c r="G1222"/>
  <c r="G1223"/>
  <c r="G1224"/>
  <c r="G1225"/>
  <c r="G1226"/>
  <c r="G1227"/>
  <c r="G1228"/>
  <c r="G1229"/>
  <c r="G1230"/>
  <c r="G1231"/>
  <c r="G1233"/>
  <c r="G1234"/>
  <c r="G1236"/>
  <c r="G1237"/>
  <c r="G1240"/>
  <c r="G1241"/>
  <c r="G1242"/>
  <c r="G1243"/>
  <c r="G1239" s="1"/>
  <c r="G1244"/>
  <c r="G1245"/>
  <c r="G1246"/>
  <c r="G1247"/>
  <c r="G1248"/>
  <c r="G1249"/>
  <c r="G1254"/>
  <c r="G1251" s="1"/>
  <c r="G1255"/>
  <c r="G1256"/>
  <c r="G1257"/>
  <c r="G1258"/>
  <c r="G1260"/>
  <c r="G1261"/>
  <c r="G1262"/>
  <c r="G1263"/>
  <c r="G1264"/>
  <c r="G1265"/>
  <c r="G1266"/>
  <c r="G1267"/>
  <c r="G1270"/>
  <c r="G1269" s="1"/>
  <c r="G1277"/>
  <c r="G1276" s="1"/>
  <c r="G1278"/>
  <c r="G1279"/>
  <c r="G1280"/>
  <c r="G1282"/>
  <c r="G1283"/>
  <c r="G1286"/>
  <c r="G1287"/>
  <c r="G1285" s="1"/>
  <c r="G1290"/>
  <c r="G1289" s="1"/>
  <c r="G1293"/>
  <c r="G1292" s="1"/>
  <c r="G1296"/>
  <c r="G1295" s="1"/>
  <c r="G1297"/>
  <c r="G1298"/>
  <c r="G1301"/>
  <c r="G1300" s="1"/>
  <c r="G1302"/>
  <c r="G1304"/>
  <c r="G1305"/>
  <c r="G1309"/>
  <c r="G1310"/>
  <c r="G1307" s="1"/>
  <c r="G1313"/>
  <c r="G1312" s="1"/>
  <c r="G1316"/>
  <c r="G1315" s="1"/>
  <c r="G1317"/>
  <c r="G1320"/>
  <c r="G1321"/>
  <c r="G1319" s="1"/>
  <c r="G1324"/>
  <c r="G1323" s="1"/>
  <c r="G1325"/>
  <c r="G1327"/>
  <c r="G1328"/>
  <c r="G1329"/>
  <c r="G1330"/>
  <c r="G1333"/>
  <c r="G1334"/>
  <c r="G1335"/>
  <c r="G1336"/>
  <c r="G1332" s="1"/>
  <c r="G1337"/>
  <c r="G1338"/>
  <c r="G1339"/>
  <c r="G1340"/>
  <c r="G1341"/>
  <c r="G1342"/>
  <c r="G1349"/>
  <c r="G1348" s="1"/>
  <c r="G1350"/>
  <c r="G1352"/>
  <c r="G1353"/>
  <c r="G1356"/>
  <c r="G1357"/>
  <c r="G1358"/>
  <c r="G1360"/>
  <c r="G1355" s="1"/>
  <c r="G1361"/>
  <c r="G1363"/>
  <c r="G1364"/>
  <c r="G1366"/>
  <c r="G1367"/>
  <c r="G1368"/>
  <c r="G1370"/>
  <c r="G1371"/>
  <c r="G1372"/>
  <c r="G1376"/>
  <c r="G1377"/>
  <c r="G1374" s="1"/>
  <c r="G1378"/>
  <c r="G1379"/>
  <c r="G1380"/>
  <c r="G1381"/>
  <c r="G1384"/>
  <c r="G1383" s="1"/>
  <c r="G1385"/>
  <c r="G1387"/>
  <c r="G1388"/>
  <c r="G1389"/>
  <c r="G1396"/>
  <c r="G1395" s="1"/>
  <c r="G1397"/>
  <c r="G1400"/>
  <c r="G1401"/>
  <c r="G1399" s="1"/>
  <c r="G1402"/>
  <c r="G1403"/>
  <c r="G1407"/>
  <c r="G1405" s="1"/>
  <c r="G1408"/>
  <c r="G1409"/>
  <c r="G1410"/>
  <c r="G1411"/>
  <c r="G1412"/>
  <c r="G1413"/>
  <c r="G1414"/>
  <c r="G1415"/>
  <c r="G1416"/>
  <c r="G1417"/>
  <c r="G1418"/>
  <c r="G1419"/>
  <c r="G1420"/>
  <c r="G1421"/>
  <c r="G1422"/>
  <c r="G1423"/>
  <c r="G1424"/>
  <c r="G1425"/>
  <c r="G1426"/>
  <c r="G1428"/>
  <c r="G1429"/>
  <c r="G1430"/>
  <c r="G1431"/>
  <c r="G1433"/>
  <c r="G1434"/>
  <c r="G1438"/>
  <c r="G1439"/>
  <c r="G1436" s="1"/>
  <c r="G1440"/>
  <c r="G1441"/>
  <c r="G1442"/>
  <c r="G1443"/>
  <c r="G1444"/>
  <c r="G1445"/>
  <c r="G1446"/>
  <c r="G1447"/>
  <c r="G1448"/>
  <c r="G1449"/>
  <c r="G1450"/>
  <c r="G1451"/>
  <c r="G1452"/>
  <c r="G1453"/>
  <c r="G1454"/>
  <c r="G1455"/>
  <c r="G1456"/>
  <c r="G1457"/>
  <c r="G1458"/>
  <c r="G1459"/>
  <c r="G1460"/>
  <c r="G1461"/>
  <c r="G1462"/>
  <c r="G1463"/>
  <c r="G1464"/>
  <c r="G1465"/>
  <c r="G1466"/>
  <c r="G1467"/>
  <c r="G1468"/>
  <c r="G1469"/>
  <c r="G1470"/>
  <c r="G1471"/>
  <c r="G1472"/>
  <c r="G1473"/>
  <c r="G1474"/>
  <c r="G1475"/>
  <c r="G1476"/>
  <c r="G1477"/>
  <c r="G1478"/>
  <c r="G1479"/>
  <c r="G1480"/>
  <c r="G1481"/>
  <c r="G1482"/>
  <c r="G1483"/>
  <c r="G1484"/>
  <c r="G1485"/>
  <c r="G1486"/>
  <c r="G1487"/>
  <c r="G1488"/>
  <c r="G1489"/>
  <c r="G1490"/>
  <c r="G1491"/>
  <c r="G1492"/>
  <c r="G1493"/>
  <c r="G1494"/>
  <c r="G1495"/>
  <c r="G1496"/>
  <c r="G1497"/>
  <c r="G1498"/>
  <c r="G1499"/>
  <c r="G1500"/>
  <c r="G1501"/>
  <c r="G1502"/>
  <c r="G1503"/>
  <c r="G1504"/>
  <c r="G1505"/>
  <c r="G1506"/>
  <c r="G1507"/>
  <c r="G1508"/>
  <c r="G1509"/>
  <c r="G1510"/>
  <c r="G1511"/>
  <c r="G1512"/>
  <c r="G1513"/>
  <c r="G1514"/>
  <c r="G1515"/>
  <c r="G1516"/>
  <c r="G1517"/>
  <c r="G1518"/>
  <c r="G1519"/>
  <c r="G1521"/>
  <c r="G1522"/>
  <c r="G1523"/>
  <c r="G1524"/>
  <c r="G1525"/>
  <c r="G1526"/>
  <c r="G1527"/>
  <c r="G1528"/>
  <c r="G1529"/>
  <c r="G1530"/>
  <c r="G1531"/>
  <c r="G1532"/>
  <c r="G1533"/>
  <c r="G1535"/>
  <c r="G1536"/>
  <c r="G1537"/>
  <c r="G1538"/>
  <c r="G1539"/>
  <c r="G1542"/>
  <c r="G1541" s="1"/>
  <c r="G1546"/>
  <c r="G1544" s="1"/>
  <c r="G1547"/>
  <c r="G1548"/>
  <c r="G1549"/>
  <c r="G1550"/>
  <c r="G1551"/>
  <c r="G1552"/>
  <c r="G1553"/>
  <c r="G1554"/>
  <c r="G1555"/>
  <c r="G1556"/>
  <c r="G1557"/>
  <c r="G1558"/>
  <c r="G1559"/>
  <c r="G1560"/>
  <c r="G1564"/>
  <c r="G1562" s="1"/>
  <c r="G1565"/>
  <c r="G1566"/>
  <c r="G1567"/>
  <c r="G1568"/>
  <c r="G1569"/>
  <c r="G1570"/>
  <c r="G1571"/>
  <c r="G1572"/>
  <c r="G1573"/>
  <c r="G1574"/>
  <c r="G1575"/>
  <c r="G1576"/>
  <c r="G1577"/>
  <c r="G1578"/>
  <c r="G1579"/>
  <c r="G1580"/>
  <c r="G1581"/>
  <c r="G1583"/>
  <c r="G1584"/>
  <c r="G1585"/>
  <c r="G1586"/>
  <c r="G1587"/>
  <c r="G1588"/>
  <c r="G1591"/>
  <c r="G1592"/>
  <c r="G1590" s="1"/>
  <c r="G1596"/>
  <c r="G1594" s="1"/>
  <c r="G1597"/>
  <c r="G1601"/>
  <c r="G1602"/>
  <c r="G1603"/>
  <c r="G1604"/>
  <c r="G1599" s="1"/>
  <c r="G1605"/>
  <c r="G1607"/>
  <c r="G1608"/>
  <c r="G1609"/>
  <c r="G1610"/>
  <c r="G1611"/>
  <c r="G1612"/>
  <c r="G1613"/>
  <c r="G1614"/>
  <c r="G1615"/>
  <c r="G1616"/>
  <c r="G1617"/>
  <c r="G1618"/>
  <c r="G1619"/>
  <c r="G1620"/>
  <c r="G1621"/>
  <c r="G1622"/>
  <c r="G1623"/>
  <c r="G1624"/>
  <c r="G1625"/>
  <c r="G1626"/>
  <c r="G1627"/>
  <c r="G1628"/>
  <c r="G1629"/>
  <c r="G1630"/>
  <c r="G1631"/>
  <c r="G1632"/>
  <c r="G1633"/>
  <c r="G1634"/>
  <c r="G1635"/>
  <c r="G1636"/>
  <c r="G1637"/>
  <c r="G1638"/>
  <c r="G1639"/>
  <c r="G1640"/>
  <c r="G1641"/>
  <c r="G1645"/>
  <c r="G1643" s="1"/>
  <c r="G1646"/>
  <c r="G1647"/>
  <c r="G1648"/>
  <c r="G1649"/>
  <c r="G1650"/>
  <c r="G1651"/>
  <c r="G1652"/>
  <c r="G1653"/>
  <c r="G1654"/>
  <c r="G1655"/>
  <c r="G1656"/>
  <c r="G1657"/>
  <c r="G1658"/>
  <c r="G1659"/>
  <c r="G1660"/>
  <c r="G1661"/>
  <c r="G1662"/>
  <c r="G1663"/>
  <c r="G1664"/>
  <c r="G1665"/>
  <c r="G1666"/>
  <c r="G1667"/>
  <c r="G1668"/>
  <c r="G1669"/>
  <c r="G1670"/>
  <c r="G1671"/>
  <c r="G1672"/>
  <c r="G1673"/>
  <c r="G1674"/>
  <c r="G1675"/>
  <c r="G1676"/>
  <c r="G1677"/>
  <c r="G1678"/>
  <c r="G1679"/>
  <c r="G1680"/>
  <c r="G1681"/>
  <c r="G1682"/>
  <c r="G1683"/>
  <c r="G1687"/>
  <c r="G1685" s="1"/>
  <c r="G1688"/>
  <c r="G1689"/>
  <c r="G1690"/>
  <c r="G1691"/>
  <c r="G1692"/>
  <c r="G1693"/>
  <c r="G1694"/>
  <c r="G1695"/>
  <c r="G1696"/>
  <c r="G1697"/>
  <c r="G1698"/>
  <c r="G1699"/>
  <c r="G1700"/>
  <c r="G1701"/>
  <c r="G1702"/>
  <c r="G1703"/>
  <c r="G1704"/>
  <c r="G1705"/>
  <c r="G1706"/>
  <c r="G1707"/>
  <c r="G1708"/>
  <c r="G1709"/>
  <c r="G1710"/>
  <c r="G1711"/>
  <c r="G1712"/>
  <c r="G1713"/>
  <c r="G1714"/>
  <c r="G1715"/>
  <c r="G1716"/>
  <c r="G1717"/>
  <c r="G1718"/>
  <c r="G1719"/>
  <c r="G1720"/>
  <c r="G1721"/>
  <c r="G1722"/>
  <c r="G1723"/>
  <c r="G1724"/>
  <c r="G1725"/>
  <c r="G1726"/>
  <c r="G1727"/>
  <c r="G1728"/>
  <c r="G1729"/>
  <c r="G1730"/>
  <c r="G1731"/>
  <c r="G1732"/>
  <c r="G1733"/>
  <c r="G1734"/>
  <c r="G1735"/>
  <c r="G1736"/>
  <c r="G1737"/>
  <c r="G1738"/>
  <c r="G1739"/>
  <c r="G1740"/>
  <c r="G1741"/>
  <c r="G1742"/>
  <c r="G1743"/>
  <c r="G1744"/>
  <c r="G1745"/>
  <c r="G1746"/>
  <c r="G1747"/>
  <c r="G1748"/>
  <c r="G1749"/>
  <c r="G1750"/>
  <c r="G1751"/>
  <c r="G1752"/>
  <c r="G1753"/>
  <c r="G1754"/>
  <c r="G1755"/>
  <c r="G1756"/>
  <c r="G1757"/>
  <c r="G1758"/>
  <c r="G1759"/>
  <c r="G1760"/>
  <c r="G1761"/>
  <c r="G1762"/>
  <c r="G1763"/>
  <c r="G1765"/>
  <c r="G1766"/>
  <c r="G1767"/>
  <c r="G1768"/>
  <c r="G1769"/>
  <c r="G1770"/>
  <c r="G1771"/>
  <c r="G1772"/>
  <c r="G1773"/>
  <c r="G1774"/>
  <c r="G1775"/>
  <c r="G1776"/>
  <c r="G1777"/>
  <c r="G1781"/>
  <c r="G1782"/>
  <c r="G1783"/>
  <c r="G1784"/>
  <c r="G1779" s="1"/>
  <c r="G1785"/>
  <c r="G1786"/>
  <c r="G1787"/>
  <c r="G1788"/>
  <c r="G1789"/>
  <c r="G1790"/>
  <c r="G1791"/>
  <c r="G1792"/>
  <c r="G1793"/>
  <c r="G1794"/>
  <c r="G1795"/>
  <c r="G1796"/>
  <c r="G1797"/>
  <c r="G1798"/>
  <c r="G1799"/>
  <c r="G1800"/>
  <c r="G1801"/>
  <c r="G1802"/>
  <c r="G1803"/>
  <c r="G1804"/>
  <c r="G1805"/>
  <c r="G1806"/>
  <c r="G1807"/>
  <c r="G1808"/>
  <c r="G1809"/>
  <c r="G1810"/>
  <c r="G1811"/>
  <c r="G1812"/>
  <c r="G1813"/>
  <c r="G1814"/>
  <c r="G1815"/>
  <c r="G1816"/>
  <c r="G1817"/>
  <c r="G1818"/>
  <c r="G1819"/>
  <c r="G1820"/>
  <c r="G1821"/>
  <c r="G1822"/>
  <c r="G1823"/>
  <c r="G1824"/>
  <c r="G1825"/>
  <c r="G1826"/>
  <c r="G1827"/>
  <c r="G1828"/>
  <c r="G1829"/>
  <c r="G1830"/>
  <c r="G1831"/>
  <c r="G1832"/>
  <c r="G1833"/>
  <c r="G1834"/>
  <c r="G1835"/>
  <c r="G1836"/>
  <c r="G1837"/>
  <c r="G1838"/>
  <c r="G1839"/>
  <c r="G1840"/>
  <c r="G1841"/>
  <c r="G1842"/>
  <c r="G1843"/>
  <c r="G1844"/>
  <c r="G1845"/>
  <c r="G1846"/>
  <c r="G1847"/>
  <c r="G1848"/>
  <c r="G1849"/>
  <c r="G1850"/>
  <c r="G1851"/>
  <c r="G1852"/>
  <c r="G1853"/>
  <c r="G1854"/>
  <c r="G1855"/>
  <c r="G1856"/>
  <c r="G1857"/>
  <c r="G1859"/>
  <c r="G1860"/>
  <c r="G1861"/>
  <c r="G1862"/>
  <c r="G1863"/>
  <c r="G1864"/>
  <c r="G1865"/>
  <c r="G1866"/>
  <c r="G1867"/>
  <c r="G1868"/>
  <c r="G1869"/>
  <c r="G1870"/>
  <c r="G1871"/>
  <c r="G1873"/>
  <c r="G1875"/>
  <c r="G1876"/>
  <c r="G1880"/>
  <c r="G1881"/>
  <c r="G1878" s="1"/>
  <c r="G1882"/>
  <c r="G1883"/>
  <c r="G1884"/>
  <c r="G1887"/>
  <c r="G1888"/>
  <c r="G1889"/>
  <c r="G1890"/>
  <c r="G1886" s="1"/>
  <c r="G1893"/>
  <c r="G1892" s="1"/>
  <c r="G1897"/>
  <c r="G1895" s="1"/>
  <c r="G1898"/>
  <c r="G1899"/>
  <c r="G1900"/>
  <c r="G1901"/>
  <c r="G1902"/>
  <c r="G1904"/>
  <c r="G1905"/>
  <c r="G1906"/>
  <c r="G1907"/>
  <c r="G1908"/>
  <c r="G1912"/>
  <c r="G1910" s="1"/>
  <c r="G1913"/>
  <c r="G1915"/>
  <c r="G1917"/>
  <c r="G1921"/>
  <c r="G1922"/>
  <c r="G1923"/>
  <c r="G1924"/>
  <c r="G1919" s="1"/>
  <c r="G1925"/>
  <c r="G1926"/>
  <c r="G1927"/>
  <c r="G1928"/>
  <c r="G1930"/>
  <c r="G1931"/>
  <c r="G1932"/>
  <c r="G1933"/>
  <c r="G1935"/>
  <c r="G1936"/>
  <c r="G1937"/>
  <c r="G1939"/>
  <c r="G1940"/>
  <c r="G1947"/>
  <c r="G1946" s="1"/>
  <c r="G1948"/>
  <c r="G1951"/>
  <c r="G1950" s="1"/>
  <c r="G1952"/>
  <c r="G1954"/>
  <c r="G1955"/>
  <c r="G1958"/>
  <c r="G1957" s="1"/>
  <c r="G1959"/>
  <c r="G1962"/>
  <c r="G1961" s="1"/>
  <c r="G1965"/>
  <c r="G1964" s="1"/>
  <c r="G1968"/>
  <c r="G1967" s="1"/>
  <c r="G1971"/>
  <c r="G1970" s="1"/>
  <c r="G1974"/>
  <c r="G1973" s="1"/>
  <c r="G1977"/>
  <c r="G1976" s="1"/>
  <c r="G1980"/>
  <c r="G1979" s="1"/>
  <c r="G1983"/>
  <c r="G1982" s="1"/>
  <c r="G1986"/>
  <c r="G1985" s="1"/>
  <c r="G1989"/>
  <c r="G1988" s="1"/>
  <c r="G1992"/>
  <c r="G1991" s="1"/>
  <c r="G1993"/>
  <c r="G1995"/>
  <c r="G1996"/>
  <c r="G1999"/>
  <c r="G1998" s="1"/>
  <c r="G2001"/>
  <c r="G2002"/>
  <c r="G2005"/>
  <c r="G2004" s="1"/>
  <c r="G2007"/>
  <c r="G2008"/>
  <c r="G2011"/>
  <c r="G2010" s="1"/>
  <c r="G2017"/>
  <c r="G2018"/>
  <c r="G2021"/>
  <c r="G2020" s="1"/>
  <c r="G2023"/>
  <c r="G2024"/>
  <c r="G2027"/>
  <c r="G2026" s="1"/>
  <c r="G2029"/>
  <c r="G2030"/>
  <c r="G2033"/>
  <c r="G2032" s="1"/>
  <c r="G2035"/>
  <c r="G2036"/>
  <c r="G2039"/>
  <c r="G2038" s="1"/>
  <c r="G2041"/>
  <c r="G2042"/>
  <c r="G2045"/>
  <c r="G2044" s="1"/>
  <c r="G2047"/>
  <c r="G2048"/>
  <c r="G2051"/>
  <c r="G2050" s="1"/>
  <c r="G2053"/>
  <c r="G2054"/>
  <c r="G2057"/>
  <c r="G2056" s="1"/>
  <c r="G2060"/>
  <c r="G2061"/>
  <c r="G2062"/>
  <c r="G2063"/>
  <c r="G2059" s="1"/>
  <c r="G2064"/>
  <c r="G2065"/>
  <c r="G2066"/>
  <c r="G2067"/>
  <c r="G2068"/>
  <c r="G2071"/>
  <c r="G2070" s="1"/>
  <c r="G2073"/>
  <c r="G2074"/>
  <c r="G2077"/>
  <c r="G2076" s="1"/>
  <c r="G2080"/>
  <c r="G2081"/>
  <c r="G2082"/>
  <c r="G2083"/>
  <c r="G2079" s="1"/>
  <c r="G2084"/>
  <c r="G2085"/>
  <c r="G2086"/>
  <c r="G2087"/>
  <c r="G2088"/>
  <c r="G2089"/>
  <c r="G2090"/>
  <c r="G2091"/>
  <c r="G2092"/>
  <c r="G2093"/>
  <c r="G2094"/>
  <c r="G2097"/>
  <c r="G2098"/>
  <c r="G2099"/>
  <c r="G2100"/>
  <c r="G2096" s="1"/>
  <c r="G2101"/>
  <c r="G2102"/>
  <c r="G2103"/>
  <c r="G2104"/>
  <c r="G2107"/>
  <c r="G2108"/>
  <c r="G2106" s="1"/>
  <c r="G2115"/>
  <c r="G2116"/>
  <c r="G2119"/>
  <c r="G2118" s="1"/>
  <c r="G2121"/>
  <c r="G2122"/>
  <c r="G2125"/>
  <c r="G2124" s="1"/>
  <c r="G2127"/>
  <c r="G2128"/>
  <c r="G2131"/>
  <c r="G2130" s="1"/>
  <c r="G2133"/>
  <c r="G2134"/>
  <c r="G2137"/>
  <c r="G2136" s="1"/>
  <c r="G2139"/>
  <c r="G2140"/>
  <c r="G2143"/>
  <c r="G2142" s="1"/>
  <c r="G2150"/>
  <c r="G2151"/>
  <c r="G2154"/>
  <c r="G2153" s="1"/>
  <c r="G2156"/>
  <c r="G2157"/>
  <c r="G2160"/>
  <c r="G2159" s="1"/>
  <c r="G2162"/>
  <c r="G2163"/>
  <c r="G2166"/>
  <c r="G2165" s="1"/>
  <c r="G2168"/>
  <c r="G2169"/>
  <c r="G2172"/>
  <c r="G2171" s="1"/>
  <c r="G2174"/>
  <c r="G2175"/>
  <c r="G2178"/>
  <c r="G2177" s="1"/>
  <c r="G2180"/>
  <c r="G2181"/>
  <c r="G2184"/>
  <c r="G2183" s="1"/>
  <c r="G2186"/>
  <c r="G2187"/>
  <c r="G2190"/>
  <c r="G2189" s="1"/>
  <c r="G2192"/>
  <c r="G2193"/>
  <c r="G2196"/>
  <c r="G2195" s="1"/>
  <c r="G2198"/>
  <c r="G2199"/>
  <c r="G2202"/>
  <c r="G2201" s="1"/>
  <c r="G2203"/>
  <c r="G2204"/>
  <c r="G2205"/>
  <c r="G2208"/>
  <c r="G2207" s="1"/>
  <c r="G2209"/>
  <c r="G2210"/>
  <c r="G2211"/>
  <c r="G2214"/>
  <c r="G2215"/>
  <c r="G2216"/>
  <c r="G2217"/>
  <c r="G2213" s="1"/>
  <c r="G2218"/>
  <c r="G2221"/>
  <c r="G2220" s="1"/>
  <c r="G2222"/>
  <c r="G2223"/>
  <c r="G2224"/>
  <c r="G2225"/>
  <c r="G2232"/>
  <c r="G2233"/>
  <c r="G2241"/>
  <c r="G2240" s="1"/>
  <c r="G2244"/>
  <c r="G2245"/>
  <c r="G2246"/>
  <c r="G2247"/>
  <c r="G2243" s="1"/>
  <c r="G2248"/>
  <c r="G2249"/>
  <c r="G2252"/>
  <c r="G2251" s="1"/>
  <c r="G2255"/>
  <c r="G2256"/>
  <c r="G2257"/>
  <c r="G2254" s="1"/>
  <c r="G2258"/>
  <c r="G2261"/>
  <c r="G2260" s="1"/>
  <c r="G2262"/>
  <c r="G2263"/>
  <c r="G2264"/>
  <c r="G2265"/>
  <c r="G2268"/>
  <c r="G2269"/>
  <c r="G2270"/>
  <c r="G2271"/>
  <c r="G2267" s="1"/>
  <c r="G2274"/>
  <c r="G2275"/>
  <c r="G2276"/>
  <c r="G2273" s="1"/>
  <c r="G2277"/>
  <c r="G2278"/>
  <c r="G2279"/>
  <c r="G2280"/>
  <c r="G2281"/>
  <c r="G2282"/>
  <c r="G2283"/>
  <c r="G2284"/>
  <c r="G2285"/>
  <c r="G2286"/>
  <c r="G2287"/>
  <c r="G2288"/>
  <c r="G2289"/>
  <c r="G2290"/>
  <c r="G2291"/>
  <c r="G2292"/>
  <c r="G2293"/>
  <c r="G2301"/>
  <c r="G2300" s="1"/>
  <c r="G2304"/>
  <c r="G2305"/>
  <c r="G2306"/>
  <c r="G2307"/>
  <c r="G2303" s="1"/>
  <c r="G2308"/>
  <c r="G2309"/>
  <c r="G2312"/>
  <c r="G2311" s="1"/>
  <c r="G2313"/>
  <c r="G2314"/>
  <c r="G2317"/>
  <c r="G2316" s="1"/>
  <c r="G2318"/>
  <c r="G2321"/>
  <c r="G2320" s="1"/>
  <c r="G2322"/>
  <c r="G2323"/>
  <c r="G2324"/>
  <c r="G2325"/>
  <c r="G2326"/>
  <c r="G2327"/>
  <c r="G2328"/>
  <c r="G2329"/>
  <c r="G2331"/>
  <c r="G2332"/>
  <c r="G2333"/>
  <c r="G2336"/>
  <c r="G2335" s="1"/>
  <c r="G2337"/>
  <c r="G2338"/>
  <c r="G2339"/>
  <c r="G2340"/>
  <c r="G2341"/>
  <c r="G2342"/>
  <c r="G2343"/>
  <c r="G2344"/>
  <c r="G2345"/>
  <c r="G2346"/>
  <c r="G2347"/>
  <c r="G2348"/>
  <c r="G2349"/>
  <c r="G2350"/>
  <c r="G2351"/>
  <c r="G2352"/>
  <c r="G2360"/>
  <c r="G2361"/>
  <c r="G2362"/>
  <c r="G2359" s="1"/>
  <c r="G2363"/>
  <c r="G2364"/>
  <c r="G2365"/>
  <c r="G2366"/>
  <c r="G2367"/>
  <c r="G2368"/>
  <c r="G2369"/>
  <c r="G2370"/>
  <c r="G2373"/>
  <c r="G2374"/>
  <c r="G2375"/>
  <c r="G2372" s="1"/>
  <c r="G2376"/>
  <c r="G2377"/>
  <c r="G2378"/>
  <c r="G2379"/>
  <c r="G2380"/>
  <c r="G2381"/>
  <c r="G2382"/>
  <c r="G2383"/>
  <c r="G2390"/>
  <c r="G2391"/>
  <c r="G2394"/>
  <c r="G2393" s="1"/>
  <c r="G2396"/>
  <c r="G2397"/>
  <c r="G2400"/>
  <c r="G2399" s="1"/>
  <c r="G2407"/>
  <c r="G2408"/>
  <c r="G2411"/>
  <c r="G2410" s="1"/>
  <c r="G2413"/>
  <c r="G2414"/>
  <c r="G2417"/>
  <c r="G2416" s="1"/>
  <c r="G2419"/>
  <c r="G2420"/>
  <c r="G2423"/>
  <c r="G2422" s="1"/>
  <c r="G2431"/>
  <c r="G2432"/>
  <c r="G2435"/>
  <c r="G2434" s="1"/>
  <c r="G2436"/>
  <c r="G2439"/>
  <c r="G2438" s="1"/>
  <c r="G2440"/>
  <c r="G2441"/>
  <c r="G2442"/>
  <c r="G2443"/>
  <c r="G2444"/>
  <c r="G2447"/>
  <c r="G2448"/>
  <c r="G2450"/>
  <c r="G2446" s="1"/>
  <c r="G2451"/>
  <c r="G2452"/>
  <c r="G2453"/>
  <c r="G2455"/>
  <c r="G2456"/>
  <c r="G2459"/>
  <c r="G2458" s="1"/>
  <c r="G2460"/>
  <c r="G2463"/>
  <c r="G2464"/>
  <c r="G2465"/>
  <c r="G2462" s="1"/>
  <c r="G2466"/>
  <c r="G2467"/>
  <c r="G2468"/>
  <c r="G2471"/>
  <c r="G2472"/>
  <c r="G2474"/>
  <c r="G2475"/>
  <c r="G2470" s="1"/>
  <c r="G2476"/>
  <c r="G2477"/>
  <c r="G2480"/>
  <c r="G2479" s="1"/>
  <c r="G2481"/>
  <c r="G2490"/>
  <c r="G2489" s="1"/>
  <c r="G2492"/>
  <c r="G2493"/>
  <c r="G2494"/>
  <c r="G2497"/>
  <c r="G2496" s="1"/>
  <c r="G2498"/>
  <c r="G2499"/>
  <c r="G2500"/>
  <c r="G2501"/>
  <c r="G2502"/>
  <c r="G2506"/>
  <c r="G2504" s="1"/>
  <c r="G2507"/>
  <c r="G2508"/>
  <c r="G2509"/>
  <c r="G2512"/>
  <c r="G2511" s="1"/>
  <c r="G2514"/>
  <c r="G2515"/>
  <c r="G2516"/>
  <c r="G2519"/>
  <c r="G2520"/>
  <c r="G2521"/>
  <c r="G2522"/>
  <c r="G2518" s="1"/>
  <c r="G2523"/>
  <c r="G2524"/>
  <c r="G2528"/>
  <c r="G2526" s="1"/>
  <c r="G2529"/>
  <c r="G2530"/>
  <c r="G2531"/>
  <c r="G2533"/>
  <c r="G2534"/>
  <c r="G2535"/>
  <c r="G2543"/>
  <c r="G2542" s="1"/>
  <c r="G2544"/>
  <c r="G2547"/>
  <c r="G2546" s="1"/>
  <c r="G2548"/>
  <c r="G2550"/>
  <c r="G2551"/>
  <c r="G2552"/>
  <c r="G2554"/>
  <c r="G2555"/>
  <c r="G2556"/>
  <c r="G2559"/>
  <c r="G2558" s="1"/>
  <c r="G2560"/>
  <c r="G2563"/>
  <c r="G2562" s="1"/>
  <c r="G2564"/>
  <c r="G2565"/>
  <c r="G2568"/>
  <c r="G2567" s="1"/>
  <c r="G2569"/>
  <c r="G2571"/>
  <c r="G2572"/>
  <c r="G2573"/>
  <c r="G2575"/>
  <c r="G2576"/>
  <c r="G2577"/>
  <c r="G2580"/>
  <c r="G2579" s="1"/>
  <c r="G2581"/>
  <c r="G2584"/>
  <c r="G2583" s="1"/>
  <c r="G2585"/>
  <c r="G2587"/>
  <c r="G2588"/>
  <c r="G2591"/>
  <c r="G2590" s="1"/>
  <c r="G2592"/>
  <c r="G2595"/>
  <c r="G2594" s="1"/>
  <c r="G2597"/>
  <c r="G2598"/>
  <c r="G2601"/>
  <c r="G2600" s="1"/>
  <c r="G2603"/>
  <c r="G2604"/>
  <c r="G2607"/>
  <c r="G2606" s="1"/>
  <c r="G2609"/>
  <c r="G2610"/>
  <c r="G2613"/>
  <c r="G2612" s="1"/>
  <c r="G2615"/>
  <c r="G2616"/>
  <c r="G2619"/>
  <c r="G2618" s="1"/>
  <c r="G2620"/>
  <c r="G2622"/>
  <c r="G2623"/>
  <c r="G2626"/>
  <c r="G2625" s="1"/>
  <c r="G2628"/>
  <c r="G2629"/>
  <c r="G2630"/>
  <c r="G2632"/>
  <c r="G2633"/>
  <c r="G2634"/>
  <c r="G2637"/>
  <c r="G2636" s="1"/>
  <c r="G2638"/>
  <c r="G2646"/>
  <c r="G2645" s="1"/>
  <c r="G2653"/>
  <c r="G2654"/>
  <c r="G2657"/>
  <c r="G2656" s="1"/>
  <c r="G2659"/>
  <c r="G2660"/>
  <c r="G2663"/>
  <c r="G2662" s="1"/>
  <c r="G2665"/>
  <c r="G2666"/>
  <c r="G2674"/>
  <c r="G2673" s="1"/>
  <c r="G2676"/>
  <c r="G2677"/>
  <c r="G2678"/>
  <c r="G2679"/>
  <c r="G2681"/>
  <c r="G2682"/>
  <c r="G2683"/>
  <c r="G2686"/>
  <c r="G2685" s="1"/>
  <c r="G2688"/>
  <c r="G2689"/>
  <c r="G2692"/>
  <c r="G2691" s="1"/>
  <c r="G2694"/>
  <c r="G2695"/>
  <c r="G2698"/>
  <c r="G2697" s="1"/>
  <c r="G2700"/>
  <c r="G2701"/>
  <c r="G2704"/>
  <c r="G2703" s="1"/>
  <c r="G2710"/>
  <c r="G2711"/>
  <c r="G2714"/>
  <c r="G2713" s="1"/>
  <c r="G2716"/>
  <c r="G2717"/>
  <c r="G2720"/>
  <c r="G2719" s="1"/>
  <c r="G2722"/>
  <c r="G2723"/>
  <c r="G2726"/>
  <c r="G2725" s="1"/>
  <c r="G2729"/>
  <c r="G2730"/>
  <c r="G2733"/>
  <c r="G2732" s="1"/>
  <c r="G2736"/>
  <c r="G2737"/>
  <c r="G2738"/>
  <c r="G2740"/>
  <c r="G2741"/>
  <c r="G2743"/>
  <c r="G2744"/>
  <c r="G2746"/>
  <c r="G2747"/>
  <c r="G2749"/>
  <c r="G2750"/>
  <c r="G2753"/>
  <c r="G2754"/>
  <c r="G2755"/>
  <c r="G2756"/>
  <c r="G2752" s="1"/>
  <c r="G2758"/>
  <c r="G2759"/>
  <c r="G2762"/>
  <c r="G2761" s="1"/>
  <c r="G2764"/>
  <c r="G2765"/>
  <c r="G2768"/>
  <c r="G2767" s="1"/>
  <c r="G2770"/>
  <c r="G2771"/>
  <c r="G2774"/>
  <c r="G2773" s="1"/>
  <c r="G2776"/>
  <c r="G2777"/>
  <c r="G2780"/>
  <c r="G2779" s="1"/>
  <c r="G2781"/>
  <c r="G2784"/>
  <c r="G2785"/>
  <c r="G2783" s="1"/>
  <c r="G2787"/>
  <c r="G2788"/>
  <c r="G2789"/>
  <c r="G2791"/>
  <c r="G2792"/>
  <c r="G2795"/>
  <c r="G2796"/>
  <c r="G2794" s="1"/>
  <c r="G2797"/>
  <c r="G2798"/>
  <c r="G2801"/>
  <c r="G2800" s="1"/>
  <c r="G2802"/>
  <c r="G2803"/>
  <c r="G2804"/>
  <c r="G2806"/>
  <c r="G2807"/>
  <c r="G2808"/>
  <c r="G2809"/>
  <c r="G2811"/>
  <c r="G2812"/>
  <c r="G2813"/>
  <c r="G2814"/>
  <c r="G2817"/>
  <c r="G2818"/>
  <c r="G2819"/>
  <c r="G2820"/>
  <c r="G2816" s="1"/>
  <c r="G2821"/>
  <c r="G2822"/>
  <c r="G2823"/>
  <c r="G2826"/>
  <c r="G2827"/>
  <c r="G2828"/>
  <c r="G2829"/>
  <c r="G2825" s="1"/>
  <c r="G2830"/>
  <c r="G2831"/>
  <c r="G2832"/>
  <c r="G2833"/>
  <c r="G2834"/>
  <c r="G2835"/>
  <c r="G2836"/>
  <c r="G2837"/>
  <c r="G2838"/>
  <c r="G2839"/>
  <c r="G2840"/>
  <c r="G2842"/>
  <c r="G2843"/>
  <c r="G2845"/>
  <c r="G2846"/>
  <c r="G2848"/>
  <c r="G2849"/>
  <c r="G2851"/>
  <c r="G2852"/>
  <c r="G2855"/>
  <c r="G2856"/>
  <c r="G2857"/>
  <c r="G2858"/>
  <c r="G2854" s="1"/>
  <c r="G2859"/>
  <c r="G2860"/>
  <c r="G2861"/>
  <c r="G2862"/>
  <c r="G2863"/>
  <c r="G2864"/>
  <c r="G2865"/>
  <c r="G2866"/>
  <c r="G2867"/>
  <c r="G2868"/>
  <c r="G2869"/>
  <c r="G2870"/>
  <c r="G2871"/>
  <c r="G2872"/>
  <c r="G2873"/>
  <c r="G2874"/>
  <c r="G2875"/>
  <c r="G2876"/>
  <c r="G2877"/>
  <c r="G2878"/>
  <c r="G2879"/>
  <c r="G2880"/>
  <c r="G2886"/>
  <c r="G2882" s="1"/>
  <c r="G2889"/>
  <c r="G2892"/>
  <c r="G2898"/>
  <c r="G2903"/>
  <c r="G2904"/>
  <c r="G2905"/>
  <c r="G2907"/>
  <c r="G2908"/>
  <c r="G2910"/>
  <c r="G2911"/>
  <c r="G2912"/>
  <c r="G2914"/>
  <c r="G2915"/>
  <c r="G2918"/>
  <c r="G2919"/>
  <c r="G2917" s="1"/>
  <c r="G2927"/>
  <c r="G2928"/>
  <c r="G2931"/>
  <c r="G2930" s="1"/>
  <c r="G2933"/>
  <c r="G2934"/>
  <c r="G2937"/>
  <c r="G2936" s="1"/>
  <c r="G2939"/>
  <c r="G2940"/>
  <c r="G2943"/>
  <c r="G2942" s="1"/>
  <c r="G2945"/>
  <c r="G2946"/>
  <c r="G2955"/>
  <c r="G2954" s="1"/>
  <c r="G2957"/>
  <c r="G2958"/>
  <c r="G2961"/>
  <c r="G2960" s="1"/>
  <c r="G2963"/>
  <c r="G2964"/>
  <c r="G2967"/>
  <c r="G2966" s="1"/>
  <c r="G2969"/>
  <c r="G2970"/>
  <c r="G2973"/>
  <c r="G2972" s="1"/>
  <c r="G2975"/>
  <c r="G2976"/>
  <c r="G2979"/>
  <c r="G2978" s="1"/>
  <c r="G2981"/>
  <c r="G2982"/>
  <c r="G2985"/>
  <c r="G2984" s="1"/>
  <c r="G2987"/>
  <c r="G2988"/>
  <c r="G2991"/>
  <c r="G2990" s="1"/>
  <c r="G2993"/>
  <c r="G2994"/>
  <c r="G3003"/>
  <c r="G3002" s="1"/>
  <c r="G3011"/>
  <c r="G3012"/>
  <c r="G3015"/>
  <c r="G3014" s="1"/>
  <c r="G3017"/>
  <c r="G3018"/>
  <c r="G3021"/>
  <c r="G3020" s="1"/>
  <c r="G3022"/>
  <c r="G3024"/>
  <c r="G3025"/>
  <c r="G3027"/>
  <c r="G3028"/>
  <c r="G3029"/>
  <c r="G3038"/>
  <c r="G3037" s="1"/>
  <c r="G3039"/>
  <c r="G3040"/>
  <c r="G3043"/>
  <c r="G3042" s="1"/>
  <c r="G3044"/>
  <c r="G3045"/>
  <c r="G3046"/>
  <c r="G3048"/>
  <c r="G3049"/>
  <c r="G3050"/>
  <c r="G3051"/>
  <c r="G3053"/>
  <c r="G3054"/>
  <c r="G3057"/>
  <c r="G3058"/>
  <c r="G3056" s="1"/>
  <c r="G3060"/>
  <c r="G3061"/>
  <c r="G3064"/>
  <c r="G3063" s="1"/>
  <c r="G3067"/>
  <c r="G3068"/>
  <c r="G3069"/>
  <c r="G3066" s="1"/>
  <c r="G3072"/>
  <c r="G3073"/>
  <c r="G3074"/>
  <c r="G3071" s="1"/>
  <c r="G3075"/>
  <c r="G3078"/>
  <c r="G3079"/>
  <c r="G3077" s="1"/>
  <c r="G3080"/>
  <c r="G3082"/>
  <c r="G3083"/>
  <c r="G3085"/>
  <c r="G3086"/>
  <c r="G3087"/>
  <c r="G3090"/>
  <c r="G3089" s="1"/>
  <c r="G3093"/>
  <c r="G3094"/>
  <c r="G3095"/>
  <c r="G3092" s="1"/>
  <c r="G3098"/>
  <c r="G3099"/>
  <c r="G3100"/>
  <c r="G3097" s="1"/>
  <c r="G3101"/>
  <c r="G3108"/>
  <c r="G3109"/>
  <c r="G3107" s="1"/>
  <c r="G3110"/>
  <c r="G3111"/>
  <c r="G3112"/>
  <c r="G3113"/>
  <c r="G3114"/>
  <c r="G3115"/>
  <c r="G3116"/>
  <c r="G3117"/>
  <c r="G3118"/>
  <c r="G3119"/>
  <c r="G3120"/>
  <c r="G3121"/>
  <c r="G3122"/>
  <c r="G3123"/>
  <c r="G3124"/>
  <c r="G3125"/>
  <c r="G3126"/>
  <c r="G3127"/>
  <c r="G3128"/>
  <c r="G3129"/>
  <c r="G3130"/>
  <c r="G3131"/>
  <c r="G3132"/>
  <c r="G3133"/>
  <c r="G3135"/>
  <c r="G3136"/>
  <c r="G3139"/>
  <c r="G3138" s="1"/>
  <c r="G3141"/>
  <c r="G3142"/>
  <c r="G3145"/>
  <c r="G3144" s="1"/>
  <c r="G3146"/>
  <c r="G3147"/>
  <c r="G3150"/>
  <c r="G3149" s="1"/>
  <c r="G3152"/>
  <c r="G3153"/>
  <c r="G3156"/>
  <c r="G3155" s="1"/>
  <c r="G3158"/>
  <c r="G3159"/>
  <c r="G3167"/>
  <c r="G3166" s="1"/>
  <c r="G3168"/>
  <c r="G3169"/>
  <c r="G3172"/>
  <c r="G3171" s="1"/>
  <c r="G3173"/>
  <c r="G3175"/>
  <c r="G3176"/>
  <c r="G3178"/>
  <c r="G3179"/>
  <c r="G3186"/>
  <c r="G3187"/>
  <c r="G3189"/>
  <c r="G3190"/>
  <c r="G3192"/>
  <c r="G3193"/>
  <c r="G3198"/>
  <c r="G3199"/>
  <c r="G3200"/>
  <c r="G3201"/>
  <c r="G3195" s="1"/>
  <c r="G3202"/>
  <c r="G3203"/>
  <c r="G3204"/>
  <c r="G3205"/>
  <c r="G3206"/>
  <c r="G3208"/>
  <c r="G3209"/>
  <c r="G3210"/>
  <c r="G3211"/>
  <c r="G3213"/>
  <c r="G3215"/>
  <c r="G3216"/>
  <c r="G3217"/>
  <c r="G3218"/>
  <c r="G3219"/>
  <c r="G3220"/>
  <c r="G3221"/>
  <c r="G3223"/>
  <c r="G3224"/>
  <c r="G3225"/>
  <c r="G3226"/>
  <c r="G3227"/>
  <c r="G3228"/>
  <c r="G3230"/>
  <c r="G3231"/>
  <c r="G3232"/>
  <c r="G3235"/>
  <c r="G3236"/>
  <c r="G3237"/>
  <c r="G3238"/>
  <c r="G3239"/>
  <c r="G3240"/>
  <c r="G3241"/>
  <c r="G3242"/>
  <c r="G3243"/>
  <c r="G3245"/>
  <c r="G3246"/>
  <c r="G3247"/>
  <c r="G3248"/>
  <c r="G3249"/>
  <c r="G3250"/>
  <c r="G3252"/>
  <c r="G3254"/>
  <c r="G3255"/>
  <c r="G3256"/>
  <c r="G3257"/>
  <c r="G3258"/>
  <c r="G3259"/>
  <c r="G3260"/>
  <c r="G3261"/>
  <c r="G3262"/>
  <c r="G3263"/>
  <c r="G3264"/>
  <c r="G3266"/>
  <c r="G3267"/>
  <c r="G3268"/>
  <c r="G3269"/>
  <c r="G3271"/>
  <c r="G3272"/>
  <c r="G3274"/>
  <c r="G3275"/>
  <c r="G3276"/>
  <c r="G3279"/>
  <c r="G3278" s="1"/>
  <c r="G3280"/>
  <c r="G3283"/>
  <c r="G3284"/>
  <c r="G3282" s="1"/>
  <c r="G3287"/>
  <c r="G3286" s="1"/>
  <c r="G3288"/>
  <c r="G3290"/>
  <c r="G3291"/>
  <c r="G3292"/>
  <c r="G3295"/>
  <c r="G3294" s="1"/>
  <c r="G3296"/>
  <c r="G3299"/>
  <c r="G3300"/>
  <c r="G3298" s="1"/>
  <c r="G3303"/>
  <c r="G3302" s="1"/>
  <c r="G3304"/>
  <c r="G3306"/>
  <c r="G3307"/>
  <c r="G3308"/>
  <c r="G3311"/>
  <c r="G3310" s="1"/>
  <c r="G3312"/>
  <c r="G3313"/>
  <c r="G3316"/>
  <c r="G3315" s="1"/>
  <c r="G3319"/>
  <c r="G3318" s="1"/>
  <c r="G3326"/>
  <c r="G3325" s="1"/>
  <c r="G3329"/>
  <c r="G3328" s="1"/>
  <c r="G3332"/>
  <c r="G3331" s="1"/>
  <c r="G3335"/>
  <c r="G3334" s="1"/>
  <c r="G3338"/>
  <c r="G3337" s="1"/>
  <c r="G3341"/>
  <c r="G3340" s="1"/>
  <c r="G3344"/>
  <c r="G3343" s="1"/>
  <c r="G3347"/>
  <c r="G3346" s="1"/>
  <c r="G3348"/>
  <c r="G3350"/>
  <c r="G3351"/>
  <c r="G3353"/>
  <c r="G3354"/>
  <c r="G3357"/>
  <c r="G3358"/>
  <c r="G3359"/>
  <c r="G3360"/>
  <c r="G3356" s="1"/>
  <c r="G3361"/>
  <c r="G3362"/>
  <c r="G3363"/>
  <c r="G3364"/>
  <c r="G3365"/>
  <c r="G3368"/>
  <c r="G3369"/>
  <c r="G3367" s="1"/>
  <c r="G3370"/>
  <c r="G3371"/>
  <c r="G3372"/>
  <c r="G3373"/>
  <c r="G3374"/>
  <c r="G3375"/>
  <c r="G3378"/>
  <c r="G3377" s="1"/>
  <c r="G3381"/>
  <c r="G3380" s="1"/>
  <c r="G3384"/>
  <c r="G3383" s="1"/>
  <c r="G3391"/>
  <c r="G3390" s="1"/>
  <c r="G3394"/>
  <c r="G3393" s="1"/>
  <c r="G3397"/>
  <c r="G3396" s="1"/>
  <c r="G3400"/>
  <c r="G3399" s="1"/>
  <c r="G3403"/>
  <c r="G3402" s="1"/>
  <c r="G3406"/>
  <c r="G3405" s="1"/>
  <c r="G3409"/>
  <c r="G3408" s="1"/>
  <c r="G3410"/>
  <c r="G3412"/>
  <c r="G3413"/>
  <c r="G3416"/>
  <c r="G3417"/>
  <c r="G3415" s="1"/>
  <c r="G3420"/>
  <c r="G3419" s="1"/>
  <c r="G3427"/>
  <c r="G3426" s="1"/>
  <c r="G3430"/>
  <c r="G3429" s="1"/>
  <c r="G3433"/>
  <c r="G3432" s="1"/>
  <c r="G3436"/>
  <c r="G3435" s="1"/>
  <c r="G3439"/>
  <c r="G3438" s="1"/>
  <c r="G3442"/>
  <c r="G3441" s="1"/>
  <c r="G3445"/>
  <c r="G3444" s="1"/>
  <c r="G3446"/>
  <c r="G3447"/>
  <c r="G3450"/>
  <c r="G3449" s="1"/>
  <c r="G3451"/>
  <c r="G3452"/>
  <c r="G3453"/>
  <c r="G3455"/>
  <c r="G3457"/>
  <c r="G3458"/>
  <c r="G3461"/>
  <c r="G3460" s="1"/>
  <c r="G3465"/>
  <c r="G3463" s="1"/>
  <c r="G3468"/>
  <c r="G3467" s="1"/>
  <c r="G3471"/>
  <c r="G3470" s="1"/>
  <c r="G3478"/>
  <c r="G3477" s="1"/>
  <c r="G3479"/>
  <c r="G3480"/>
  <c r="G3481"/>
  <c r="G3482"/>
  <c r="G3483"/>
  <c r="G3484"/>
  <c r="G3485"/>
  <c r="G3486"/>
  <c r="G3487"/>
  <c r="G3488"/>
  <c r="G3489"/>
  <c r="G3490"/>
  <c r="G3491"/>
  <c r="G3492"/>
  <c r="G3493"/>
  <c r="G3494"/>
  <c r="G3495"/>
  <c r="G3496"/>
  <c r="G3497"/>
  <c r="G3498"/>
  <c r="G3499"/>
  <c r="G3500"/>
  <c r="G3501"/>
  <c r="G3502"/>
  <c r="G3503"/>
  <c r="G3506"/>
  <c r="G3507"/>
  <c r="G3505" s="1"/>
  <c r="G3508"/>
  <c r="G3511"/>
  <c r="G3512"/>
  <c r="G3510" s="1"/>
  <c r="G3513"/>
  <c r="G3515"/>
  <c r="G3516"/>
  <c r="G3519"/>
  <c r="G3520"/>
  <c r="G3521"/>
  <c r="G3522"/>
  <c r="G3518" s="1"/>
  <c r="G3529"/>
  <c r="G3528" s="1"/>
  <c r="G3532"/>
  <c r="G3531" s="1"/>
  <c r="G3535"/>
  <c r="G3534" s="1"/>
  <c r="G3538"/>
  <c r="G3537" s="1"/>
  <c r="G3545"/>
  <c r="G3544" s="1"/>
  <c r="G3548"/>
  <c r="G3547" s="1"/>
  <c r="G3551"/>
  <c r="G3550" s="1"/>
  <c r="G3554"/>
  <c r="G3553" s="1"/>
  <c r="G3561"/>
  <c r="G3560" s="1"/>
  <c r="G3562"/>
  <c r="G3563"/>
  <c r="G3566"/>
  <c r="G3565" s="1"/>
  <c r="G3567"/>
  <c r="G3568"/>
  <c r="G3571"/>
  <c r="G3570" s="1"/>
  <c r="G3572"/>
  <c r="G3573"/>
  <c r="G3579"/>
  <c r="G3578" s="1"/>
  <c r="G3582"/>
  <c r="G3581" s="1"/>
  <c r="G3585"/>
  <c r="G3584" s="1"/>
  <c r="G3588"/>
  <c r="G3587" s="1"/>
  <c r="G3591"/>
  <c r="G3590" s="1"/>
  <c r="G3594"/>
  <c r="G3593" s="1"/>
  <c r="G3597"/>
  <c r="G3596" s="1"/>
  <c r="G3600"/>
  <c r="G3599" s="1"/>
  <c r="G3603"/>
  <c r="G3602" s="1"/>
  <c r="G3606"/>
  <c r="G3605" s="1"/>
  <c r="G3607"/>
  <c r="G3610"/>
  <c r="G3611"/>
  <c r="G3609" s="1"/>
  <c r="G3612"/>
  <c r="G3614"/>
  <c r="G3615"/>
  <c r="H701" i="2"/>
  <c r="H700"/>
  <c r="H699"/>
  <c r="H698"/>
  <c r="H697"/>
  <c r="H696"/>
  <c r="H695"/>
  <c r="H694"/>
  <c r="H693"/>
  <c r="H692"/>
  <c r="H691"/>
  <c r="H690"/>
  <c r="H702" s="1"/>
  <c r="H684"/>
  <c r="H683"/>
  <c r="H685" s="1"/>
  <c r="H682"/>
  <c r="H675"/>
  <c r="H674"/>
  <c r="H673"/>
  <c r="H672"/>
  <c r="H676" s="1"/>
  <c r="H665"/>
  <c r="H664"/>
  <c r="H663"/>
  <c r="H662"/>
  <c r="H666" s="1"/>
  <c r="H655"/>
  <c r="H654"/>
  <c r="H653"/>
  <c r="H652"/>
  <c r="H656" s="1"/>
  <c r="H651"/>
  <c r="H644"/>
  <c r="H643"/>
  <c r="H642"/>
  <c r="H641"/>
  <c r="H640"/>
  <c r="H639"/>
  <c r="H638"/>
  <c r="H637"/>
  <c r="H636"/>
  <c r="H635"/>
  <c r="H634"/>
  <c r="H633"/>
  <c r="H632"/>
  <c r="H645" s="1"/>
  <c r="H625"/>
  <c r="H624"/>
  <c r="H623"/>
  <c r="H622"/>
  <c r="H621"/>
  <c r="H620"/>
  <c r="H619"/>
  <c r="H618"/>
  <c r="H626" s="1"/>
  <c r="H617"/>
  <c r="H616"/>
  <c r="H609"/>
  <c r="H608"/>
  <c r="H607"/>
  <c r="H606"/>
  <c r="H605"/>
  <c r="H604"/>
  <c r="H603"/>
  <c r="H602"/>
  <c r="H601"/>
  <c r="H600"/>
  <c r="H599"/>
  <c r="H598"/>
  <c r="H597"/>
  <c r="H596"/>
  <c r="H595"/>
  <c r="H610" s="1"/>
  <c r="H588"/>
  <c r="H587"/>
  <c r="H586"/>
  <c r="H585"/>
  <c r="H584"/>
  <c r="H583"/>
  <c r="H582"/>
  <c r="H581"/>
  <c r="H580"/>
  <c r="H579"/>
  <c r="H578"/>
  <c r="H577"/>
  <c r="H576"/>
  <c r="H575"/>
  <c r="H574"/>
  <c r="H573"/>
  <c r="H589" s="1"/>
  <c r="H565"/>
  <c r="H564"/>
  <c r="H563"/>
  <c r="H562"/>
  <c r="H566" s="1"/>
  <c r="H554"/>
  <c r="H553"/>
  <c r="H552"/>
  <c r="H551"/>
  <c r="H550"/>
  <c r="H549"/>
  <c r="H548"/>
  <c r="H547"/>
  <c r="H546"/>
  <c r="H555" s="1"/>
  <c r="H539"/>
  <c r="H538"/>
  <c r="H537"/>
  <c r="H536"/>
  <c r="H535"/>
  <c r="H534"/>
  <c r="H533"/>
  <c r="H531"/>
  <c r="H530"/>
  <c r="H529"/>
  <c r="H528"/>
  <c r="H527"/>
  <c r="H526"/>
  <c r="H525"/>
  <c r="H540" s="1"/>
  <c r="H516"/>
  <c r="H515"/>
  <c r="H514"/>
  <c r="H513"/>
  <c r="H512"/>
  <c r="H511"/>
  <c r="H517" s="1"/>
  <c r="H502"/>
  <c r="H503" s="1"/>
  <c r="H493"/>
  <c r="H492"/>
  <c r="H491"/>
  <c r="H490"/>
  <c r="H489"/>
  <c r="H488"/>
  <c r="H487"/>
  <c r="H486"/>
  <c r="H485"/>
  <c r="H484"/>
  <c r="H483"/>
  <c r="H482"/>
  <c r="H481"/>
  <c r="H480"/>
  <c r="H494" s="1"/>
  <c r="H471"/>
  <c r="H470"/>
  <c r="H469"/>
  <c r="H468"/>
  <c r="H467"/>
  <c r="H466"/>
  <c r="H465"/>
  <c r="H472" s="1"/>
  <c r="H456"/>
  <c r="H455"/>
  <c r="H454"/>
  <c r="H453"/>
  <c r="H452"/>
  <c r="H451"/>
  <c r="H450"/>
  <c r="H449"/>
  <c r="H448"/>
  <c r="H447"/>
  <c r="H446"/>
  <c r="H445"/>
  <c r="H444"/>
  <c r="H443"/>
  <c r="H442"/>
  <c r="H441"/>
  <c r="H440"/>
  <c r="H439"/>
  <c r="H438"/>
  <c r="H437"/>
  <c r="H436"/>
  <c r="H435"/>
  <c r="H434"/>
  <c r="H433"/>
  <c r="H432"/>
  <c r="H431"/>
  <c r="H430"/>
  <c r="H429"/>
  <c r="H428"/>
  <c r="H427"/>
  <c r="H426"/>
  <c r="H425"/>
  <c r="H424"/>
  <c r="H423"/>
  <c r="H422"/>
  <c r="H421"/>
  <c r="H420"/>
  <c r="H419"/>
  <c r="H418"/>
  <c r="H417"/>
  <c r="H457" s="1"/>
  <c r="H410"/>
  <c r="H409"/>
  <c r="H408"/>
  <c r="H407"/>
  <c r="H406"/>
  <c r="H405"/>
  <c r="H404"/>
  <c r="H403"/>
  <c r="H402"/>
  <c r="H401"/>
  <c r="H411" s="1"/>
  <c r="H393"/>
  <c r="H392"/>
  <c r="H391"/>
  <c r="H390"/>
  <c r="H394" s="1"/>
  <c r="H389"/>
  <c r="H382"/>
  <c r="H381"/>
  <c r="H373"/>
  <c r="H372"/>
  <c r="H371"/>
  <c r="H370"/>
  <c r="H369"/>
  <c r="H368"/>
  <c r="H367"/>
  <c r="H366"/>
  <c r="H365"/>
  <c r="H364"/>
  <c r="H363"/>
  <c r="H362"/>
  <c r="H361"/>
  <c r="H360"/>
  <c r="H359"/>
  <c r="H358"/>
  <c r="H357"/>
  <c r="H356"/>
  <c r="H355"/>
  <c r="H354"/>
  <c r="H353"/>
  <c r="H352"/>
  <c r="H351"/>
  <c r="H350"/>
  <c r="H349"/>
  <c r="H348"/>
  <c r="H347"/>
  <c r="H374" s="1"/>
  <c r="H339"/>
  <c r="H338"/>
  <c r="H337"/>
  <c r="H336"/>
  <c r="H335"/>
  <c r="H334"/>
  <c r="H333"/>
  <c r="H332"/>
  <c r="H331"/>
  <c r="H340" s="1"/>
  <c r="H322"/>
  <c r="H321"/>
  <c r="H320"/>
  <c r="H319"/>
  <c r="H318"/>
  <c r="H317"/>
  <c r="H316"/>
  <c r="H315"/>
  <c r="H323" s="1"/>
  <c r="H314"/>
  <c r="H305"/>
  <c r="H304"/>
  <c r="H303"/>
  <c r="H302"/>
  <c r="H301"/>
  <c r="H300"/>
  <c r="H306" s="1"/>
  <c r="H292"/>
  <c r="H291"/>
  <c r="H290"/>
  <c r="H289"/>
  <c r="H293" s="1"/>
  <c r="H281"/>
  <c r="H280"/>
  <c r="H282" s="1"/>
  <c r="H272"/>
  <c r="H271"/>
  <c r="H270"/>
  <c r="H269"/>
  <c r="H268"/>
  <c r="H267"/>
  <c r="H266"/>
  <c r="H273" s="1"/>
  <c r="H258"/>
  <c r="H257"/>
  <c r="H256"/>
  <c r="H255"/>
  <c r="H254"/>
  <c r="H253"/>
  <c r="H252"/>
  <c r="H259" s="1"/>
  <c r="H244"/>
  <c r="H245" s="1"/>
  <c r="H236"/>
  <c r="H235"/>
  <c r="H234"/>
  <c r="H233"/>
  <c r="H232"/>
  <c r="H231"/>
  <c r="H230"/>
  <c r="H229"/>
  <c r="H228"/>
  <c r="H226"/>
  <c r="H225"/>
  <c r="H224"/>
  <c r="H223"/>
  <c r="H222"/>
  <c r="H221"/>
  <c r="H220"/>
  <c r="H219"/>
  <c r="H218"/>
  <c r="H217"/>
  <c r="H216"/>
  <c r="H237" s="1"/>
  <c r="H208"/>
  <c r="H207"/>
  <c r="H206"/>
  <c r="H205"/>
  <c r="H204"/>
  <c r="H203"/>
  <c r="H202"/>
  <c r="H201"/>
  <c r="H209" s="1"/>
  <c r="H200"/>
  <c r="H199"/>
  <c r="H191"/>
  <c r="H190"/>
  <c r="H189"/>
  <c r="H188"/>
  <c r="H187"/>
  <c r="H186"/>
  <c r="H185"/>
  <c r="H183"/>
  <c r="H182"/>
  <c r="H181"/>
  <c r="H180"/>
  <c r="H179"/>
  <c r="H178"/>
  <c r="H177"/>
  <c r="H176"/>
  <c r="H175"/>
  <c r="H174"/>
  <c r="H173"/>
  <c r="H172"/>
  <c r="H171"/>
  <c r="H192" s="1"/>
  <c r="H164"/>
  <c r="H163"/>
  <c r="H162"/>
  <c r="H161"/>
  <c r="H160"/>
  <c r="H159"/>
  <c r="H158"/>
  <c r="H157"/>
  <c r="H156"/>
  <c r="H155"/>
  <c r="H154"/>
  <c r="H153"/>
  <c r="H152"/>
  <c r="H151"/>
  <c r="H150"/>
  <c r="H149"/>
  <c r="H148"/>
  <c r="H147"/>
  <c r="H146"/>
  <c r="H145"/>
  <c r="H165" s="1"/>
  <c r="H144"/>
  <c r="H137"/>
  <c r="H136"/>
  <c r="H135"/>
  <c r="H134"/>
  <c r="H133"/>
  <c r="H132"/>
  <c r="H131"/>
  <c r="H130"/>
  <c r="H129"/>
  <c r="H128"/>
  <c r="H127"/>
  <c r="H126"/>
  <c r="H125"/>
  <c r="H124"/>
  <c r="H123"/>
  <c r="H122"/>
  <c r="H121"/>
  <c r="H120"/>
  <c r="H119"/>
  <c r="H118"/>
  <c r="H117"/>
  <c r="H138" s="1"/>
  <c r="H110"/>
  <c r="H109"/>
  <c r="H108"/>
  <c r="H107"/>
  <c r="H111" s="1"/>
  <c r="H106"/>
  <c r="H105"/>
  <c r="H98"/>
  <c r="H97"/>
  <c r="H96"/>
  <c r="H95"/>
  <c r="H94"/>
  <c r="H93"/>
  <c r="H92"/>
  <c r="H91"/>
  <c r="H90"/>
  <c r="H89"/>
  <c r="H88"/>
  <c r="H87"/>
  <c r="H86"/>
  <c r="H85"/>
  <c r="H84"/>
  <c r="H99" s="1"/>
  <c r="H77"/>
  <c r="H76"/>
  <c r="H74"/>
  <c r="H73"/>
  <c r="H72"/>
  <c r="H71"/>
  <c r="H70"/>
  <c r="H78" s="1"/>
  <c r="H63"/>
  <c r="H62"/>
  <c r="H61"/>
  <c r="H60"/>
  <c r="H59"/>
  <c r="H58"/>
  <c r="H57"/>
  <c r="H56"/>
  <c r="H55"/>
  <c r="H54"/>
  <c r="H64" s="1"/>
  <c r="H47"/>
  <c r="H46"/>
  <c r="H45"/>
  <c r="H44"/>
  <c r="H43"/>
  <c r="H48" s="1"/>
  <c r="H36"/>
  <c r="H35"/>
  <c r="H34"/>
  <c r="H33"/>
  <c r="H37" s="1"/>
  <c r="H32"/>
  <c r="H31"/>
  <c r="H30"/>
  <c r="H23"/>
  <c r="H22"/>
  <c r="H21"/>
  <c r="H20"/>
  <c r="H19"/>
  <c r="H18"/>
  <c r="H17"/>
  <c r="H16"/>
  <c r="H24" s="1"/>
  <c r="H15"/>
  <c r="H14"/>
  <c r="K5723" i="7" l="1"/>
  <c r="K5724" s="1"/>
  <c r="K5713" s="1"/>
  <c r="K5859"/>
  <c r="K5860" s="1"/>
  <c r="K5845" s="1"/>
  <c r="K5539"/>
  <c r="K5544"/>
  <c r="K5545" s="1"/>
  <c r="K5536" s="1"/>
  <c r="K5507"/>
  <c r="K5508" s="1"/>
  <c r="K5500" s="1"/>
  <c r="K5506"/>
  <c r="K4900"/>
  <c r="J4905" s="1"/>
  <c r="K4906" s="1"/>
  <c r="K4907" s="1"/>
  <c r="K4896" s="1"/>
  <c r="K4463"/>
  <c r="J4468" s="1"/>
  <c r="K4469" s="1"/>
  <c r="K4470" s="1"/>
  <c r="K4459" s="1"/>
  <c r="K3992"/>
  <c r="J3997" s="1"/>
  <c r="K3998" s="1"/>
  <c r="K3999" s="1"/>
  <c r="K3988" s="1"/>
  <c r="K3888"/>
  <c r="J3893" s="1"/>
  <c r="K3894" s="1"/>
  <c r="K3895" s="1"/>
  <c r="K3884" s="1"/>
  <c r="K5118"/>
  <c r="J5127" s="1"/>
  <c r="K5128" s="1"/>
  <c r="K5129" s="1"/>
  <c r="K5113" s="1"/>
  <c r="K4965"/>
  <c r="J4970" s="1"/>
  <c r="K4971" s="1"/>
  <c r="K4972" s="1"/>
  <c r="K4961" s="1"/>
  <c r="K4849"/>
  <c r="J4854" s="1"/>
  <c r="K4855" s="1"/>
  <c r="K4856" s="1"/>
  <c r="K4845" s="1"/>
  <c r="K4734"/>
  <c r="J4739" s="1"/>
  <c r="K4740" s="1"/>
  <c r="K4741" s="1"/>
  <c r="K4730" s="1"/>
  <c r="K4614"/>
  <c r="J4623" s="1"/>
  <c r="K4624" s="1"/>
  <c r="K4625" s="1"/>
  <c r="K4610" s="1"/>
  <c r="K4424"/>
  <c r="J4429" s="1"/>
  <c r="K4430" s="1"/>
  <c r="K4431" s="1"/>
  <c r="K4420" s="1"/>
  <c r="K4413"/>
  <c r="K4417"/>
  <c r="K4418" s="1"/>
  <c r="K4409" s="1"/>
  <c r="K4328"/>
  <c r="K4329" s="1"/>
  <c r="K4316" s="1"/>
  <c r="K4320"/>
  <c r="J4327" s="1"/>
  <c r="K4177"/>
  <c r="K4178" s="1"/>
  <c r="K4166" s="1"/>
  <c r="K4170"/>
  <c r="J4176" s="1"/>
  <c r="K4157"/>
  <c r="J4162" s="1"/>
  <c r="K4163" s="1"/>
  <c r="K4164" s="1"/>
  <c r="K4153" s="1"/>
  <c r="K4144"/>
  <c r="J4149" s="1"/>
  <c r="K4150" s="1"/>
  <c r="K4151" s="1"/>
  <c r="K4140" s="1"/>
  <c r="K4130"/>
  <c r="J4136" s="1"/>
  <c r="K4137" s="1"/>
  <c r="K4138" s="1"/>
  <c r="K4126" s="1"/>
  <c r="K3966"/>
  <c r="J3971" s="1"/>
  <c r="K3972" s="1"/>
  <c r="K3973" s="1"/>
  <c r="K3962" s="1"/>
  <c r="K3862"/>
  <c r="J3867" s="1"/>
  <c r="K3868" s="1"/>
  <c r="K3869" s="1"/>
  <c r="K3858" s="1"/>
  <c r="K3721"/>
  <c r="K3722" s="1"/>
  <c r="K3710" s="1"/>
  <c r="K3714"/>
  <c r="J3720" s="1"/>
  <c r="K3665"/>
  <c r="K3666" s="1"/>
  <c r="K3654" s="1"/>
  <c r="K3658"/>
  <c r="J3664" s="1"/>
  <c r="K3029"/>
  <c r="K3032"/>
  <c r="K3033" s="1"/>
  <c r="K3019" s="1"/>
  <c r="K2934"/>
  <c r="J2939" s="1"/>
  <c r="K2940" s="1"/>
  <c r="K2941" s="1"/>
  <c r="K2931" s="1"/>
  <c r="K2757"/>
  <c r="K2763"/>
  <c r="K2764" s="1"/>
  <c r="K2749" s="1"/>
  <c r="K2365"/>
  <c r="K2366" s="1"/>
  <c r="K2354" s="1"/>
  <c r="K2358"/>
  <c r="J2364" s="1"/>
  <c r="K6083"/>
  <c r="K6084" s="1"/>
  <c r="K6075" s="1"/>
  <c r="K5879"/>
  <c r="K5880" s="1"/>
  <c r="K5872" s="1"/>
  <c r="K5793"/>
  <c r="K5794" s="1"/>
  <c r="K5786" s="1"/>
  <c r="K6231"/>
  <c r="K6232" s="1"/>
  <c r="K6220" s="1"/>
  <c r="K6193"/>
  <c r="K6194" s="1"/>
  <c r="K6186" s="1"/>
  <c r="K6163"/>
  <c r="K6124"/>
  <c r="K6090"/>
  <c r="K6068"/>
  <c r="K6057"/>
  <c r="K6030"/>
  <c r="K5971"/>
  <c r="K5937"/>
  <c r="K5914"/>
  <c r="K5852"/>
  <c r="K5829"/>
  <c r="K5830" s="1"/>
  <c r="K5819" s="1"/>
  <c r="K5743"/>
  <c r="K5717"/>
  <c r="J5722" s="1"/>
  <c r="K5679"/>
  <c r="K5666"/>
  <c r="J5668" s="1"/>
  <c r="K5669" s="1"/>
  <c r="K5670" s="1"/>
  <c r="K5663" s="1"/>
  <c r="K3443"/>
  <c r="K5557"/>
  <c r="K5558" s="1"/>
  <c r="K5547" s="1"/>
  <c r="K5550"/>
  <c r="K5340"/>
  <c r="K5341" s="1"/>
  <c r="K5329" s="1"/>
  <c r="K5333"/>
  <c r="J5339" s="1"/>
  <c r="K5260"/>
  <c r="K5261" s="1"/>
  <c r="K5248" s="1"/>
  <c r="K5252"/>
  <c r="K5176"/>
  <c r="J5185" s="1"/>
  <c r="K5186" s="1"/>
  <c r="K5187" s="1"/>
  <c r="K5170" s="1"/>
  <c r="K3927"/>
  <c r="J3932" s="1"/>
  <c r="K3933" s="1"/>
  <c r="K3934" s="1"/>
  <c r="K3923" s="1"/>
  <c r="K2510"/>
  <c r="J2518" s="1"/>
  <c r="K2519" s="1"/>
  <c r="K2520" s="1"/>
  <c r="K2506" s="1"/>
  <c r="K554"/>
  <c r="K555" s="1"/>
  <c r="K544" s="1"/>
  <c r="K551"/>
  <c r="K5619"/>
  <c r="J5627" s="1"/>
  <c r="K5628" s="1"/>
  <c r="K5629" s="1"/>
  <c r="K5615" s="1"/>
  <c r="K5200"/>
  <c r="K5201" s="1"/>
  <c r="K5189" s="1"/>
  <c r="K5193"/>
  <c r="J5199" s="1"/>
  <c r="K5090"/>
  <c r="K5094"/>
  <c r="K5095" s="1"/>
  <c r="K5083" s="1"/>
  <c r="K5044"/>
  <c r="J5049" s="1"/>
  <c r="K5050" s="1"/>
  <c r="K5051" s="1"/>
  <c r="K5040" s="1"/>
  <c r="K4952"/>
  <c r="J4957" s="1"/>
  <c r="K4958" s="1"/>
  <c r="K4959" s="1"/>
  <c r="K4948" s="1"/>
  <c r="K4836"/>
  <c r="J4841" s="1"/>
  <c r="K4842" s="1"/>
  <c r="K4843" s="1"/>
  <c r="K4832" s="1"/>
  <c r="K4721"/>
  <c r="J4726" s="1"/>
  <c r="K4727" s="1"/>
  <c r="K4728" s="1"/>
  <c r="K4717" s="1"/>
  <c r="K4594"/>
  <c r="K4595" s="1"/>
  <c r="K4583" s="1"/>
  <c r="K4587"/>
  <c r="J4593" s="1"/>
  <c r="K4400"/>
  <c r="J4405" s="1"/>
  <c r="K4406" s="1"/>
  <c r="K4407" s="1"/>
  <c r="K4396" s="1"/>
  <c r="K4299"/>
  <c r="K4300" s="1"/>
  <c r="K4288" s="1"/>
  <c r="K4292"/>
  <c r="J4298" s="1"/>
  <c r="K4272"/>
  <c r="K4273" s="1"/>
  <c r="K4261" s="1"/>
  <c r="K4265"/>
  <c r="J4271" s="1"/>
  <c r="K3979"/>
  <c r="J3984" s="1"/>
  <c r="K3985" s="1"/>
  <c r="K3986" s="1"/>
  <c r="K3975" s="1"/>
  <c r="K3940"/>
  <c r="J3945" s="1"/>
  <c r="K3946" s="1"/>
  <c r="K3947" s="1"/>
  <c r="K3936" s="1"/>
  <c r="K3875"/>
  <c r="J3880" s="1"/>
  <c r="K3881" s="1"/>
  <c r="K3882" s="1"/>
  <c r="K3871" s="1"/>
  <c r="H704" i="2"/>
  <c r="K6296" i="7"/>
  <c r="K6297" s="1"/>
  <c r="K6282" s="1"/>
  <c r="K6242"/>
  <c r="K6204"/>
  <c r="K6148"/>
  <c r="K5842"/>
  <c r="K5843" s="1"/>
  <c r="K5832" s="1"/>
  <c r="K5643"/>
  <c r="K5644" s="1"/>
  <c r="K5631" s="1"/>
  <c r="K5487"/>
  <c r="K5488" s="1"/>
  <c r="K5480" s="1"/>
  <c r="K5448"/>
  <c r="K5449" s="1"/>
  <c r="K5441" s="1"/>
  <c r="K5291"/>
  <c r="K5292" s="1"/>
  <c r="K5278" s="1"/>
  <c r="K4985"/>
  <c r="K4986" s="1"/>
  <c r="K4974" s="1"/>
  <c r="K4621"/>
  <c r="K3817"/>
  <c r="K3818" s="1"/>
  <c r="K3805" s="1"/>
  <c r="K3412"/>
  <c r="K3413" s="1"/>
  <c r="K3399" s="1"/>
  <c r="K5463"/>
  <c r="K5464" s="1"/>
  <c r="K5451" s="1"/>
  <c r="K5455"/>
  <c r="J5462" s="1"/>
  <c r="K5319"/>
  <c r="K5320" s="1"/>
  <c r="K5308" s="1"/>
  <c r="K5312"/>
  <c r="J5318" s="1"/>
  <c r="K4999"/>
  <c r="K5000" s="1"/>
  <c r="K4988" s="1"/>
  <c r="K4992"/>
  <c r="J4998" s="1"/>
  <c r="K4785"/>
  <c r="J4790" s="1"/>
  <c r="K4791" s="1"/>
  <c r="K4792" s="1"/>
  <c r="K4781" s="1"/>
  <c r="K4638"/>
  <c r="K4639" s="1"/>
  <c r="K4627" s="1"/>
  <c r="K4631"/>
  <c r="J4637" s="1"/>
  <c r="K4348"/>
  <c r="J4353" s="1"/>
  <c r="K4354" s="1"/>
  <c r="K4355" s="1"/>
  <c r="K4344" s="1"/>
  <c r="K3039"/>
  <c r="J3047" s="1"/>
  <c r="K3048" s="1"/>
  <c r="K3049" s="1"/>
  <c r="K3035" s="1"/>
  <c r="K5585"/>
  <c r="K5586" s="1"/>
  <c r="K5581" s="1"/>
  <c r="K5584"/>
  <c r="K5412"/>
  <c r="K5413" s="1"/>
  <c r="K5401" s="1"/>
  <c r="K5405"/>
  <c r="J5411" s="1"/>
  <c r="K5384"/>
  <c r="K5388"/>
  <c r="K5389" s="1"/>
  <c r="K5380" s="1"/>
  <c r="K5373"/>
  <c r="K5377"/>
  <c r="K5378" s="1"/>
  <c r="K5369" s="1"/>
  <c r="K5362"/>
  <c r="K5366"/>
  <c r="K5367" s="1"/>
  <c r="K5358" s="1"/>
  <c r="K5351"/>
  <c r="K5355"/>
  <c r="K5356" s="1"/>
  <c r="K5343" s="1"/>
  <c r="K5135"/>
  <c r="K5145"/>
  <c r="K5146" s="1"/>
  <c r="K5131" s="1"/>
  <c r="K5031"/>
  <c r="J5036" s="1"/>
  <c r="K5037" s="1"/>
  <c r="K5038" s="1"/>
  <c r="K5027" s="1"/>
  <c r="K4913"/>
  <c r="J4918" s="1"/>
  <c r="K4919" s="1"/>
  <c r="K4920" s="1"/>
  <c r="K4909" s="1"/>
  <c r="K4798"/>
  <c r="K4799" s="1"/>
  <c r="K4794" s="1"/>
  <c r="K4797"/>
  <c r="K4665"/>
  <c r="K4666" s="1"/>
  <c r="K4655" s="1"/>
  <c r="K4658"/>
  <c r="J4664" s="1"/>
  <c r="K4476"/>
  <c r="J4481" s="1"/>
  <c r="K4482" s="1"/>
  <c r="K4483" s="1"/>
  <c r="K4472" s="1"/>
  <c r="K4361"/>
  <c r="J4366" s="1"/>
  <c r="K4367" s="1"/>
  <c r="K4368" s="1"/>
  <c r="K4357" s="1"/>
  <c r="K4232"/>
  <c r="K4233" s="1"/>
  <c r="K4221" s="1"/>
  <c r="K4225"/>
  <c r="J4231" s="1"/>
  <c r="K4026"/>
  <c r="K4027" s="1"/>
  <c r="K4015" s="1"/>
  <c r="K4023"/>
  <c r="K3914"/>
  <c r="J3919" s="1"/>
  <c r="K3920" s="1"/>
  <c r="K3921" s="1"/>
  <c r="K3910" s="1"/>
  <c r="K3623"/>
  <c r="K3624" s="1"/>
  <c r="K3615" s="1"/>
  <c r="K3619"/>
  <c r="K3570"/>
  <c r="K3571" s="1"/>
  <c r="K3559" s="1"/>
  <c r="K3563"/>
  <c r="J3569" s="1"/>
  <c r="K3514"/>
  <c r="K3515" s="1"/>
  <c r="K3503" s="1"/>
  <c r="K3507"/>
  <c r="J3513" s="1"/>
  <c r="K3458"/>
  <c r="K3459" s="1"/>
  <c r="K3447" s="1"/>
  <c r="K3451"/>
  <c r="J3457" s="1"/>
  <c r="K2871"/>
  <c r="J2876" s="1"/>
  <c r="K2877" s="1"/>
  <c r="K2878" s="1"/>
  <c r="K2867" s="1"/>
  <c r="K2442"/>
  <c r="K2443" s="1"/>
  <c r="K2431" s="1"/>
  <c r="K2435"/>
  <c r="J2441" s="1"/>
  <c r="K2221"/>
  <c r="K2227"/>
  <c r="K2228" s="1"/>
  <c r="K2214" s="1"/>
  <c r="K6325"/>
  <c r="K6326" s="1"/>
  <c r="K6313" s="1"/>
  <c r="K171"/>
  <c r="K161" s="1"/>
  <c r="K6426"/>
  <c r="K6427" s="1"/>
  <c r="K6411" s="1"/>
  <c r="K5734"/>
  <c r="K5735" s="1"/>
  <c r="K5726" s="1"/>
  <c r="K5702"/>
  <c r="J5709" s="1"/>
  <c r="K5710" s="1"/>
  <c r="K5711" s="1"/>
  <c r="K5698" s="1"/>
  <c r="K5682"/>
  <c r="K5683" s="1"/>
  <c r="K5672" s="1"/>
  <c r="K5660"/>
  <c r="K5661" s="1"/>
  <c r="K5646" s="1"/>
  <c r="K5110"/>
  <c r="K5111" s="1"/>
  <c r="K5097" s="1"/>
  <c r="K4313"/>
  <c r="K4314" s="1"/>
  <c r="K4302" s="1"/>
  <c r="K3830"/>
  <c r="K3831" s="1"/>
  <c r="K3820" s="1"/>
  <c r="K3214"/>
  <c r="J3219" s="1"/>
  <c r="K3220"/>
  <c r="K3221" s="1"/>
  <c r="K3210" s="1"/>
  <c r="K3181"/>
  <c r="K3182" s="1"/>
  <c r="K3170" s="1"/>
  <c r="K3174"/>
  <c r="K2988"/>
  <c r="K2989" s="1"/>
  <c r="K2978" s="1"/>
  <c r="K2982"/>
  <c r="K2970"/>
  <c r="K2975"/>
  <c r="K2976" s="1"/>
  <c r="K2967" s="1"/>
  <c r="K2922"/>
  <c r="J2927" s="1"/>
  <c r="K2928"/>
  <c r="K2929" s="1"/>
  <c r="K2918" s="1"/>
  <c r="K2858"/>
  <c r="J2863" s="1"/>
  <c r="K2864"/>
  <c r="K2865" s="1"/>
  <c r="K2854" s="1"/>
  <c r="K2830"/>
  <c r="J2837" s="1"/>
  <c r="K2838" s="1"/>
  <c r="K2839" s="1"/>
  <c r="K2826" s="1"/>
  <c r="K2803"/>
  <c r="J2809" s="1"/>
  <c r="K2810" s="1"/>
  <c r="K2811" s="1"/>
  <c r="K2799" s="1"/>
  <c r="K2345"/>
  <c r="J2350" s="1"/>
  <c r="K2351"/>
  <c r="K2352" s="1"/>
  <c r="K2341" s="1"/>
  <c r="K1905"/>
  <c r="J1913" s="1"/>
  <c r="K1914"/>
  <c r="K1915" s="1"/>
  <c r="K1901" s="1"/>
  <c r="K1365"/>
  <c r="J1373" s="1"/>
  <c r="K1374"/>
  <c r="K1375" s="1"/>
  <c r="K1361" s="1"/>
  <c r="K1014"/>
  <c r="K1023"/>
  <c r="K1024" s="1"/>
  <c r="K1010" s="1"/>
  <c r="K1003"/>
  <c r="K1007"/>
  <c r="K1008" s="1"/>
  <c r="K999" s="1"/>
  <c r="K992"/>
  <c r="K996"/>
  <c r="K997" s="1"/>
  <c r="K988" s="1"/>
  <c r="K3690"/>
  <c r="K3634"/>
  <c r="K3595"/>
  <c r="K3539"/>
  <c r="K3500"/>
  <c r="K3501" s="1"/>
  <c r="K3489" s="1"/>
  <c r="K3483"/>
  <c r="K3419"/>
  <c r="J3427" s="1"/>
  <c r="K3428" s="1"/>
  <c r="K3429" s="1"/>
  <c r="K3415" s="1"/>
  <c r="K3150"/>
  <c r="K3151" s="1"/>
  <c r="K3131" s="1"/>
  <c r="K2796"/>
  <c r="K2797" s="1"/>
  <c r="K2783" s="1"/>
  <c r="K2456"/>
  <c r="K2457" s="1"/>
  <c r="K2445" s="1"/>
  <c r="K3201"/>
  <c r="J3206" s="1"/>
  <c r="K3207"/>
  <c r="K3208" s="1"/>
  <c r="K3197" s="1"/>
  <c r="K3083"/>
  <c r="J3091" s="1"/>
  <c r="K3092" s="1"/>
  <c r="K3093" s="1"/>
  <c r="K3079" s="1"/>
  <c r="K2958"/>
  <c r="J2963" s="1"/>
  <c r="K2964"/>
  <c r="K2965" s="1"/>
  <c r="K2955" s="1"/>
  <c r="K2722"/>
  <c r="J2730" s="1"/>
  <c r="K2731" s="1"/>
  <c r="K2732" s="1"/>
  <c r="K2718" s="1"/>
  <c r="K2672"/>
  <c r="K2673" s="1"/>
  <c r="K2664" s="1"/>
  <c r="K2671"/>
  <c r="K2417"/>
  <c r="J2427" s="1"/>
  <c r="K2428"/>
  <c r="K2429" s="1"/>
  <c r="K2413" s="1"/>
  <c r="K2065"/>
  <c r="J2072" s="1"/>
  <c r="K2073"/>
  <c r="K2074" s="1"/>
  <c r="K2061" s="1"/>
  <c r="K1736"/>
  <c r="J1744" s="1"/>
  <c r="K1745"/>
  <c r="K1746" s="1"/>
  <c r="K1732" s="1"/>
  <c r="K1268"/>
  <c r="K1269"/>
  <c r="K1270" s="1"/>
  <c r="K1260" s="1"/>
  <c r="K878"/>
  <c r="K879" s="1"/>
  <c r="K868" s="1"/>
  <c r="K875"/>
  <c r="K859"/>
  <c r="J864" s="1"/>
  <c r="K865"/>
  <c r="K866" s="1"/>
  <c r="K855" s="1"/>
  <c r="K676"/>
  <c r="K679"/>
  <c r="K680" s="1"/>
  <c r="K668" s="1"/>
  <c r="K5563"/>
  <c r="K5496"/>
  <c r="K5428"/>
  <c r="K5429" s="1"/>
  <c r="K5415" s="1"/>
  <c r="K5237"/>
  <c r="K5151"/>
  <c r="K5079"/>
  <c r="K5056"/>
  <c r="J5062" s="1"/>
  <c r="K5063" s="1"/>
  <c r="K5064" s="1"/>
  <c r="K5053" s="1"/>
  <c r="K4867"/>
  <c r="K4868" s="1"/>
  <c r="K4858" s="1"/>
  <c r="K4804"/>
  <c r="K4752"/>
  <c r="K4753" s="1"/>
  <c r="K4743" s="1"/>
  <c r="K4677"/>
  <c r="K4678" s="1"/>
  <c r="K4668" s="1"/>
  <c r="K4204"/>
  <c r="K4205" s="1"/>
  <c r="K4196" s="1"/>
  <c r="K4193"/>
  <c r="K4194" s="1"/>
  <c r="K4180" s="1"/>
  <c r="K4109"/>
  <c r="K4110" s="1"/>
  <c r="K4098" s="1"/>
  <c r="K3693"/>
  <c r="K3694" s="1"/>
  <c r="K3682" s="1"/>
  <c r="K3637"/>
  <c r="K3638" s="1"/>
  <c r="K3626" s="1"/>
  <c r="K3598"/>
  <c r="K3599" s="1"/>
  <c r="K3587" s="1"/>
  <c r="K3542"/>
  <c r="K3543" s="1"/>
  <c r="K3531" s="1"/>
  <c r="K3486"/>
  <c r="K3487" s="1"/>
  <c r="K3475" s="1"/>
  <c r="K3166"/>
  <c r="K2835"/>
  <c r="K2661"/>
  <c r="K2662" s="1"/>
  <c r="K2648" s="1"/>
  <c r="K2645"/>
  <c r="K2646" s="1"/>
  <c r="K2632" s="1"/>
  <c r="K2629"/>
  <c r="K2630" s="1"/>
  <c r="K2616" s="1"/>
  <c r="K2613"/>
  <c r="K2614" s="1"/>
  <c r="K2600" s="1"/>
  <c r="K2597"/>
  <c r="K2598" s="1"/>
  <c r="K2584" s="1"/>
  <c r="K2581"/>
  <c r="K2582" s="1"/>
  <c r="K2568" s="1"/>
  <c r="K2565"/>
  <c r="K2566" s="1"/>
  <c r="K2552" s="1"/>
  <c r="K2503"/>
  <c r="K2504" s="1"/>
  <c r="K2490" s="1"/>
  <c r="K2395"/>
  <c r="K2396" s="1"/>
  <c r="K2383" s="1"/>
  <c r="K4075"/>
  <c r="J4080" s="1"/>
  <c r="K4081" s="1"/>
  <c r="K4082" s="1"/>
  <c r="K4071" s="1"/>
  <c r="K3767"/>
  <c r="J3772" s="1"/>
  <c r="K3773" s="1"/>
  <c r="K3774" s="1"/>
  <c r="K3763" s="1"/>
  <c r="K3311"/>
  <c r="J3318" s="1"/>
  <c r="K3319" s="1"/>
  <c r="K3320" s="1"/>
  <c r="K3307" s="1"/>
  <c r="K3062"/>
  <c r="K3063" s="1"/>
  <c r="K3051" s="1"/>
  <c r="K3055"/>
  <c r="J3061" s="1"/>
  <c r="K2946"/>
  <c r="J2951" s="1"/>
  <c r="K2952" s="1"/>
  <c r="K2953" s="1"/>
  <c r="K2943" s="1"/>
  <c r="K2774"/>
  <c r="K2780"/>
  <c r="K2781" s="1"/>
  <c r="K2766" s="1"/>
  <c r="K2534"/>
  <c r="K2535" s="1"/>
  <c r="K2522" s="1"/>
  <c r="K2526"/>
  <c r="J2533" s="1"/>
  <c r="K2284"/>
  <c r="K2023"/>
  <c r="J2028" s="1"/>
  <c r="K2029" s="1"/>
  <c r="K2030" s="1"/>
  <c r="K2019" s="1"/>
  <c r="K1759"/>
  <c r="K1760" s="1"/>
  <c r="K1748" s="1"/>
  <c r="K1752"/>
  <c r="J1758" s="1"/>
  <c r="K5598"/>
  <c r="K5599" s="1"/>
  <c r="K5588" s="1"/>
  <c r="K5519"/>
  <c r="K5520" s="1"/>
  <c r="K5510" s="1"/>
  <c r="K4932"/>
  <c r="K4933" s="1"/>
  <c r="K4922" s="1"/>
  <c r="K4880"/>
  <c r="K4881" s="1"/>
  <c r="K4870" s="1"/>
  <c r="K4765"/>
  <c r="K4766" s="1"/>
  <c r="K4755" s="1"/>
  <c r="K4690"/>
  <c r="K4691" s="1"/>
  <c r="K4680" s="1"/>
  <c r="K4555"/>
  <c r="K4556" s="1"/>
  <c r="K4546" s="1"/>
  <c r="K4543"/>
  <c r="K4544" s="1"/>
  <c r="K4534" s="1"/>
  <c r="K4531"/>
  <c r="K4532" s="1"/>
  <c r="K4522" s="1"/>
  <c r="K4519"/>
  <c r="K4520" s="1"/>
  <c r="K4510" s="1"/>
  <c r="K4507"/>
  <c r="K4508" s="1"/>
  <c r="K4498" s="1"/>
  <c r="K4495"/>
  <c r="K4496" s="1"/>
  <c r="K4485" s="1"/>
  <c r="K4443"/>
  <c r="K4444" s="1"/>
  <c r="K4433" s="1"/>
  <c r="K4380"/>
  <c r="K4381" s="1"/>
  <c r="K4370" s="1"/>
  <c r="K4245"/>
  <c r="K4246" s="1"/>
  <c r="K4235" s="1"/>
  <c r="K4134"/>
  <c r="K4116"/>
  <c r="J4122" s="1"/>
  <c r="K4123" s="1"/>
  <c r="K4124" s="1"/>
  <c r="K4112" s="1"/>
  <c r="K4095"/>
  <c r="K4096" s="1"/>
  <c r="K4084" s="1"/>
  <c r="K4061"/>
  <c r="J4067" s="1"/>
  <c r="K4068" s="1"/>
  <c r="K4069" s="1"/>
  <c r="K4057" s="1"/>
  <c r="K4005"/>
  <c r="J4011" s="1"/>
  <c r="K4012" s="1"/>
  <c r="K4013" s="1"/>
  <c r="K4001" s="1"/>
  <c r="K3953"/>
  <c r="J3958" s="1"/>
  <c r="K3901"/>
  <c r="J3906" s="1"/>
  <c r="K3849"/>
  <c r="J3854" s="1"/>
  <c r="K3809"/>
  <c r="J3816" s="1"/>
  <c r="K3787"/>
  <c r="K3788" s="1"/>
  <c r="K3776" s="1"/>
  <c r="K3718"/>
  <c r="K3700"/>
  <c r="J3706" s="1"/>
  <c r="K3707" s="1"/>
  <c r="K3708" s="1"/>
  <c r="K3696" s="1"/>
  <c r="K3679"/>
  <c r="K3680" s="1"/>
  <c r="K3668" s="1"/>
  <c r="K3662"/>
  <c r="K3644"/>
  <c r="J3650" s="1"/>
  <c r="K3651" s="1"/>
  <c r="K3652" s="1"/>
  <c r="K3640" s="1"/>
  <c r="K3605"/>
  <c r="J3611" s="1"/>
  <c r="K3612" s="1"/>
  <c r="K3613" s="1"/>
  <c r="K3601" s="1"/>
  <c r="K3584"/>
  <c r="K3585" s="1"/>
  <c r="K3573" s="1"/>
  <c r="K3567"/>
  <c r="K3549"/>
  <c r="J3555" s="1"/>
  <c r="K3556" s="1"/>
  <c r="K3557" s="1"/>
  <c r="K3545" s="1"/>
  <c r="K3528"/>
  <c r="K3529" s="1"/>
  <c r="K3517" s="1"/>
  <c r="K3511"/>
  <c r="K3493"/>
  <c r="J3499" s="1"/>
  <c r="K3472"/>
  <c r="K3473" s="1"/>
  <c r="K3461" s="1"/>
  <c r="K3455"/>
  <c r="K3387"/>
  <c r="J3395" s="1"/>
  <c r="K3396" s="1"/>
  <c r="K3397" s="1"/>
  <c r="K3383" s="1"/>
  <c r="K3349"/>
  <c r="K3350" s="1"/>
  <c r="K3337" s="1"/>
  <c r="K3289"/>
  <c r="K3290" s="1"/>
  <c r="K3277" s="1"/>
  <c r="K3159"/>
  <c r="K3016"/>
  <c r="K3017" s="1"/>
  <c r="K3004" s="1"/>
  <c r="K2487"/>
  <c r="K2488" s="1"/>
  <c r="K2474" s="1"/>
  <c r="K2422"/>
  <c r="K2338"/>
  <c r="K2339" s="1"/>
  <c r="K2322" s="1"/>
  <c r="K2185"/>
  <c r="K2186" s="1"/>
  <c r="K2175" s="1"/>
  <c r="K2233"/>
  <c r="J2238" s="1"/>
  <c r="K2239" s="1"/>
  <c r="K2240" s="1"/>
  <c r="K2230" s="1"/>
  <c r="K2192"/>
  <c r="J2197" s="1"/>
  <c r="K2198" s="1"/>
  <c r="K2199" s="1"/>
  <c r="K2188" s="1"/>
  <c r="K1809"/>
  <c r="J1814" s="1"/>
  <c r="K1815" s="1"/>
  <c r="K1816" s="1"/>
  <c r="K1805" s="1"/>
  <c r="K1416"/>
  <c r="K1417" s="1"/>
  <c r="K1412" s="1"/>
  <c r="K1415"/>
  <c r="K1403"/>
  <c r="K1409"/>
  <c r="K1410" s="1"/>
  <c r="K1397" s="1"/>
  <c r="K930"/>
  <c r="K931" s="1"/>
  <c r="K920" s="1"/>
  <c r="K927"/>
  <c r="K911"/>
  <c r="J916" s="1"/>
  <c r="K917" s="1"/>
  <c r="K918" s="1"/>
  <c r="K907" s="1"/>
  <c r="K3259"/>
  <c r="K3260" s="1"/>
  <c r="K3249" s="1"/>
  <c r="K2279"/>
  <c r="J2286" s="1"/>
  <c r="K2287" s="1"/>
  <c r="K2288" s="1"/>
  <c r="K2275" s="1"/>
  <c r="K2262"/>
  <c r="J2271" s="1"/>
  <c r="K2272" s="1"/>
  <c r="K2273" s="1"/>
  <c r="K2258" s="1"/>
  <c r="K2141"/>
  <c r="K1879"/>
  <c r="K1880" s="1"/>
  <c r="K1866" s="1"/>
  <c r="K1729"/>
  <c r="K1730" s="1"/>
  <c r="K1714" s="1"/>
  <c r="K1658"/>
  <c r="K1659" s="1"/>
  <c r="K1645" s="1"/>
  <c r="K1610"/>
  <c r="K1611" s="1"/>
  <c r="K1597" s="1"/>
  <c r="K1594"/>
  <c r="K1595" s="1"/>
  <c r="K1581" s="1"/>
  <c r="K1546"/>
  <c r="K1547" s="1"/>
  <c r="K1533" s="1"/>
  <c r="K1530"/>
  <c r="K1531" s="1"/>
  <c r="K1517" s="1"/>
  <c r="K514"/>
  <c r="K515" s="1"/>
  <c r="K502" s="1"/>
  <c r="K26"/>
  <c r="K11" s="1"/>
  <c r="K2126"/>
  <c r="K2130"/>
  <c r="K2131" s="1"/>
  <c r="K2122" s="1"/>
  <c r="K2036"/>
  <c r="J2041" s="1"/>
  <c r="K2042"/>
  <c r="K2043" s="1"/>
  <c r="K2032" s="1"/>
  <c r="K1967"/>
  <c r="J1972" s="1"/>
  <c r="K1973"/>
  <c r="K1974" s="1"/>
  <c r="K1963" s="1"/>
  <c r="K1514"/>
  <c r="K1515" s="1"/>
  <c r="K1504" s="1"/>
  <c r="K1511"/>
  <c r="K1145"/>
  <c r="K1151"/>
  <c r="K1152" s="1"/>
  <c r="K1137" s="1"/>
  <c r="K1127"/>
  <c r="J1133" s="1"/>
  <c r="K1134" s="1"/>
  <c r="K1135" s="1"/>
  <c r="K1124" s="1"/>
  <c r="K1115"/>
  <c r="J1120" s="1"/>
  <c r="K1121"/>
  <c r="K1122" s="1"/>
  <c r="K1112" s="1"/>
  <c r="K962"/>
  <c r="J967" s="1"/>
  <c r="K968"/>
  <c r="K969" s="1"/>
  <c r="K959" s="1"/>
  <c r="K734"/>
  <c r="K735" s="1"/>
  <c r="K724" s="1"/>
  <c r="K731"/>
  <c r="K1331"/>
  <c r="K651"/>
  <c r="K652" s="1"/>
  <c r="K640" s="1"/>
  <c r="K345"/>
  <c r="K346" s="1"/>
  <c r="K326" s="1"/>
  <c r="K2205"/>
  <c r="J2210" s="1"/>
  <c r="K2211" s="1"/>
  <c r="K2212" s="1"/>
  <c r="K2201" s="1"/>
  <c r="K2052"/>
  <c r="K2058"/>
  <c r="K2059" s="1"/>
  <c r="K2045" s="1"/>
  <c r="K1983"/>
  <c r="K1989"/>
  <c r="K1990" s="1"/>
  <c r="K1976" s="1"/>
  <c r="K1452"/>
  <c r="K1453" s="1"/>
  <c r="K1440" s="1"/>
  <c r="K1443"/>
  <c r="J1451" s="1"/>
  <c r="K1387"/>
  <c r="K1388" s="1"/>
  <c r="K1377" s="1"/>
  <c r="K1380"/>
  <c r="J1386" s="1"/>
  <c r="K1348"/>
  <c r="K1349" s="1"/>
  <c r="K1341" s="1"/>
  <c r="K1347"/>
  <c r="K1305"/>
  <c r="K1309"/>
  <c r="K1310" s="1"/>
  <c r="K1301" s="1"/>
  <c r="K1294"/>
  <c r="K1298"/>
  <c r="K1299" s="1"/>
  <c r="K1290" s="1"/>
  <c r="K1257"/>
  <c r="K1258" s="1"/>
  <c r="K1249" s="1"/>
  <c r="K1256"/>
  <c r="K1195"/>
  <c r="K1200"/>
  <c r="K1201" s="1"/>
  <c r="K1191" s="1"/>
  <c r="K1049"/>
  <c r="K1050" s="1"/>
  <c r="K1040" s="1"/>
  <c r="K1046"/>
  <c r="K1037"/>
  <c r="K1038" s="1"/>
  <c r="K1026" s="1"/>
  <c r="K1030"/>
  <c r="K826"/>
  <c r="K827" s="1"/>
  <c r="K816" s="1"/>
  <c r="K823"/>
  <c r="K807"/>
  <c r="J812" s="1"/>
  <c r="K813" s="1"/>
  <c r="K814" s="1"/>
  <c r="K803" s="1"/>
  <c r="K774"/>
  <c r="K775" s="1"/>
  <c r="K763" s="1"/>
  <c r="K767"/>
  <c r="J773" s="1"/>
  <c r="K3959"/>
  <c r="K3960" s="1"/>
  <c r="K3949" s="1"/>
  <c r="K3907"/>
  <c r="K3908" s="1"/>
  <c r="K3897" s="1"/>
  <c r="K3855"/>
  <c r="K3856" s="1"/>
  <c r="K3845" s="1"/>
  <c r="K3747"/>
  <c r="K3748" s="1"/>
  <c r="K3737" s="1"/>
  <c r="K3444"/>
  <c r="K3445" s="1"/>
  <c r="K3431" s="1"/>
  <c r="K3233"/>
  <c r="K3234" s="1"/>
  <c r="K3223" s="1"/>
  <c r="K2685"/>
  <c r="K2686" s="1"/>
  <c r="K2675" s="1"/>
  <c r="K2169"/>
  <c r="K2151"/>
  <c r="J2157" s="1"/>
  <c r="K2158" s="1"/>
  <c r="K2159" s="1"/>
  <c r="K2147" s="1"/>
  <c r="K2144"/>
  <c r="K2145" s="1"/>
  <c r="K2133" s="1"/>
  <c r="K2119"/>
  <c r="K2120" s="1"/>
  <c r="K2108" s="1"/>
  <c r="K2096"/>
  <c r="J2104" s="1"/>
  <c r="K2105" s="1"/>
  <c r="K2106" s="1"/>
  <c r="K2092" s="1"/>
  <c r="K2080"/>
  <c r="J2088" s="1"/>
  <c r="K2089" s="1"/>
  <c r="K2090" s="1"/>
  <c r="K2076" s="1"/>
  <c r="K1960"/>
  <c r="K1961" s="1"/>
  <c r="K1950" s="1"/>
  <c r="K1928"/>
  <c r="K1929" s="1"/>
  <c r="K1917" s="1"/>
  <c r="K1895"/>
  <c r="K1863"/>
  <c r="K1864" s="1"/>
  <c r="K1850" s="1"/>
  <c r="K1838"/>
  <c r="J1846" s="1"/>
  <c r="K1847" s="1"/>
  <c r="K1848" s="1"/>
  <c r="K1834" s="1"/>
  <c r="K1772"/>
  <c r="K1773" s="1"/>
  <c r="K1762" s="1"/>
  <c r="K1711"/>
  <c r="K1712" s="1"/>
  <c r="K1694" s="1"/>
  <c r="K1679"/>
  <c r="J1690" s="1"/>
  <c r="K1691" s="1"/>
  <c r="K1692" s="1"/>
  <c r="K1675" s="1"/>
  <c r="K1642"/>
  <c r="K1643" s="1"/>
  <c r="K1629" s="1"/>
  <c r="K1578"/>
  <c r="K1579" s="1"/>
  <c r="K1565" s="1"/>
  <c r="K1232"/>
  <c r="K846"/>
  <c r="J851" s="1"/>
  <c r="K1490"/>
  <c r="J1500" s="1"/>
  <c r="K1501" s="1"/>
  <c r="K1502" s="1"/>
  <c r="K1486" s="1"/>
  <c r="K1188"/>
  <c r="K1189" s="1"/>
  <c r="K1179" s="1"/>
  <c r="K1109"/>
  <c r="K1110" s="1"/>
  <c r="K1099" s="1"/>
  <c r="K956"/>
  <c r="K957" s="1"/>
  <c r="K946" s="1"/>
  <c r="K904"/>
  <c r="K905" s="1"/>
  <c r="K894" s="1"/>
  <c r="K852"/>
  <c r="K853" s="1"/>
  <c r="K842" s="1"/>
  <c r="K800"/>
  <c r="K801" s="1"/>
  <c r="K790" s="1"/>
  <c r="K760"/>
  <c r="K761" s="1"/>
  <c r="K750" s="1"/>
  <c r="K714"/>
  <c r="J720" s="1"/>
  <c r="K721" s="1"/>
  <c r="K722" s="1"/>
  <c r="K710" s="1"/>
  <c r="K686"/>
  <c r="J692" s="1"/>
  <c r="K693" s="1"/>
  <c r="K694" s="1"/>
  <c r="K682" s="1"/>
  <c r="K658"/>
  <c r="J664" s="1"/>
  <c r="K665" s="1"/>
  <c r="K666" s="1"/>
  <c r="K654" s="1"/>
  <c r="K630"/>
  <c r="J636" s="1"/>
  <c r="K637" s="1"/>
  <c r="K638" s="1"/>
  <c r="K626" s="1"/>
  <c r="K602"/>
  <c r="J608" s="1"/>
  <c r="K609" s="1"/>
  <c r="K610" s="1"/>
  <c r="K598" s="1"/>
  <c r="K574"/>
  <c r="J580" s="1"/>
  <c r="K581" s="1"/>
  <c r="K582" s="1"/>
  <c r="K570" s="1"/>
  <c r="K444"/>
  <c r="K445" s="1"/>
  <c r="K434" s="1"/>
  <c r="K410"/>
  <c r="J416" s="1"/>
  <c r="K417" s="1"/>
  <c r="K418" s="1"/>
  <c r="K406" s="1"/>
  <c r="K382"/>
  <c r="J388" s="1"/>
  <c r="K389" s="1"/>
  <c r="K390" s="1"/>
  <c r="K378" s="1"/>
  <c r="K265"/>
  <c r="J271" s="1"/>
  <c r="K272" s="1"/>
  <c r="K273" s="1"/>
  <c r="K262" s="1"/>
  <c r="K259"/>
  <c r="K260" s="1"/>
  <c r="K249" s="1"/>
  <c r="K225"/>
  <c r="K226" s="1"/>
  <c r="K217" s="1"/>
  <c r="K202"/>
  <c r="K139"/>
  <c r="K141" s="1"/>
  <c r="K126" s="1"/>
  <c r="K123"/>
  <c r="K124" s="1"/>
  <c r="K110" s="1"/>
  <c r="K82"/>
  <c r="K66"/>
  <c r="K50"/>
  <c r="K34"/>
  <c r="K1212"/>
  <c r="K1213" s="1"/>
  <c r="K1203" s="1"/>
  <c r="K541"/>
  <c r="K542" s="1"/>
  <c r="K531" s="1"/>
  <c r="K485"/>
  <c r="K486" s="1"/>
  <c r="K475" s="1"/>
  <c r="K451"/>
  <c r="J457" s="1"/>
  <c r="K458" s="1"/>
  <c r="K459" s="1"/>
  <c r="K447" s="1"/>
  <c r="K193"/>
  <c r="K182"/>
  <c r="K183" s="1"/>
  <c r="K173" s="1"/>
</calcChain>
</file>

<file path=xl/sharedStrings.xml><?xml version="1.0" encoding="utf-8"?>
<sst xmlns="http://schemas.openxmlformats.org/spreadsheetml/2006/main" count="24736" uniqueCount="3684">
  <si>
    <t>COMISSARIA DE SANTA EUGÈNIA DE LA POLICIA MUNICIPAL DE GIRONA</t>
  </si>
  <si>
    <t>AJUNTAMENT DE GIRONA</t>
  </si>
  <si>
    <t>A55221</t>
  </si>
  <si>
    <t>PRESSUPOST</t>
  </si>
  <si>
    <t>Preu</t>
  </si>
  <si>
    <t>Amidament</t>
  </si>
  <si>
    <t>Import</t>
  </si>
  <si>
    <t>Obra</t>
  </si>
  <si>
    <t>01</t>
  </si>
  <si>
    <t>PressupostA55221</t>
  </si>
  <si>
    <t>Capítol</t>
  </si>
  <si>
    <t>OBRES D'EDIFICACIÓ</t>
  </si>
  <si>
    <t>Titol 3</t>
  </si>
  <si>
    <t>DEMOLICIONS</t>
  </si>
  <si>
    <t>'01.01.01</t>
  </si>
  <si>
    <t>K2151120</t>
  </si>
  <si>
    <t>M2</t>
  </si>
  <si>
    <t>ENDERROC COMPLET DE COBERTA INCLINADA, DE TEULES, AMB MITJANS MANUALS, NETEJA I APLEC DEL MATERIAL PER A LA SEVA REUTILITZACIÓ I CÀRREGA MANUAL DE RUNA SOBRE CAMIÓ O CONTENIDOR</t>
  </si>
  <si>
    <t>K2144F00</t>
  </si>
  <si>
    <t>ENDERROC DE SOSTRE COMPLET, INCLOENT PAVIMENT, ENTREBIGAT, BIGUETA DE FUSTA, CEL RAS I INSTAL·LACIONS INTERIOR DE CEL RAS, AMB MITJANS MANUALS I MECÀNICS I CÀRREGA  DE RUNA SOBRE CAMIÓ O CONTENIDOR</t>
  </si>
  <si>
    <t>K2144A00</t>
  </si>
  <si>
    <t>ENDERROC DE SOSTRE COMPLET, INCLOENT PAVIMENT, ENTREBIGAT, BIGUETA DE PERFIL LAMINAT, CEL RAS I INSTAL·LACIONS INTERIOR DE CEL RAS, AMB MITJANS MANUALS I MECÀNICS I CÀRREGA MANUAL DE RUNA SOBRE CAMIÓ O CONTENIDOR</t>
  </si>
  <si>
    <t>E2135133</t>
  </si>
  <si>
    <t>M3</t>
  </si>
  <si>
    <t>ENDERROC DE MURS DE MAÇONERIA, AMB MARTELL TRENCADOR MUNTAT SOBRE RETROEXCAVADORA I CÀRREGA MECÀNICA DE RUNA SOBRE CAMIÓ</t>
  </si>
  <si>
    <t>K2148J34</t>
  </si>
  <si>
    <t>ENDERROC DE LLOSA D'ESCALA DE FORMIGÓ ARMAT, A MÀ I AMB COMPRESSOR I CÀRREGA  DE RUNA SOBRE CAMIÓ O CONTENIDOR</t>
  </si>
  <si>
    <t>K2164671</t>
  </si>
  <si>
    <t>ENDERROC DE PARET DE TANCAMENT DE TOTXANA DE 15 CM DE GRUIX, A MÀ I AMB MARTELL TRENCADOR MANUAL I CÀRREGA DE RUNA SOBRE CAMIÓ O CONTENIDOR</t>
  </si>
  <si>
    <t>K2163511</t>
  </si>
  <si>
    <t>ENDERROC DE PAREDÓ DE CERÀMICA 10 CM DE GRUIX, AMB MITJANS MANUALS I CÀRREGA DE RUNA SOBRE CAMIÓ O CONTENIDOR</t>
  </si>
  <si>
    <t>K2161511</t>
  </si>
  <si>
    <t>ENDERROC D'ENVÀ DE CERÀMICA DE 5 CM DE GRUIX, AMB MITJANS MANUALS I CÀRREGA  DE RUNA SOBRE CAMIÓ O CONTENIDOR</t>
  </si>
  <si>
    <t>E2R54265</t>
  </si>
  <si>
    <t>TRANSPORT DE RESIDUS A INSTAL·LACIÓ AUTORITZADA DE GESTIÓ DE RESIDUS, AMB CAMIÓ DE 12 T I TEMPS D'ESPERA PER A LA CÀRREGA A MÀQUINA, AMB UN RECORREGUT DE MÉS DE 2 I FINS A 5 KM</t>
  </si>
  <si>
    <t>E2RA63G0</t>
  </si>
  <si>
    <t>DEPOSICIÓ CONTROLADA A CENTRE DE RECICLATGE DE RESIDUS BARREJATS INERTS AMB UNA DENSITAT 1,0 T/M3, PROCEDENTS DE CONSTRUCCIÓ O DEMOLICIÓ, AMB CODI 170107 SEGONS LA LLISTA EUROPEA DE RESIDUS (ORDEN MAM/304/2002)</t>
  </si>
  <si>
    <t>TOTAL</t>
  </si>
  <si>
    <t>02</t>
  </si>
  <si>
    <t>MOVIMENT DE TERRES</t>
  </si>
  <si>
    <t>'01.01.02</t>
  </si>
  <si>
    <t>F2213422</t>
  </si>
  <si>
    <t>EXCAVACIÓ PER A REBAIX EN TERRENY COMPACTE (SPT 20-50), REALITZADA AMB PALA EXCAVADORA I CÀRREGA DIRECTA SOBRE CAMIÓ. INCLOSA EXTRACCIÓ DE PAVIMENTS</t>
  </si>
  <si>
    <t>E222142A</t>
  </si>
  <si>
    <t>EXCAVACIÓ DE RASA I POU DE FINS A 2 M DE FONDÀRIA, EN TERRENY COMPACTE (SPT 20-50), REALITZADA AMB RETROEXCAVADORA I CÀRREGA MECÀNICA SOBRE CAMIÓ</t>
  </si>
  <si>
    <t>E225AJ70</t>
  </si>
  <si>
    <t>ESTESA DE GRAVES PER A DRENATGE DE PEDRA CALCÀRIA EN TONGADES DE 25 CM, COM A MÀXIM</t>
  </si>
  <si>
    <t>E2R35035</t>
  </si>
  <si>
    <t>TRANSPORT DE TERRES A INSTAL·LACIÓ AUTORITZADA DE GESTIÓ DE RESIDUS, AMB CAMIÓ DE 7 T I TEMPS D'ESPERA PER A LA CÀRREGA AMB MITJANS MECÀNICS, AMB UN RECORREGUT DE MÉS DE 2 I FINS A 5 KM</t>
  </si>
  <si>
    <t>E2RA7LP1</t>
  </si>
  <si>
    <t>DEPOSICIÓ CONTROLADA A DIPÒSIT AUTORITZAT INCLÒS EL CÀNON SOBRE LA DEPOSICIÓ CONTROLADA DELS RESIDUS DE LA CONSTRUCCIÓ, SEGONS LA LLEI 8/2008, DE RESIDUS DE TERRA INERTS AMB UNA DENSITAT 1,6 T/M3, PROCEDENTS D'EXCAVACIÓ, AMB CODI 170504 SEGONS LA LLISTA EUROPEA DE RESIDUS (ORDEN MAM/304/2002)</t>
  </si>
  <si>
    <t>EG380902</t>
  </si>
  <si>
    <t>M</t>
  </si>
  <si>
    <t>CONDUCTOR DE COURE NU, UNIPOLAR DE SECCIÓ 1X35 MM2, MUNTAT SUPERFICIALMENT</t>
  </si>
  <si>
    <t>EGD1431E</t>
  </si>
  <si>
    <t>U</t>
  </si>
  <si>
    <t>PIQUETA DE CONNEXIÓ A TERRA D'ACER, AMB RECOBRIMENT DE COURE DE GRUIX ESTÀNDARD, DE 2500 MM DE LLARGÀRIA DE 17,3 MM DE DIÀMETRE, CLAVADA A TERRA</t>
  </si>
  <si>
    <t>03</t>
  </si>
  <si>
    <t>FONAMENTS</t>
  </si>
  <si>
    <t>'01.01.03</t>
  </si>
  <si>
    <t>E31DD100</t>
  </si>
  <si>
    <t>ENCOFRAT AMB TAULER DE FUSTA PER A RASES I POUS DE FONAMENTS</t>
  </si>
  <si>
    <t>E31B4000</t>
  </si>
  <si>
    <t>KG</t>
  </si>
  <si>
    <t>ARMADURA DE RASES I POUS AP500 SD D'ACER EN BARRES CORRUGADES B500SD DE LÍMIT ELÀSTIC &gt;= 500 N/MM2</t>
  </si>
  <si>
    <t>E3Z112P1</t>
  </si>
  <si>
    <t>CAPA DE NETEJA I ANIVELLAMENT DE 5 CM DE GRUIX DE FORMIGÓ HL-150/P/20 DE CONSISTÈNCIA PLÀSTICA I GRANDÀRIA MÀXIMA DEL GRANULAT 20 MM, ABOCAT DES DE CAMIÓ</t>
  </si>
  <si>
    <t>E31521H4</t>
  </si>
  <si>
    <t>FORMIGÓ PER A RASES I POUS DE FONAMENTS, HM-20/B/20/I, DE CONSISTÈNCIA TOVA I GRANDÀRIA MÀXIMA DEL GRANULAT 20 MM, ABOCAT AMB BOMBA</t>
  </si>
  <si>
    <t>E31522H4</t>
  </si>
  <si>
    <t>FORMIGÓ PER A RASES I POUS DE FONAMENTS, HA-25/B/20/IIA, DE CONSISTÈNCIA TOVA I GRANDÀRIA MÀXIMA DEL GRANULAT 20 MM, ABOCAT AMB BOMBA</t>
  </si>
  <si>
    <t>04</t>
  </si>
  <si>
    <t>ESTRUCTURES</t>
  </si>
  <si>
    <t>'01.01.04</t>
  </si>
  <si>
    <t>E441511D</t>
  </si>
  <si>
    <t>ACER S275JR SEGONS UNE-EN 10025-2, PER A PILARS FORMATS PER PEÇA SIMPLE, EN PERFILS LAMINATS EN CALENT SÈRIE IPN, IPE, HEB, HEA, HEM I UPN, TREBALLAT A TALLER I AMB UNA CAPA D'IMPRIMACIÓ ANTIOXIDANT, COL·LOCAT A L'OBRA AMB SOLDADURA I CARGOLS</t>
  </si>
  <si>
    <t>E44Z7A25</t>
  </si>
  <si>
    <t>ACER S275J2 SEGONS UNE-EN 10025-2, EN PERFILS LAMINATS EN CALENT SÈRIE L, LD, T, RODÓ, QUADRAT, RECTANGULAR I PLANXA, TREBALLAT A TALLER I AMB UNA CAPA D'IMPRIMACIÓ ANTIOXIDANT, PER A REFORÇ D'ELEMENTS D'ENCASTAMENT, RECOLZAMENT I RIGIDITZADORS, COL·LOCAT A L'OBRA AMB SOLDADURA</t>
  </si>
  <si>
    <t>E4425015</t>
  </si>
  <si>
    <t>ACER S275JR SEGONS UNE-EN 10025-2, PER A ELEMENTS D'ANCORATGE FORMATS PER PEÇA SIMPLE, EN PERFILS LAMINATS EN CALENT SÈRIE IPN, IPE, HEB, HEA, HEM I UPN, TREBALLAT A TALLER I AMB UNA CAPA D'IMPRIMACIÓ ANTIOXIDANT, COL·LOCAT A L'OBRA AMB SOLDADURA</t>
  </si>
  <si>
    <t>E4DC2D00</t>
  </si>
  <si>
    <t>MUNTATGE I DESMUNTATGE D'ENCOFRAT PER A LLOSES, A UNA ALÇÀRIA &lt;= 5 M, AMB TAULER DE FUSTA DE PI</t>
  </si>
  <si>
    <t>E4DC1D02</t>
  </si>
  <si>
    <t>MUNTATGE I DESMUNTATGE D'ENCOFRAT PER A LLOSES, HORITZONTALS O INCLINADES, A UNA ALÇÀRIA &lt;= 5 M, AMB TAULER DE FUSTA DE PI FOLRAT AMB TAULER FENÒLIC PER A DEIXAR EL FORMIGÓ VIST</t>
  </si>
  <si>
    <t>E4D3D505</t>
  </si>
  <si>
    <t>MUNTATGE I DESMUNTATGE D'ENCOFRAT AMB TAULER DE FUSTA DE PI, PER A BIGUES DE DIRECTRIU RECTA, A UNA ALÇÀRIA &lt;= 5 M</t>
  </si>
  <si>
    <t>E4BA4000</t>
  </si>
  <si>
    <t>ARMADURA PER A PÒRTICS DE SOSTRE DE LLOSA DE FORMIGÓ D'ACER EN BARRES CORRUGADES B500SD DE LÍMIT ELÀSTIC &gt;= 500 N/MM2</t>
  </si>
  <si>
    <t>E4BC4000</t>
  </si>
  <si>
    <t>ARMADURA PER A LLOSES D'ESTRUCTURA AP500 SD D'ACER EN BARRES CORRUGADES B500SD DE LÍMIT ELÀSTIC &gt;= 500 N/MM2</t>
  </si>
  <si>
    <t>E45C18H4</t>
  </si>
  <si>
    <t>FORMIGÓ PER A LLOSES, HA-25/B/20/IIA, DE CONSISTÈNCIA TOVA I GRANDÀRIA MÀXIMA DEL GRANULAT 20 MM, ABOCAT AMB BOMBA</t>
  </si>
  <si>
    <t>E45CA8H4</t>
  </si>
  <si>
    <t>FORMIGÓ PER A LLOSES INCLINADES, HA-25/B/20/IIA, DE CONSISTÈNCIA TOVA I GRANDÀRIA MÀXIMA DEL GRANULAT 20 MM, ABOCAT AMB BOMBA</t>
  </si>
  <si>
    <t>05</t>
  </si>
  <si>
    <t>PALETERIA</t>
  </si>
  <si>
    <t>'01.01.05</t>
  </si>
  <si>
    <t>E612353W</t>
  </si>
  <si>
    <t>PARET DE TANCAMENT RECOLZADA DE GRUIX 14 CM, DE MAÓ MASSÍS D'ELABORACIÓ MANUAL, HD, DE 290X140X40 MM, D'UNA CARA VISTA, CATEGORIA I, SEGONS LA NORMA UNE-EN 771-1, COL·LOCAT AMB MORTER PER A RAM DE PALETA INDUSTRIALITZAT M 15 (15 N/MM2) DE DESIGNACIÓ (G) SEGONS NORMA UNE-EN 998-2</t>
  </si>
  <si>
    <t>E6122R1V</t>
  </si>
  <si>
    <t>PARET DIVISÒRIA RECOLZADA DE GRUIX 14 CM, DE MAÓ CALAT, HD, R-20, DE 290X140X190 MM , PER A REVESTIR, CATEGORIA I, SEGONS LA NORMA UNE-EN 771-1, COL·LOCAT AMB MORTER PER A RAM DE PALETA INDUSTRIALITZAT M 5 (5 N/MM2 ) DE DESIGNACIÓ (G) SEGONS NORMA UNE-EN 998-2</t>
  </si>
  <si>
    <t>E614D721K83A</t>
  </si>
  <si>
    <t>ENVÀ RECOLZAT DIVISORI DE 7 CM DE GRUIX, SUPERMAÓ DE 500X200X70 MM REF. SUP7 DE LA SERIE  GAMMA CONVENCIONAL D'ALPICAT , LD, CATEGORIA II, SEGONS LA NORMA UNE-EN 771-1, PER A REVESTIR, COL·LOCAT AMB PASTA DE GUIX</t>
  </si>
  <si>
    <t>E4BDM6GG</t>
  </si>
  <si>
    <t>ARMAT DE MASSISSAT DE BARANA, AMB MALLA ELECTROSOLDADA DE BARRES CORRUGADES D'ACER ME 20X20 CM D:10-10 MM 6X2,2 M B500SD UNE-EN 10080</t>
  </si>
  <si>
    <t>E45818D4</t>
  </si>
  <si>
    <t>MASSISSAT ENTRE MURS DE BARANA AMB FORMIGÓ , HA-25/F/10/IIA, DE CONSISTÈNCIA FLUÏDA I GRANDÀRIA MÀXIMA DEL GRANULAT 10 MM, ABOCAT AMB BOMBA</t>
  </si>
  <si>
    <t>E7C295A3</t>
  </si>
  <si>
    <t>AÏLLAMENT DE PLANXA DE POLIESTIRÈ EXTRUÏT (XPS), DE 50 MM DE GRUIX, RESISTÈNCIA A COMPRESSIÓ &gt;= 300 KPA, RESISTÈNCIA TÈRMICA ENTRE 1,613 I 1,471 M2.K/W, AMB LA SUPERFÍCIE RUGOSA I CANTELL RECTE, COL·LOCADA AMB MORTER ADHESIU</t>
  </si>
  <si>
    <t>E4426025</t>
  </si>
  <si>
    <t xml:space="preserve">ESTRUCTURA AMAGADA DE DOBLE ANGULAR DE 100X8 MM D'ACER LAMINAT, PER A FORMACIÓ DE LLINDA DE MAÓ VIST, EN PERFILS LAMINATS EN CALENT SÈRIE L, LD, T, RODÓ, QUADRAT, RECTANGULAR I PLANXA, TREBALLAT A TALLER I AMB UNA CAPA D'IMPRIMACIÓ ANTIOXIDANT, I COL·LOCAT A L'OBRA. </t>
  </si>
  <si>
    <t>EAJUDES</t>
  </si>
  <si>
    <t>AJUDES DE PALETERIA PER A TOTS ELS INDUSTRIALS DE L'OBRA</t>
  </si>
  <si>
    <t>06</t>
  </si>
  <si>
    <t>COBERTA</t>
  </si>
  <si>
    <t>'01.01.06</t>
  </si>
  <si>
    <t>E52213MK</t>
  </si>
  <si>
    <t>TEULADA DE TEULA ÀRAB MECÀNICA DE CERÀMICA COLOR SIMILAR A L'EXISTENT, AMB 50 % DE TEULA PROCEDENT DE DEMOLICIÓ, DE 25 PECES/M2, COM A MÀXIM, COL·LOCADA AMB MORTER MIXT 1:2:10</t>
  </si>
  <si>
    <t>E5ZA2942</t>
  </si>
  <si>
    <t>CARENER CERÀMIC DE TEULA ÀRAB, DE COLOR SIMILAR A L'EXISTENT,I 4 PECES/M, COL·LOCAT AMB MORTER MIXT 1:2:10</t>
  </si>
  <si>
    <t>E5330A01JICL</t>
  </si>
  <si>
    <t>PLACA BASE PER A FORMACIÓ DE COBERTA DE TEULA, DE PLACA CONFORMADA BITUMINOSA AMB PERFIL D'ONA GRAN REF. BT150 DE LA SERIE BAJO TEJA D'ONDULINE COL·LOCADA AMB FIXACIONS MECÀNIQUES</t>
  </si>
  <si>
    <t>E5Z2FDKA</t>
  </si>
  <si>
    <t>SOLERA DE TAULÓ CERÀMIC BISELLAT DE 1000X300X40 MM, COL·LOCAT AMB MORTER MIXT 1:2:10, RECOLZADA SOBRE ENVANETS DE SOSTREMORT</t>
  </si>
  <si>
    <t>E5Z1ETJ0</t>
  </si>
  <si>
    <t>PAREDONS DE SOSTREMORT DE TOTXANA DE 290X140X75 MM, COL·LOCADA AMB MORTER DE CIMENT 1:8, AMB MESTRA SUPERIOR DE PASTA DE CIMENT RÀPID</t>
  </si>
  <si>
    <t>E93628B1</t>
  </si>
  <si>
    <t>SOLERA DE FORMIGÓ HA-25/B/20/IIA, DE CONSISTÈNCIA TOVA I GRANDÀRIA MÀXIMA DEL GRANULAT 20 MM, DE GRUIX 15 CM, ABOCAT AMB BOMBA, I ACABAT REMOLINAT</t>
  </si>
  <si>
    <t>E9Z4MA16</t>
  </si>
  <si>
    <t>ARMADURA PER LLOSES DE FORMIGÓ AP500 SD AMB MALLA ELECTROSOLDADA DE BARRES CORRUGADES D'ACER ME 15X15 CM D:6-6 MM 6X2,2 M B500SD UNE-EN 10080</t>
  </si>
  <si>
    <t>E9G2G175</t>
  </si>
  <si>
    <t>PAVIMENT DE FORMIGÓ DE 15 CM DE GRUIX ACABAT AMB 4 KG/M2 DE POLS DE QUARS COLOR GRIS, AMB FORMIGÓ HA-30/B/20/IIA+E DE CONSISTÈNCIA TOVA, GRANDÀRIA MÀXIMA DEL GRANULAT 20 MM, AMB &gt;= 300 KG/M3 DE CIMENT, APTE PER A CLASSE D'EXPOSICIÓ IIA+E, COL·LOCAT MITJANÇANT BOMBEIG, ESTESA I VIBRATGE MECÀNIC I REMOLINAT MECÀNIC</t>
  </si>
  <si>
    <t>E5Z15A20</t>
  </si>
  <si>
    <t>FORMACIÓ DE PENDENTS AMB FORMIGÓ DE DOSIFICACIÓ 150 KG/M3 DE CIMENT PÒRTLAND AMB FILLER CALCARI CEM II/B-L 32,5 R, DE 10 CM DE GRUIX MITJÀ</t>
  </si>
  <si>
    <t>E5Z26D31</t>
  </si>
  <si>
    <t>CAPA DE REGULARITZACIÓ DE PENDENTS A NIVELL DE RÀFEC, AMB MORTER DE CIMENT 1:6 DE 2.5 CM DE GRUIX, AMB ACABAT REMOLINAT</t>
  </si>
  <si>
    <t>E9DAA337</t>
  </si>
  <si>
    <t>PAVIMENT EXTERIOR, DE RAJOLA DE GRES EXTRUÏT SENSE ESMALTAR ANTILLISCANT, GRUP AI/AIIA (UNE-EN 14411), DE FORMA RECTANGULAR O QUADRADA, DE 16 A 25 PECES/M2, COL·LOCADES AMB ADHESIU PER A RAJOLA CERÀMICA C1-E (UNE-EN 12004) I REJUNTAT AMB BEURADA CG1 (UNE-EN 13888)</t>
  </si>
  <si>
    <t>E5Z26D30</t>
  </si>
  <si>
    <t>CAPA DE COMPRESSIÓ DE MORTER DE CIMENT 1:6 DE 4 CM DE GRUIX</t>
  </si>
  <si>
    <t>E5ZJ19CP</t>
  </si>
  <si>
    <t>CANAL EXTERIOR DE SECCIÓ SEMICIRCULAR DE PLANXA DE COURE DE 0,82 MM DE GRUIX, DE DIÀMETRE 200 MM I 50 CM DE DESENVOLUPAMENT, COL·LOCADA AMB PECES ESPECIALS I CONNECTADA AL BAIXANT</t>
  </si>
  <si>
    <t>E5ZEF32K</t>
  </si>
  <si>
    <t>RÀFEC, DE VOLADA &gt;= 30 CM COM A MÍNIM, AMB 2 FULLS DE MAÓ MASSÍS D'ELABORACIÓ MANUAL DE 290X140X40 MM, DECALATS 10 CM, COL·LOCAT AMB MORTER MIXT 1:2:10</t>
  </si>
  <si>
    <t>E9U331A1</t>
  </si>
  <si>
    <t>SÒCOL DE RAJOLA DE GRES EXTRUÏT SENSE ESMALTAR NI POLIR, DE 15 CM D'ALÇÀRIA, COL·LOCAT AMB ADHESIU PER A RAJOLA CERÀMICA C1 (UNE-EN 12004) I REJUNTAT AMB BEURADA CG1 (UNE-EN 13888)</t>
  </si>
  <si>
    <t>07</t>
  </si>
  <si>
    <t>IMPERMEABILITZACIONS I AÏLLAMENTS SUBSOL</t>
  </si>
  <si>
    <t>'01.01.07</t>
  </si>
  <si>
    <t>E7A24A0L</t>
  </si>
  <si>
    <t>BARRERA DE PROTECCIÓ CONTRA EL RADÓ COL·LOCADA SOBRE SOLERA , AMB UNA LÀMINA DE POLIETILÈ DE BAIXA DENSITAST, MALLA DE REFORÇ DE FIBRA DE POLIÈSTER Y ARMADURA DE POLIETILÈ D'ALTA DENSITAT, DE 0,4 MM DE GRUIX I COEFICIENT DE DIFUSIÓ CONTRA EL GAS RADÓ DE 10X10-12 M´´/S, COL·LOCADA NO ADHERIDA, INCLÒS SEGELLAT DE LES TROBADES DE LA LÀMINA AMB ELS ELEMENTS PASSANTS (PILARS, BAIXANTS, CONDUCTES, ETC.) AMB MASSILLES DE SIMILIARS CARACTERÍSTIQUES DE DIFUSIÓ AL RADÓ QUE AQUESTA.</t>
  </si>
  <si>
    <t>E7C29631</t>
  </si>
  <si>
    <t>AÏLLAMENT DE PLANXA DE POLIESTIRÈ EXTRUÏT (XPS), SEGONS UNE-EN 13164, DE 60 MM DE GRUIX I RESISTÈNCIA A COMPRESSIÓ &gt;= 300 KPA, RESISTÈNCIA TÈRMICA ENTRE 1,935 I 1,765 M2.K/W, AMB LA SUPERFÍCIE LLISA I AMB CANTELL ENCADELLAT, COL·LOCADA SENSE ADHERIR</t>
  </si>
  <si>
    <t>E7C126A0</t>
  </si>
  <si>
    <t>AÏLLAMENT AMORF, DE 12 CM DE GRUIX, AMB ESCUMA DE POLIURETÀ (PUR) DE DENSITAT 35 KG/M3, PROJECTAT</t>
  </si>
  <si>
    <t>E711H664</t>
  </si>
  <si>
    <t>MEMBRANA PA-2 SEGONS UNE 104402 DE 7,7 KG/M2 DE DUES LÀMINES DE BETUM MODIFICAT LBM (SBS)-24-FV AMB ARMADURA DE FELTRE FIBRA DE VIDRE DE 50 G/M2, ADHERIDES AMB OXIASFALT OA 90/40 PRÈVIA IMPRIMACIÓ</t>
  </si>
  <si>
    <t>E7C2EC31</t>
  </si>
  <si>
    <t>AÏLLAMENT DE PLANXA DE POLIESTIRÈ EXTRUÏT (XPS), DE 120 MM DE GRUIX, RESISTÈNCIA A COMPRESSIÓ &gt;= 300 KPA, RESISTÈNCIA TÈRMICA ENTRE 3,529 I 3,243 M2.K/W, AMB LA SUPERFÍCIE LLISA I CANTELL ENCADELLAT, COL·LOCADA SENSE ADHERIR</t>
  </si>
  <si>
    <t>E9M1011M</t>
  </si>
  <si>
    <t>IMPERMEABILITZACIÓ DE PROTECCIÓ DE VOLADIU DE FORMIGÓ AMB RESINES, AMB 1 CAPA BASE I 1 CAPA D'ACABAT DE COLOR GRIS</t>
  </si>
  <si>
    <t>08</t>
  </si>
  <si>
    <t>PAVIMENTS I REVESTIMENTS</t>
  </si>
  <si>
    <t>'01.01.08</t>
  </si>
  <si>
    <t>E9361565</t>
  </si>
  <si>
    <t>SOLERA DE FORMIGÓ HM-20/P/20/I, DE CONSISTÈNCIA PLÀSTICA I GRANDÀRIA MÀXIMA DEL GRANULAT 20 MM AMB ADDITIU HIDRÒFUG, DE GRUIX 10 CM, ABOCAT DES DE CAMIÓ</t>
  </si>
  <si>
    <t>E93AK116</t>
  </si>
  <si>
    <t>RECRESCUDA I ANIVELLAMENT DEL SUPORT DE 40 MM DE GRUIX, AMB PASTA AUTOANIVELLANT DE CIMENT TIPUS CT-C12-F3 SEGONS UNE-EN 13813, APLICADA MITJANÇANT BOMBEIG</t>
  </si>
  <si>
    <t>E9DC1M3B</t>
  </si>
  <si>
    <t>PAVIMENT INTERIOR, DE RAJOLA DE GRES PORCELLÀNIC PREMSAT SENSE ESMALTAR ANTILLISCANT, GRUP BIA (UNE-EN 14411), DE FORMA RECTANGULAR O QUADRADA, PREU ALT, DE 16 A 25 PECES/M2, I 2 CM DE GRUIX, COL·LOCADES AMB ADHESIU PER A RAJOLA CERÀMICA C2 (UNE-EN 12004) I REJUNTAT AMB BEURADA CG2 (UNE-EN 13888)</t>
  </si>
  <si>
    <t>E9U12385</t>
  </si>
  <si>
    <t>SÒCOL DE PEDRA NATURAL CALCÀRIA NACIONAL, PREU MITJÀ, DE 8 CM D'ALÇÀRIA I 1 CM DE GRUIX, COL·LOCAT AMB ADHESIU C2 TE (UNE-EN 12004) I REJUNTAT AMB BEURADA CG2 ( UNE-EN 13888)</t>
  </si>
  <si>
    <t>E9V1220N</t>
  </si>
  <si>
    <t>ESGLAÓ DE PEDRA NATURAL CALCÀRIA NACIONAL, DE DUES PECES, FRONTAL I ESTESA, COL·LOCAT A TRUC DE MACETA AMB MORTER DE CIMENT 1:8</t>
  </si>
  <si>
    <t>E9U12285</t>
  </si>
  <si>
    <t>SÒCOL DE PEDRA NATURAL CALCÀRIA NACIONAL, PREU ALT, DE 8 CM D'ALÇÀRIA I 1 CM DE GRUIX, COL·LOCAT AMB ADHESIU C2 TE (UNE-EN 12004) I REJUNTAT AMB BEURADA CG2 ( UNE-EN 13888)</t>
  </si>
  <si>
    <t>E844K102</t>
  </si>
  <si>
    <t>CEL RAS REGISTRABLE DE PLAQUES DE GUIX LAMINAT ACABAT AMB PERFORACIONS A TOTA LA SUPERFÍCIE, 600X 600 MM I 12,5 MM DE GRUIX AMB CLASSE D'ABSORCIÓ ACÚSTICA C SEGONS LA UNE-EN ISO 11654, SISTEMA DESMUNTABLE AMB ESTRUCTURA D'ACER GALVANITZAT VIST FORMAT PER PERFILS PRINCIPALS AMB FORMA DE T INVERTIDA DE 24 MM DE BASE COL·LOCATS CADA 1,2 M I FIXATS AL SOSTRE MITJANÇANT VARETA DE SUSPENSIÓ CADA 1,2 M, AMB PERFILS SECUNDARIS COL·LOCATS FORMANT RETÍCULA DE 600X 600 MM, PER A UNA ALÇÀRIA DE CEL RAS DE 4 M COM A MÀXIM</t>
  </si>
  <si>
    <t>E8448146</t>
  </si>
  <si>
    <t>CEL RAS REGISTRABLE DE PLAQUES DE GUIX LAMINAT HIDROFUGAT, DE 600X 600 MM I 12,5 MM DE GRUIX , SISTEMA DESMUNTABLE AMB ESTRUCTURA D'ACER GALVANITZAT SEMIOCULT FORMAT PER PERFILS PRINCIPALS AMB FORMA DE T INVERTIDA DE 15 MM DE BASE COL·LOCATS CADA 1,2 M I FIXATS AL SOSTRE MITJANÇANT VARETA DE SUSPENSIÓ CADA 1,2 M, AMB PERFILS SECUNDARIS COL·LOCATS FORMANT RETÍCULA DE 600X 600 MM, PER A UNA ALÇÀRIA DE CEL RAS DE 4 M COM A MÀXIM</t>
  </si>
  <si>
    <t>E83F3003</t>
  </si>
  <si>
    <t>APLACAT VERTICAL AMB PLACA DE GUIX LAMINAT D'ESTÀNDARD (A) I GRUIX 12,5 MM, COL·LOCADA SOBRE PERFILERIA D'ACER GALVANITZAT AMB FIXACIONS MECÀNIQUES</t>
  </si>
  <si>
    <t>E81131C1</t>
  </si>
  <si>
    <t>ARREBOSSAT REGLEJAT SOBRE PARAMENT VERTICAL INTERIOR, A 3,00 M D'ALÇÀRIA, COM A MÀXIM, AMB MORTER MIXT 1:2:10, DEIXAT DE REGLE</t>
  </si>
  <si>
    <t>E825123G</t>
  </si>
  <si>
    <t>ENRAJOLAT DE PARAMENT VERTICAL INTERIOR A UNA ALÇÀRIA &lt;= 3 M AMB RAJOLA DE CERÀMICA ESMALTADA MAT, RAJOLA DE VALÈNCIA, GRUP BIII (UNE-EN 14411), PREU ALT, DE 16 A 25 PECES/M2 COL·LOCADES AMB ADHESIU PER A RAJOLA CERÀMICA D2 TE (UNE-EN 12004) I REJUNTAT AMB BEURADA CG2 (UNE-EN 13888)</t>
  </si>
  <si>
    <t>E8122112</t>
  </si>
  <si>
    <t>ENGUIXAT REGLEJAT SOBRE PARAMENT VERTICAL INTERIOR, A 3,00 M D'ALÇÀRIA, COM A MÀXIM, AMB GUIX B1, ACABAT LLISCAT AMB GUIX C6 SEGONS LA NORMA UNE-EN 13279-1</t>
  </si>
  <si>
    <t>E898J2A0</t>
  </si>
  <si>
    <t>PINTAT DE PARAMENT VERTICAL DE GUIX, AMB PINTURA PLÀSTICA AMB ACABAT LLIS, AMB UNA CAPA SEGELLADORA I DUES D'ACABAT</t>
  </si>
  <si>
    <t>E898K2A0</t>
  </si>
  <si>
    <t>PINTAT DE PARAMENT HORITZONTAL DE GUIX, AMB PINTURA PLÀSTICA AMB ACABAT LLIS, AMB UNA CAPA SEGELLADORA I DUES D'ACABAT</t>
  </si>
  <si>
    <t>E9B372FK</t>
  </si>
  <si>
    <t>FORMACIÓ DE MARXAPEU AMB LLOSA DE PEDRA SANT VICENS,  AMB UNA CARA BUIXARDADA, DE 30 MM DE GRUIX I DE 1251 A 2500 CM2, COL·LOCADA AMB MORTER MIXT 1:2:10</t>
  </si>
  <si>
    <t>E93AF165</t>
  </si>
  <si>
    <t>RECRESCUDA I ANIVELLAMENT DEL SUPORT DE 20 MM DE GRUIX, AMB PASTA AUTOANIVELLANT DE CIMENT TIPUS CT-C30-F7-A12 SEGONS UNE-EN 13813, APLICADA MANUALMENT</t>
  </si>
  <si>
    <t>E8J9TA4J</t>
  </si>
  <si>
    <t>CORONAMENT DE MUR DE BARANA DE DOBLE DEGOTALL, DE PLANXA D'ACER CORTEN DE 2 MM DE GRUIX,  DE 55 CM DE DESENVOLUPAMENT, COM A MÀXIM, AMB 4 PLECS, COL·LOCAT AMB FIXACIONS MECÀNIQUES</t>
  </si>
  <si>
    <t>K863U001</t>
  </si>
  <si>
    <t>ACABAT D'AMPIT EXTERIOR DE FINESTRES POSAT EN PENDENT AMB  DEGOTALL, DE PLANXA D'ACER CORTEN DE 2 MM DE GRUIX,  CO·LOCAT AMB FIXACIONS MECÀNIQUES</t>
  </si>
  <si>
    <t>E9B3927K</t>
  </si>
  <si>
    <t>ACABAT INTERIOR D'AMPIT DE FINESTRES ,AMB PECES DE PEDRA DE SANT VICENS,  AMB UNA CARA POLIDA I ABRILLANTADA, DE 20 MM DE GRUIX I DE 1251 A 2500 CM2, COL·LOCADA A TRUC DE MACETA AMB MORTER DE CIMENT COLA</t>
  </si>
  <si>
    <t>E8L12282</t>
  </si>
  <si>
    <t>FORMACIÓ DE LLINDA D' ACABAT AMB PLANXA D'ACER CORTEN DE 1 CM DE GRUIX, INCLÒS ELS ELEMENTS D'ANCORATGE SOLDATS A LA XAPA.</t>
  </si>
  <si>
    <t>E8L12283</t>
  </si>
  <si>
    <t>FORMACIÓ DE REVESTIMENT DE PLANXA D'ACER CORTEN DE 0,5 CM DE GRUIX, INCLÒS ELS ELEMENTS D'ANCORATGE SOLDATS A LA XAPA.</t>
  </si>
  <si>
    <t>09</t>
  </si>
  <si>
    <t>TANCAMENTS INTERIORS</t>
  </si>
  <si>
    <t>'01.01.09</t>
  </si>
  <si>
    <t>EAQEG186</t>
  </si>
  <si>
    <t>F1/F1' PORTA DE FULLA BATENT DE FUSTA PER A INTERIOR DE 40 MM DE GRUIX, AMB UNA LLUM DE PAS DE 80 CM D'AMPLÀRIA I 210 CM D'ALÇÀRIA. FULLA AMB ESTRUCTURA INTERIOR DE PI REVESTIDA DE PANELL HPL D'1 CM DE GRUIX,  S'INCLÒU BASTIMENT DE 17 CMS. DE BASE DE FUSTA DE PI REVESTIT AMB HPL,  TAPETES DE 7 CM D'AMPADA REVESTIDES AMB HPL D'1 CM DE GRUIX. SERRALLERIA AMB PERNS, PANY I JOC DE MANETES AMB PLACA, TOT D'ACER INOXIDABLE 1.4301 (AISI 304), INCLÓS PANY I CLAU MESTREJATS I PROTECCIÓ INFERIOR AMB SOCÒL D'ACER INOXIDABLE DE 20 CM D'AÇADA ACABAT RASPALLAT</t>
  </si>
  <si>
    <t>EAQDH420</t>
  </si>
  <si>
    <t>F2/F2'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  I PROTECCIÓ INFERIOR AMB SOCÒL D'ACER INOXIDABLE DE 20 CM D'AÇADA ACABAT RASPALLAT</t>
  </si>
  <si>
    <t>EAQF9L1B</t>
  </si>
  <si>
    <t>F2'' FULLA PER A PORTA CORREDISSA ENCASTADA A L'ENVÀ, AMB UNA LLUM DE PAS DE 85X 210 CM, DE CARES LLISES, ACABAT SUPERFICIAL AMB HDL, FIXADA A LES GUIES DE LA CAIXA ENCASTADA</t>
  </si>
  <si>
    <t>EAQEG176</t>
  </si>
  <si>
    <t>F3/F3'  PORTA DE FULLA BATENT DE FUSTA PER A INTERIOR DE 40 MM DE GRUIX, AMB UNA LLUM DE PAS DE 70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 I PROTECCIÓ INFERIOR AMB SOCÒL D'ACER INOXIDABLE DE 20 CM D'AÇADA ACABAT RASPALLAT</t>
  </si>
  <si>
    <t>EAQDHA21</t>
  </si>
  <si>
    <t>F4 CONJUNT FORMAT PER PORTA BATENT I PART LATERAL DE VIDRE.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MESTREJATS.I PROTECCIÓ INFERIOR AMB SOCÒL D'ACER INOXIDABLE DE 20 CM D'AÇADA, ACABAT RASPALLAT
PART LATERAL DE VIDRE FIXE DE SEGURETAT DE 246 D'AMPLÀRIA I 120 CM D'ALÇARIA,  INCLÚS BASTIMENT DE 10 CM REVESTIT AMB TAPETES DE 7 CM D'AMPLÀRIA D'HPL DE 10 MM DE GRUIX. SERRALLERIA AMB PERNS, PANY I JOC DE MANETES, TOT D'ACER INOXIDABLE 1.4301 (AISI 304), INCLÓS PANY I CLAU MESTREJATS. INCLOSES EL TALL PER A FORMACIÓ DE FINESTRETA D'ATENCIÓ AL PÚBLIC.</t>
  </si>
  <si>
    <t>EAQDHA22</t>
  </si>
  <si>
    <t>F5 CONJUNT FORMAT PER PORTA BATENT I PART LATERAL DE VIDRE.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MESTREJATS.I PROTECCIÓ INFERIOR AMB SOCÒL D'ACER INOXIDABLE DE 20 CM D'AÇADA ACABAT RASPALLAT
PART LATERAL DE VIDRE FIXE DE SEGURETAT DE 316 D'AMPLÀRIA I 210 CM D'ALÇARIA,  INCLÚS BASTIMENT DE 10 CM REVESTIT AMB TAPETES DE 7 CM D'AMPLÀRIA D'HPL DE 10 MM DE GRUIX.  SERRALLERIA AMB PERNS, PANY I JOC DE MANETES, TOT D'ACER INOXIDABLE 1.4301 (AISI 304), INCLÓS PANY I CLAU MESTREJATS</t>
  </si>
  <si>
    <t>EAQDHA23</t>
  </si>
  <si>
    <t>F6 CONJUNT FORMAT PER PORTA BATENT I PART LATERAL DE VIDRE. 
PORTA DE FULLA BATENT DE FUSTA PER A INTERIOR DE 40 MM DE GRUIX, AMB UNA LLUM DE PAS DE 80 CM D'AMPLÀRIA I 210 CM D'ALÇÀRIA. FULLA AMB ESTRUCTURA INTERIOR DE PI REVESTIDA DE PANELL HPL D'1 CM DE GRUIX,  S'INCLÒU BASTIMENT DE 15 CMS. DE BASE DE FUSTA DE PI REVESTIT AMB HPL,  TAPETES DE 7 CM D'AMPADA REVESTIDES AMB HPL D'1 CM DE GRUIX. SERRALLERIA AMB PERNS, PANY I JOC DE MANETES  AMB PLACA, TOT D'ACER INOXIDABLE 1.4301 (AISI 304), INCLÓS PANY I CLAU MESTREJATS. 
PART LATERAL DE VIDRE FIXE DE SEGURETAT DE 316 D'AMPLÀRIA I 210 CM D'ALÇARIA,  INCLÚS BASTIMENT DE 10 CM REVESTIT AMB TAPETES DE 7 CM D'AMPLÀRIA D'HPL DE 10 MM DE GRUIX.  SERRALLERIA AMB PERNS, PANY I JOC DE MANETES, TOT D'ACER INOXIDABLE 1.4301 (AISI 304), INCLÓS PANY I CLAU MESTREJATS I PROTECCIÓ INFERIOR AMB SOCÒL D'ACER INOXIDABLE DE 20 CM D'AÇADA ACABAT RASPALLAT
PART LATERAL DE VIDRE FIXE DE SEGURETAT DE 66 CM D'AMPLÀRIA I 210 CM D'ALÇARIA,  INCLÚS BASTIMENT DE 10 CM REVESTIT AMB TAPETES DE 7 CM D'AMPLÀRIA D'HPL DE 10 MM DE GRUIX.  SERRALLERIA AMB PERNS, PANY I JOC DE MANETES, TOT D'ACER INOXIDABLE 1.4301 (AISI 304), INCLÓS PANY I CLAU MESTREJATS</t>
  </si>
  <si>
    <t>EAQEG199</t>
  </si>
  <si>
    <t>F7 PORTELLA DE REGISTRE DE DUES FULLES BATENTS DE FUSTA PER A INTERIOR DE 40 MM DE GRUIX, PER UN BUIT D'OBRA DE 70 X 120 CMS. FULLES AMB ESTRUCTURA INTERIOR DE PI REVESTIDA DE PANELL HPL D'1 CM DE GRUIX,  S'INCLÒU BASTIMENT DE 10 CMS. DE BASE DE FUSTA DE PI REVESTIT AMB HPL,  TAPETES DE 7 CM D'AMPADA REVESTIDES AMB HPL D'1 CM DE GRUIX. SERRALLERIA AMB PERNS, TOT D'ACER INOXIDABLE 1.4301 (AISI 304), INCLÓS PANY I CLAU MESTREJATS.</t>
  </si>
  <si>
    <t>EASA71N2</t>
  </si>
  <si>
    <t xml:space="preserve">RF2' PORTA TALLAFOCS METÀL·LICA, EI2-C 60, UNA FULLA BATENT, PER A UNA LLUM DE 80X210 CM, COL·LOCADA. INCLOSES TAPETES DE 7 CM D'AMPADA REVESTIDES AMB HPL D'1 CM DE GRUIX. </t>
  </si>
  <si>
    <t>EAQDH320</t>
  </si>
  <si>
    <t>HPL1 FULLA BATENT PER A PORTA INTERIOR DE 13 MM DE GRUIX, 70 D'AMPLÀRIA I 200 CM ALÇÀRIA ,D' HPL , COL·LOCADA. INCLOSOS LATERALS FIXES DE 25X200CMS I 5X200CMS. SERRALLERIA AMB PERNS, PANY I JOC DE MANETES  AMB PLACA, TOT D'ACER INOXIDABLE 1.4301 (AISI 304), INCLÓS PANY I CLAU MESTREJATS.I PROTECCIÓ INFERIOR AMB SOCÒL D'ACER INOXIDABLE DE 20 CM D'AÇADA ACABAT RASPALLAT</t>
  </si>
  <si>
    <t>EAQDH321</t>
  </si>
  <si>
    <t>HPL2 FULLA BATENT PER A PORTA INTERIOR DE 13 MM DE GRUIX, 70 D'AMPLÀRIA I 200 CM ALÇÀRIA ,D' HPL , COL·LOCADA. INCLOSOS LATERALS FIXES DE 21X200CMS I 5X200CMS. SERRALLERIA AMB PERNS, PANY I JOC DE MANETES  AMB PLACA, TOT D'ACER INOXIDABLE 1.4301 (AISI 304), INCLÓS PANY I CLAU MESTREJATS.I PROTECCIÓ INFERIOR AMB SOCÒL D'ACER INOXIDABLE DE 20 CM D'AÇADA ACABAT RASPALLAT</t>
  </si>
  <si>
    <t>EAQQ3233</t>
  </si>
  <si>
    <t>A1. PORTA D'ARMARI FORMADA PER TRES FULLES BATENTS D'HPL, DE 13 MM DE GRUIX, PER A UN BUIT D'OBRA DE 244X80 CMS. INCLOS BASTIMENT DE 7 CMS. DE BASE DE FUSTA DE PI REVESTIT AMB HPL, TAPETES DE 7 CM D'AMPADA REVESTIDES AMB HPL D'1 CM DE GRUIX. FERRAMENTA PER A PORTA D'ARMARI DE FULLES BATENTS.</t>
  </si>
  <si>
    <t>EAQQ3234</t>
  </si>
  <si>
    <t>A2. PORTA D'ARMARI FORMADA PER DUES FULLES BATENTS D'HPL, DE 13 MM DE GRUIX, PER A UN BUIT D'OBRA DE 118X210 CMS. INCLOS BASTIMENT DE 7 CMS. DE BASE DE FUSTA DE PI REVESTIT AMB HPL, TAPETES DE 7 CM D'AMPADA REVESTIDES AMB HPL D'1 CM DE GRUIX. FERRAMENTA PER A PORTA D'ARMARI DE FULLES BATENTS.</t>
  </si>
  <si>
    <t>EAQQ3235</t>
  </si>
  <si>
    <t>A3. PORTA D'ARMARI FORMADA PER TRES FULLES BATENTS D'HPL, DE 13 MM DE GRUIX, PER A UN BUIT D'OBRA DE 153X210 CMS. INCLOS BASTIMENT DE 7 CMS. DE BASE DE FUSTA DE PI REVESTIT AMB HPL, TAPETES DE 7 CM D'AMPADA REVESTIDES AMB HPL D'1 CM DE GRUIX. FERRAMENTA PER A PORTA D'ARMARI DE FULLES BATENTS.</t>
  </si>
  <si>
    <t>EC151B03</t>
  </si>
  <si>
    <t>VIDRE LAMINAR DE SEGURETAT , DE 4+4 MM DE GRUIX, AMB 3 BUTIRAL TRANSPARENT, CLASSE 1 (B) 1 SEGONS UNE-EN 12600, COL·LOCAT AMB LLISTÓ DE VIDRE SOBRE FUSTA, ACER O ALUMINI</t>
  </si>
  <si>
    <t>KC154H02</t>
  </si>
  <si>
    <t>VIDRE LAMINAR DE SEGURETAT , DE 6+6+6 MM DE GRUIX, AMB 2 BUTIRAL TRANSPARENT, CLASSE 1 (B) 1 SEGONS UNE-EN 12600, COL·LOCAT AMB LLISTÓ DE VIDRE SOBRE FUSTA, ACER O ALUMINI</t>
  </si>
  <si>
    <t>EQ710676</t>
  </si>
  <si>
    <t>MÒDUL ESTÀNDARD PER A MOBLE DE CUINA ALT, DE 600X330 MM I 700 MM D'ALÇÀRIA, D'HPL DE 13MM, AMB TIRADORS, FERRATGES I REGLETA, COL·LOCAT FIXAT A LA PARET, INCLÓS PRESTATGES D'AGLOMERAT REVESTIT DE MELAMINA</t>
  </si>
  <si>
    <t>EQ7126B6</t>
  </si>
  <si>
    <t>MÒDUL D'AIGÜERA PER A MOBLE DE CUINA BAIX, DE 600X600 MM I 700 MM D'ALÇÀRIA, AMB PORTA D'HPL, SOBRE PEUS REGULABLES DE PVC, AMB TIRADORS, FERRATGE I SÒCOL, COL·LOCAT RECOLZAT A TERRA I FIXAT A LA PARET</t>
  </si>
  <si>
    <t>EQ7116B6</t>
  </si>
  <si>
    <t>MÒDUL ESTÀNDARD PER A MOBLE DE CUINA BAIX, DE 600X600 MM I 700 MM D'ALÇÀRIA, AMB PORTA D' HPL, SOBRE PEUS REGULABLES DE PVC, AMB TIRADORS, FERRATGE I SÒCOL, COL·LOCAT RECOLZAT A TERRA I FIXAT A LA PARET, INCLOSOS PRESTATGES D'AGLOMERAT DE MELAMINA</t>
  </si>
  <si>
    <t>EQ71MOB1</t>
  </si>
  <si>
    <t>MÒDUL D'ARMARI BAIX PER A DESPATX, AMB ESTRUCTURA DE FUSTA DE PI, ACABAT REVESTIT AMB HPL, DE 900X1700X450 MM, AMB MUNTANT INTERMIG , QUATRE PORTES BATENTS ,  AMB DOS PRESTATGES INTERIORS, INCLOSOS TOTS ELS ELEMENTS DE SERRALLERIA, PREPARAT PER REBRE CAIXA MULTISERVEIS.</t>
  </si>
  <si>
    <t>EQ54U001</t>
  </si>
  <si>
    <t>TAULELL DE 50 CM D'AMPLÀRIA A BASE DE CANTELLS DE FUSTA DE FAIG, AMB TAULER DE FIBRES DE FUSTA I RESINES SINTÈTIQUES, DE DENSITAT MITJANA, DE 16 MM DE GRUIX I REFORÇ INTERIOR AMB LLATES DE PI, COL·LOCAT SOBRE OBRA AMB FIXACIONS MECÀNIQUES</t>
  </si>
  <si>
    <t>10</t>
  </si>
  <si>
    <t>TANCAMENTS EXTERIORS</t>
  </si>
  <si>
    <t>'01.01.10</t>
  </si>
  <si>
    <t>EAM2U020</t>
  </si>
  <si>
    <t>S1 - PORTA CORREDISSA AUTOMÀTICA, D'ALUMINI I VIDRE, PER A ACCÉS DE VIANANTS, AMB PERFIL DE BASE DE 40X80 MM,  AMB SISTEMA D'OBERTURA CENTRAL, DE DUES FULLES LLISCANTS DE 85X242 CM I DUES FULLES FIXES DE 88X242 CM, COMPOSTA PER: CALAIX SUPERIOR AMB MECANISMES, EQUIP DE MOTORITZACIÓ I BATERIA D'EMERGÈNCIA PER A OBERTURA I TANCAMENT AUTOMÀTIC EN CAS DE TALL DEL SUBMINISTRAMENT ELÈCTRIC, D'ALUMINI LACAT, DOS DETECTORS DE PRESÈNCIA PER RADIOFREQÜÈNCIA, CÈL·LULA FOTOELÈCTRICA DE SEGURETAT I PANELL DE CONTROL AMB QUATRE MODES DE FUNCIONAMENT SELECCIONABLES; QUATRE FULLES DE VIDRE LAMINAR DE SEGURETAT 5+5, INCOLOR, 1B1 SEGONS UNE-EN 12600 AMB PERFILS D'ALUMINI LACAT,  FIXADES SOBRE ELS PERFILS AMB PERFIL CONTINU DE NEOPRÈ. INCLÚS MECANISME DE SEGURETAT ANTIENGANXADES</t>
  </si>
  <si>
    <t>EAF3CES2</t>
  </si>
  <si>
    <t>S2 - 242X614 DE TRES FULLES FIXES.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</si>
  <si>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EAF3CES3</t>
  </si>
  <si>
    <t>S3 - 80X57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</si>
  <si>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EAF3CES4</t>
  </si>
  <si>
    <t>S4 - 2X214X108 DUES FULLES BATENTS UNA RF60 TIPUS JANSEN O SIMILAR. OBERTURA D'ALUMINI LACAT, AMB TRENCAMENT DE PONT TÈRMIC, TIPUS PASSIVHAUS O SIMILAR, COL·LOCADA AMB PREMARC D'ACER GALVANITZAT, BASTIMENT DE BASE DE 40X80 MM, I BASTIMENT PRACTICABLE DE 48X88 MM,PER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</si>
  <si>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EAF3CES5</t>
  </si>
  <si>
    <t>S5 - 260X115 DE DUES FULLES FIXES I UNA BATENT AMB OBREPORTES CONTROL D'ACCÉS.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</si>
  <si>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EAF3CES6</t>
  </si>
  <si>
    <t>S6 - 260X353 DE DUES FULLES FIXES.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</si>
  <si>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EAF3CES7</t>
  </si>
  <si>
    <t>S7 - 260X593 DE DUES FULLES FIXES. OBERTURA D'ALUMINI LACAT, AMB TRENCAMENT DE PONT TÈRMIC, TIPUS PASSIVHAUS O SIMILAR, COL·LOCADA AMB PREMARC D'ACER GALVANITZAT, BASTIMENT DE BASE DE 40X80 MM, I BASTIMENT PRACTICABLE DE 48X88 MM,PER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</si>
  <si>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EAF3CES9</t>
  </si>
  <si>
    <t>S9 - 214X88 PORTA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</si>
  <si>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EAF3FS10</t>
  </si>
  <si>
    <t>S10 - 160X80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</si>
  <si>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EAF3FS11</t>
  </si>
  <si>
    <t>S11 - 50X202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</si>
  <si>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EAF3CES8</t>
  </si>
  <si>
    <t>S8 - 2X160X80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</si>
  <si>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EAF3FS12</t>
  </si>
  <si>
    <t>S12 - 194X200 DE DUES FULLES.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</si>
  <si>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EAF3FS13</t>
  </si>
  <si>
    <t>S13 - 50X140 D'UNA FULLA.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</si>
  <si>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EAF3FS14</t>
  </si>
  <si>
    <t>S14 - 280+49X390 DE DUES FULLES FIXES I UNA BATENT. OBERTURA D'ALUMINI LACAT, AMB TRENCAMENT DE PONT TÈRMIC, TIPUS PASSIVHAUS O SIMILAR, COL·LOCADA AMB PREMARC D'ACER GALVANITZAT, BASTIMENT DE BASE DE 40X80 MM, I BASTIMENT PRACTICABLE DE 48X88 MM, PER A VIDRE DOBLE BAIX EMISSIU AMB  CÀMARA DE GAS ARGÓ, DE 44.1+16+44.1 MM  CLASSIFICACIÓ MÍNIMA 4 DE PERMEABILITAT A L'AIRE SEGONS UNE-EN 12207, CLASSIFICACIÓ MÍNIMA 9A D'ESTANQUITAT A L'AIGUA SEGONS UNE-EN 12208 I CLASSIFICACIÓ MÍNIMA C5 DE RESISTÈNCIA AL VENT SEGONS UNE-EN 12210, SENSE PERSIANA. SERRALLERIA I TIRADORS D'ACER INOXIDABLE.</t>
  </si>
  <si>
    <t>EABGA9B2</t>
  </si>
  <si>
    <t>TANCAMENT EXTERIOR DE SEGURETAT I PROTECCIÓ SOLAR DE PLATINES DE 100X10 MM EN LAMES HORITZONTALS PER A FULLES FISXES, BATENTS, CORREDERES I CORREDERES MOTORITZADES, LAMEL·LES HORITZONTALS FIXES I BASTIMENT, PANY DE COP I CLAU, COL·LOCADA AMB BASTIDOR DE BASE I GUIES</t>
  </si>
  <si>
    <t>EB121JAM</t>
  </si>
  <si>
    <t>BARANA D'ACER CORTEN, AMB PASSAMÀ, TRAVESSER INFERIOR I SUPERIOR, MUNTANTS CADA 100 CM I BRÈNDOLES CADA 10 CM, DE 100 CM D'ALÇÀRIA, FIXADA MECÀNICAMENT A L'OBRA AMB TAC D'ACER, VOLANDERA I FEMELLA</t>
  </si>
  <si>
    <t>EAVZ0AL0</t>
  </si>
  <si>
    <t>MOTOR DE TANCAMENT EXTERIOR CORREDIS D'ACER CORTEN, COL·LOCAT, INSTAL.LAT I CONNECTAT AL SISTEMA INTEGRAT DE CONTROL D'ACCÉS</t>
  </si>
  <si>
    <t>KB15U010</t>
  </si>
  <si>
    <t>BARANA D'ACER INOXIDABLE TIPUS AISI-316 AMB ACABATS DE CARES VISTES I CANTELLS VISTOS POLIT BRILLANT MIRALL, FORMAT PER PERFIL CONTINU D'ACER INOXIDABLE, AMB VIDRE LAMINAR DE SEGURETAT 10+10 MM AMB BUTIRAL TRANSPARENT COL·LOCAT AMB SILICONA NEUTRA I GALZES DE NEOPRE, COL·LOCADA AMB FIXACIONS MECÀNIQUES</t>
  </si>
  <si>
    <t>EC1FM341</t>
  </si>
  <si>
    <t>VIDRE DOBLE BAIX EMISSIU AMB CÀMARA DE GAS ARGÓ DE 33.1+16+33.1  MM DE GRUIX AMB 1 BUTIRAL TRANSPARENT , CLASSE 2 (B) 2 SEGONS UNE-EN 12600, COL·LOCAT AMB PERFILS CONFORMATS DE NEOPRÈ SOBRE ALUMINI O PVC</t>
  </si>
  <si>
    <t>EC1FM841</t>
  </si>
  <si>
    <t>VIDRE DOBLE BAIX EMISSIU AMB CÀMARA DE GAS ARGÓ DE 44.1+16+44.1  MM DE GRUIX AMB 1 BUTIRAL TRANSPARENT , CLASSE 2 (B) 2 SEGONS UNE-EN 12600, COL·LOCAT AMB PERFILS CONFORMATS DE NEOPRÈ SOBRE ALUMINI O PVC</t>
  </si>
  <si>
    <t>EB14B9KD</t>
  </si>
  <si>
    <t>PASSAMÀ D'ACER INOXIDABLE 1.4301 (AISI 304) DE 43 MM DE DIÀMETRE, ACABAT POLIT I ABRILLANTAT, AMB SUPORT DE PLATINES D'ACER, FIXAT MECÀNICAMENT, PREPARAT PER REBRE UNA TIRA LED</t>
  </si>
  <si>
    <t>INSTAL.LACIONS</t>
  </si>
  <si>
    <t>INSTAL.LACIONS A L'EXTERIOR</t>
  </si>
  <si>
    <t>Titol 4</t>
  </si>
  <si>
    <t>ESCOMESA XARXA ABASTAMENT AIGUA</t>
  </si>
  <si>
    <t>'01.02.01.01</t>
  </si>
  <si>
    <t>GJCOLLLAR</t>
  </si>
  <si>
    <t>SUBMINISTRAMENT I COL.LOCACIÓ DE COLLARI PER A TUB DE PE DE DN 125 A 200, AMB SORTIDA I VALVULA DE BOLA DE 2'' , SOBRE CANONADA DE POLIETILE DE 125 A 200, TOT COL.LOCAT I PROVAT DINS CAIXA DE REGISTRE ESCOMESA</t>
  </si>
  <si>
    <t>2DB16425</t>
  </si>
  <si>
    <t>POU CIRCULAR DE REGISTRE DE D 100 CM, DE 1,15 M DE FONDARIA, AMB SOLERA DE FORMIGO H-100, DE 10 CM DE GRUIX  PARET DE MAO CALAT DE 14 CM DE GRUIX ARREBOSSADA I LLISCADA PER DINS AMB MORTER MIXT 1:0,5:4, BASTIMENT I TAPA DE FOSA GRISA DE D 70 CM, INCLÒS MOVIMENT DE TERRES I TRANSPORT CORESPONENT A 2 M3.</t>
  </si>
  <si>
    <t>FFB19355</t>
  </si>
  <si>
    <t>TUB DE POLIETILÈ DE DESIGNACIÓ PE 100, DE 63 MM DE DIÀMETRE NOMINAL, DE 10 BAR DE PRESSIÓ NOMINAL, SÈRIE SDR 17, UNE-EN 12201-2, CONNECTAT A PRESSIÓ, AMB GRAU DE DIFICULTAT MITJÀ, UTILITZANT ACCESSORIS DE PLÀSTIC I COL.LOCAT AL FONS DE LA RASA PROTEGIT AMB SORRA</t>
  </si>
  <si>
    <t>EJQESCO3</t>
  </si>
  <si>
    <t>TREBALLS DE CONNEXIO DE XARXA D'AIGUA AMB CANONADA DE TUB DE POLIETILE PE DN 32. INCLOS PECES ESPECIALS, VALVULERIA I ACCESSORIS DE LLAUTO MUNTATS SUPERFICIALMENT PER A MUNTATGE ENTRE MODULS</t>
  </si>
  <si>
    <t>F2225420</t>
  </si>
  <si>
    <t>EXCAVACIO DE RASA, DE 2 M D'AMPLARIA I DE 4 M DE FONDARIA, COM A MAXIM, EN TERRENY COMPACTE, AMB MITJANS MECANICS</t>
  </si>
  <si>
    <t>F2285B0F</t>
  </si>
  <si>
    <t>REBLIMENT I PICONATGE DE RASA AMB SAULÓ, EN TONGADES DE GRUIX FINS A 25 CM, UTILITZANT PICÓ VIBRANT, AMB COMPACTACIÓ DEL 95 % PM</t>
  </si>
  <si>
    <t>G2411340</t>
  </si>
  <si>
    <t>TRANSPORT DE TERRES AMB UN RECORREGUT MAXIM DE 10 KM I TEMPS D'ESPERA PER A LA CARREGA, AMB CAMIO DE 12 T</t>
  </si>
  <si>
    <t>FENVOLFO</t>
  </si>
  <si>
    <t>APORTACIO D'ENVOLVENT PREFABRICAT DE FORMIGO AMB TAPA D'ALUMINI, PER UBICACIO CAIXA ENCASTADA PER SOBRE 30 CMS NIVELL TERRA. INCLOS TRANSPORT A OBRA</t>
  </si>
  <si>
    <t>E0280003</t>
  </si>
  <si>
    <t>ALTA, SUBMINISTRAMENT I COL.LOCACIO DE COMPTADOR D'AIGUA DE 13 MM.  INCLOS CLAUS D'ENTRADA I SORTIDA DE 3/4', I VALVULA ANTIRETORN DE CLAPETA ROSCADA DE 1' DE DIAMETRE NOMINAL, FILTRE DE 1´´ DE 16 BAR DE PN, VALVULA DE DESGUÀS, DE BRONZE, MUNTADES SUPERFICIALMEN, AMB PART PROPORCIONAL DE TUB, ACCESSORIS DE CONNEXIO, RACORDS, BRIDES, COLZES I DERIVACIONS NECESSARIES PEL CORRECTE FUNCIONAMENT</t>
  </si>
  <si>
    <t>ENE2A304</t>
  </si>
  <si>
    <t>CONJUNT FILTRE CILLIT MULTIPUR BIO AP65 REF. 1013.17B O EQUIVALENT EN COMPLIMENT CTE PER XARXA SUBMINISTRAMENT AIGUA POTABLE, DIÀMETRE NOMINAL DN 65MM, DE PRESSIÓ NOMINAL PN 10BAR, PAS MALLA DE 50 MICRES, MUNTAT SUPERFICIALMENT I AMB BY-PASS DE DESMUNTATGE, SEGONS ESQUEMA, CONNECTAT I POSAT A PUNT AMB CALIBRATGE CORRESPONENT. EL CONJUNT ES COMPOSA PER FILTRE + 2 MANOMETRES + TAPA SUPERIOR + AUTOMATISME SENSOR AP + QUADRE COMANDAMENT AMB TIMER + ENLLAÇ A DESAIGUA RÍGID + ENLLAÇ A DESAIGUA A MANGUERA FLEXIBLE + BY-PASS DESMUNTATGE AMB VALVULA DESCONNEXIO. FILTRE AUTONETEJANT AUTOMÀTIC PER DIFERENCIAL DE PRESSIÓ, DISPOSA DE SISTEMA MÈCANIC-HIDRAULIC INTEGRAT AUTOMÀTIC A PETICIÓ O PER TEMPS, MALLA DE FILTRACIÓ DE 50 MICRES DE GRAN SUPERFICIE DE FILTRACIÓ, AMB RENTAT EN DOS FASES ESSENT FASE-1: CONTRARENTAT I FASE-2:ESBANDIT. MALLA DE NYLON DE GRAN SUPERFICIE I MALLA D'ACER INOXIDABLE AMB BANY DE PLATA EXTERNA I INDEPENDENT. PUNT DE CONNEXIÓ ELÈCTRICA A 230V F+N A 50HZ. CONNEXIÓ DE DESAIGÜE DN50MM CONNECTAT A XARXA GENERAL. INCLOS FORMACIO DE NÍNXOL A FAÇANA DE 80X40X30CM AMB PORTELLA. TOT EL MATERIAL EMBRIDAT, AMB JUNTES, ROSQUES I ACCESSORIS NECESSARIS PEL CORRECTE FUNCIONAMENT</t>
  </si>
  <si>
    <t>ESCOMESA ELÈCTRICA I ENLLUMENAT</t>
  </si>
  <si>
    <t>'01.02.01.02</t>
  </si>
  <si>
    <t>GDRETELE</t>
  </si>
  <si>
    <t>DRETS ALTA SUBMINISTRE ELÈCTRIC</t>
  </si>
  <si>
    <t>PAPA09A</t>
  </si>
  <si>
    <t>ARMARI PREFABRICAT MONOBLOC GRC Z8/CDU, AMB PORTA METÁLICA AMB CAPACITAT PER UNA CDU 0550014. EL CONJUNT DE L'ARMARI DE PES 350KG, TIPUS ENDESA 6703931 I REF. CAHORS 0926400. PER ENCASTAR</t>
  </si>
  <si>
    <t>EG1B0152</t>
  </si>
  <si>
    <t>BASE I SÒCOL PREFABRICAT FORMIGÓ MONOBLOC, ESPECIALMENT CONCEBUT PER SOPORTAR ARMARI SUPERINTER SI105 DE 1000X500X300M, D'ESTRUCTURA MONOBLOC DE FORMIGÓ REFORÇAT AMB FIBRA VIDRE, COMPOSICIÓ GRC SEGONS UNE-EN 1169, RESIST.FLEXIÓ GRC&gt;8N/MM2 SEGONS UNE-EN 1170-4 DE PES 60KG. CODI ENDESA 6700037 REF. CAHORS 0926101</t>
  </si>
  <si>
    <t>FG13100C</t>
  </si>
  <si>
    <t>TREBALLS DE PALETERIA PER COL.LOCACIO D'ENVOLVENT PREFABRICAT DE FORMIGO ARMARI ELECTRIC SOBRE BANCADA I D'AIGUA SEGONS NORMATIVA, ENCASTAT A LA PARET DE PEDRA. INCLOS L'OBERTURA I REPOSICIÓ DE FAÇANA, TALL I DEMOLICIÓ DE PARET, REPOSICIÓ DE BRANCALS AMB ACABAT REMOLINAT I COL.LOCACIÓ DE BASTIMENT PREMARC I PORTA D'ACER GALVANITZAT DE DUES FULLES BATENTS, PER A UN BUIT D'OBRA DE 80X150 CM, I REMAT DE PLANXA D'ACER PLEGADA DE 2 MM DE GRUIX ALS BRANCALS I LLINDA, AMB MITJANS MANUALS I CÀRREGA MANUAL DE RUNA SOBRE CAMIÓ O CONTENIDOR</t>
  </si>
  <si>
    <t>FG121L02</t>
  </si>
  <si>
    <t>CAIXA DE DOBLE AÏLLAMENT DE POLIÈSTER REFORÇAT, DE 540X540X210 MM I MUNTADA DINS NINXOL FORMIGÓ O ARMARI FORMIGÓ. REF. CAHORS 0555014 REF. ENDESA 67000387.</t>
  </si>
  <si>
    <t>IEX305</t>
  </si>
  <si>
    <t>SUBMINISTRAMENT I INSTAL·LACIÓ DE CONJUNT FUSIBLE ´´CHINT ELECTRICS´´, FORMAT PER FUSIBLE DE GANIVETES, TIPUS GG, INTENSITAT NOMINAL 200 A, PODER DE TALL 120 KA, MIDA T2, MODEL RT36-2/GG/200 I BASE PER A FUSIBLE DE GANIVETES, UNIPOLAR (1P), INTENSITAT NOMINAL 400 A, MODEL BRT36/2. TOTALMENT MUNTAT, CONNEXIONAT I PROVAT.
INCLOU: MUNTATGE I CONNEXIONAT DE L'ELEMENT.
CRITERI D'AMIDAMENT DE PROJECTE: NOMBRE D'UNITATS PREVISTES, SEGONS DOCUMENTACIÓ GRÀFICA DE PROJECTE.
CRITERI DE MESURA D'OBRA: ES MESURARÀ EL NOMBRE D'UNITATS REALMENT EXECUTADES SEGONS ESPECIFICACIONS DE PROJECTE.</t>
  </si>
  <si>
    <t>EG3121C4</t>
  </si>
  <si>
    <t>CABLE AMB CONDUCTOR DE COURE DE 0,6/1 KV DE TENSIÓ ASSIGNADA, AMB DESIGNACIÓ RZ1-K (AS), UNIPOLAR, DE SECCIÓ 1 X 95 MM2, AMB COBERTA DEL CABLE DE POLIOLEFINES AMB BAIXA EMISSIÓ FUMS, COL·LOCAT EN TUB</t>
  </si>
  <si>
    <t>FG221K2K</t>
  </si>
  <si>
    <t>TUB FLEXIBLE CORRUGAT DE PVC, DE 80 MM DE DIÀMETRE NOMINAL I 4.25 MM DE GRUIX AMB GRAU DE RESISTÈNCIA AL XOC 7 I  MUNTAT COM A CANALITZACIÓ SOTERRADA. INCLOS BANDA DE SENYALITZACIO DE LA INSTAL.LACIO</t>
  </si>
  <si>
    <t>EG315484</t>
  </si>
  <si>
    <t>CABLE AMB CONDUCTOR DE COURE DE 0,6/1 KV DE TENSIÓ ASSIGNADA, AMB DESIGNACIÓ RZ1-K (AS+), TETRAPOLAR, DE SECCIÓ 3 X 25/ 16 MM2, AMB COBERTA DEL CABLE DE POLIOLEFINES AMB BAIXA EMISSIÓ FUMS, COL·LOCAT EN TUB</t>
  </si>
  <si>
    <t>GBASE001</t>
  </si>
  <si>
    <t>FORMACIO DE BASE PER A COLUMNES, DE FORMIGO HA-25 DE 60X60X100 CM.  INCLOS EXCAVACIO, PERNS I PLATINES D'ANCORATGE I FIXACIONS</t>
  </si>
  <si>
    <t>FHM11N22</t>
  </si>
  <si>
    <t>COLUMNA DE PLANXA D'ACER GALVANITZAT EN CALENT AMB TRACTAMENT ANTICORROSIO DE FORMA TRONCOCONICA, DE SECCIO CIRCULAR  PER ACOBLAMENT DE CREUETA PER LLUMINARIA AMB DN 60 MM EXTERIOR, DE 5,00 M D'ALÇARIA, TIPUS AM-10 MODEL CL-2 DE IEP O EQUIVALENT, CORONAMENT AMB PLATINA, AMB BASE PLATINA I PORTA, COL.LOCADA SOBRE DAU DE FORMIGO. INCLOSOS PERNS D'ANCORATGE, I MUNTATGE D'ACCESSORIS NECESSARIS PEL CORRECTE FUNCIONAMENT</t>
  </si>
  <si>
    <t>2GD1431E</t>
  </si>
  <si>
    <t>POSTA A TERRA DELS ELEMENTS METAL.LICS EXISTENTS EN ZONES DE PROTECCIO EN FAÇANA. INCLOS OBRA CIVIL I CONNEXIONS</t>
  </si>
  <si>
    <t>GDK2A6F3</t>
  </si>
  <si>
    <t>PERICÓ DE 57X57X125 CM, AMB PARETS DE 15 CM DE GRUIX DE FORMIGÓ HM-20/P/20/I I SOLERA DE MAÓ CALAT DE 290X140X100 MM, SOBRE LLIT DE SORRA</t>
  </si>
  <si>
    <t>GDKZHLD4</t>
  </si>
  <si>
    <t>BASTIMENT I TAPA QUADRADA DE FOSA DÚCTIL, PER A PERICÓ DE SERVEIS, RECOLZADA, PAS LLIURE DE 700X700 MM I CLASSE D400 SEGONS NORMA UNE-EN 124, COL·LOCAT AMB MORTER</t>
  </si>
  <si>
    <t>GDK256B3</t>
  </si>
  <si>
    <t>PERICO DE 38X38X55 CM, AMB PARETS DE 15 CM DE GRUIX DE FORMIGO H-150 I SOLERA DE MAO CALAT DE 29X14X10 CM, SOBRE LLIT DE SORRA. INCLOS BASTIMENT I TAPA DE FOSA GRISA DE 420X420X40 MM I DE 25 KG DE PES</t>
  </si>
  <si>
    <t>GDKZH9C4</t>
  </si>
  <si>
    <t>BASTIMENT I TAPA QUADRADA DE FOSA DÚCTIL, PER A PERICÓ DE SERVEIS, RECOLZADA, PAS LLIURE DE 400X400 MM I CLASSE C250 SEGONS NORMA UNE-EN 124, COL·LOCAT AMB MORTER</t>
  </si>
  <si>
    <t>1G22TD1K</t>
  </si>
  <si>
    <t>INSTAL.LACIÓ PER A QUATRE COLUMNES EXTERIORS PER CAMERES I ENLLUMENAT DE SUPORT AMB CABLE AMB CONDUCTOR DE COURE DE 0,6/1 KV RZ1-K (AS), TRIPOLAR, SECCIÓ 3X6 MM2, AMB COBERTA DEL CABLE DE POLIOLEFINES AMB BAIXA EMISSIÓ FUMS, COL·LOCAT SOTA TUB CORBABLE CORRUGAT DE POLIETILÈ, DE DOBLE CAPA, DE 63 MM DN CABLE, I CABLE PER A TRANSMISSIÓ DE DADES AMB CONDUCTOR DE COURE AMB CONNECTORS ALS EXTREMS RJ45, DE 4 PARELLS, CATEGORIA 6A  F/FTP NO APANTALLAT, AÏLLAMENT DE POLIOLEFINA I COBERTA DE POLIOLEFINA, DE BAIXA EMISSIÓ DE FUMS I OPACITAT REDUÏDA, NO PROPAGADOR DE L'INCENDI SEGONS UNE-EN 50266, COL·LOCAT SOTA TUB, INCLÒS GRIMPAT SEGONS NECESSITATS</t>
  </si>
  <si>
    <t>ADAPTACIÓ DE SERVEIS EXISTENTS</t>
  </si>
  <si>
    <t>'01.02.01.03</t>
  </si>
  <si>
    <t>FG116A62</t>
  </si>
  <si>
    <t>DESPLAÇAMENT D'ARMARI PREFABRICAT DE FORMIGÓ DE QUADRE D'ENLLUMENAT PÚBLIC EXISTENT A UNA DISTÀNCIA NO SUPERIOR A 10 METRES. INCLOSA DEMOLICIÓ DE PAVIMENT, FORMACIÓ DE RASES, CANALITZACIÓ DE CABLEJAT EN TUB FEXIBLE DE PVC DE 63 MM, MUNTATGE DE NOVA CAIXA, REPOSICIÓ DE QUADRE, I REPOSICIÓ DE PAVIMENT AFECTAT.</t>
  </si>
  <si>
    <t>INSTAL.LACIONS SANEJAMENT I PLUVIALS</t>
  </si>
  <si>
    <t>XARXA DE SANEJAMENT</t>
  </si>
  <si>
    <t>'01.02.02.01</t>
  </si>
  <si>
    <t>ED51BK4NK7F1</t>
  </si>
  <si>
    <t>BUNERA SIFÒNICA D'ACER INOXIDABLE AISI 304 REF. SLC.BF.10.040H.R67 DE LA SERIE SELECT 100 D'ACO DE 100X100 MM DE COSTAT AMB SORTIDA HORITZONTAL DE 40 MM DE DIÀMETRE, AMB TAPA PLANA ACER INOXIDABLE, PER A UNA CÀRREGA CLASSE K 3, COL·LOCADA AMB MORTER PER A RAM DE PALETA CLASSE M 5 ( 5 N/MM2 )</t>
  </si>
  <si>
    <t>ED111B31</t>
  </si>
  <si>
    <t>DESGUÀS D'APARELL SANITARI AMB TUB DE PVC-U DE PARET MASSISSA, ÀREA D'APLICACIÓ B SEGONS NORMA UNE-EN 1329-1, DE DN 50 MM, FINS A BAIXANT, CAIXA O CLAVEGUERÓ</t>
  </si>
  <si>
    <t>ED111B71</t>
  </si>
  <si>
    <t>DESGUÀS D'APARELL SANITARI AMB TUB DE PVC-U DE PARET MASSISSA, ÀREA D'APLICACIÓ B SEGONS NORMA UNE-EN 1329-1, DE DN 110 MM, FINS A BAIXANT, CAIXA O CLAVEGUERÓ</t>
  </si>
  <si>
    <t>ED111B81</t>
  </si>
  <si>
    <t>DESGUÀS D'APARELL SANITARI AMB TUB DE PVC-U DE PARET MASSISSA, ÀREA D'APLICACIÓ B SEGONS NORMA UNE-EN 1329-1, DE DN 160 MM, FINS A BAIXANT, CAIXA O CLAVEGUERÓ</t>
  </si>
  <si>
    <t>ED7FT350</t>
  </si>
  <si>
    <t>CLAVEGUERÓ AMB TUB DE PVC-U DE PARET ESTRUCTURADA PER A SANEJAMENT SENSE PRESSIÓ, DE DN 160 MM I DE SN 4 (4KN/M2) DE RIGIDESA ANULAR, SEGONS UNE-EN 13476-1, PER A UNIÓ EL·LÀSTICA AMB ANELLA ELASTOMÈRICA, SOBRE SOLERA DE FORMIGÓ DE 15 CM DE GRUIX I LLIT DE SORRA DE 15 CM DE GRUIX</t>
  </si>
  <si>
    <t>ED7FR112</t>
  </si>
  <si>
    <t>CLAVEGUERÓ AMB TUB DE PVC-U DE PARET MASSISSA PER A SANEJAMENT SENSE PRESSIÓ, DE DN 110 MM I DE SN 4 (4 KN/M2) DE RIGIDESA ANULAR, SEGONS NORMA UNE-EN 1401-1, SOBRE LLIT DE SORRA DE 15 CM DE GRUIX I REBLERT AMB SORRA FINS A 30 CM PER SOBRE DEL TUB</t>
  </si>
  <si>
    <t>UARM0187</t>
  </si>
  <si>
    <t xml:space="preserve">SUBMINISTRAMENT I MUNTATGE D'AÏLLAMENT DE LLANA DE ROCA PER CANONADES DE SANEJAMENT DE DIÀMETRE VARIABLE </t>
  </si>
  <si>
    <t>XARXA DE PLUVIALS</t>
  </si>
  <si>
    <t>'01.02.02.02</t>
  </si>
  <si>
    <t>ED51QMX1</t>
  </si>
  <si>
    <t>BUNERA SIFÒNICA DE FOSA DE 200X200 MM DE COSTAT , AMB TAPA PLANA METÀL·LICA, COL·LOCADA FIXACIONS MECÀNIQUES</t>
  </si>
  <si>
    <t>ED14CB31</t>
  </si>
  <si>
    <t>BAIXANT DE TUB DE XAPA DE COURE AMB UNIÓ LONGITUDINAL PLEGADA, DE DIÀMETRE NOMINAL 120 MM I DE 0,6 MM DE GRUIX, INCLOSES LES PECES ESPECIALS I FIXAT MECÀNICAMENT AMB BRIDES</t>
  </si>
  <si>
    <t>ED145F80</t>
  </si>
  <si>
    <t>ENTRONCAMENT DE FOSA GRISA PER A BAIXANT DE COURE, SEGONS UNE-EN 877 DE FINS A DN 125 MM, PER A UNIÓ DE CAMPANA AMB ANELLA ELASTOMÈRICA D'ESTANQUITAT, INCLOSES LES PECES ESPECIALS I FIXAT MECÀNICAMENT AMB BRIDES</t>
  </si>
  <si>
    <t>RECOLLIDA DE CONDENSATS EQUIPS</t>
  </si>
  <si>
    <t>'01.02.02.03</t>
  </si>
  <si>
    <t>EE03OCP002</t>
  </si>
  <si>
    <t>DESGUÀS DE RECOLLIDA DE CONDENSATS EQUIPS AMB CANONADA PENJADA DE PVC LLIS COLOR GRIS, DE DIÀMETRE 32 MM, AMB UNIÓ PER ENCOLAR, SEGONS NORMA UNE-EN 1329, AMB SUBJECCIÓ MITJANÇANT ABRAÇADERES METÀL·LIQUES. INCLOS PART PROPORCIONAL DE PECES ESPECIALS DE CONNEXIÓ, I ACCCESSORIS NECESSARIS. TOTALMENT INSTAL.LAT I PROVAT</t>
  </si>
  <si>
    <t>CONNEXIONS D'INSTAL.LACIONS A LA XARXA</t>
  </si>
  <si>
    <t>'01.02.02.04</t>
  </si>
  <si>
    <t>4CLAVD160</t>
  </si>
  <si>
    <t xml:space="preserve">TREBALLS DE CONNEXIÓ A ESCOMESA DE XARXA MUNICIPAL DE SANEJAMENT D'AIGÜES RESIDUALS EXISTENT  ES 24391, AMB LONGITUD DE 10 M DE CLAVEGUERA AMB TUB DE PVC UNE EN 1401-1 SN4 (COLOR TEULA) DE DN 160 MM COL.LOCAT AL FONS DE LA RASA. INCLOS DEMOLICIÓ DE PAVIMENT EXISTENT, RETIRADA DE RUNA, EXCAVACIO DE RASA, COL.LOCACIO DE TUB PROTEGIT AMB FORMIGÓ CONNECTAT A LA XARXA I REBLERT AMB SAULO FINS RASANT  </t>
  </si>
  <si>
    <t>FD5J6B04</t>
  </si>
  <si>
    <t>ARQUETA CONNEXIO SANEJAMENT AMB PARETS DE 20 CM DE GRUIX DE FORMIGO H-20. INCLOS TAPA DE REGISTRE</t>
  </si>
  <si>
    <t>4PLUVD160</t>
  </si>
  <si>
    <t xml:space="preserve">TREBALLS DE FORMACIÓ D'ESCOMESA A XARXA MUNICIPAL DE SANEJAMENT D'AIGÜES PLUVIALS EN POU EXISTENT PR 23872, AMB AMB LONGITUD DE 9 M DE CLAVEGUERA AMB TUB DE PVC UNE EN 1401-1 SN4 (COLOR TEULA) DE DN 160 MM COL.LOCAT AL FONS DE LA RASA. INCLOS DEMOLICIÓ DE PAVIMENT EXISTENT, RETIRADA DE RUNA, EXCAVACIO DE RASA, COL.LOCACIO DE TUB PROTEGIT AMB FORMIGÓ AMB CONNEXIÓ A POU, I REBLERT AMB SAULO FINS RASANT  </t>
  </si>
  <si>
    <t>ED755314</t>
  </si>
  <si>
    <t>CONNEXIO GENERAL A CLAVEGUERA EXISTENT A TRAVES DE POU</t>
  </si>
  <si>
    <t>INSTAL.LACIÓ AIGUA SANITARIA</t>
  </si>
  <si>
    <t>EQUIPS COMPLEMENTARIS I VÀLVULES PER AIGUA SANITARIA</t>
  </si>
  <si>
    <t>'01.02.03.01</t>
  </si>
  <si>
    <t>EFM1DEXA</t>
  </si>
  <si>
    <t>CONJUNT DE CANONADES DE CONNEXIÓ DELS EQUIPS DEL SISTEMA EN SALA TÈCNICA PER AIGUA FREDA I CALENTA, AMB CIRCUIT DE RETORN, AMB TUB DE POLIPROPILÈ MULTICAPA AMB TUB INTERIOR DE POLIPROPILÈ DE DIÀMETRE FINS A 40 MM, ÀNIMA D'ALUMINI I PROTECCIÓ EXTERIOR DE POLIPROPILÈ, AMB UNA PRESSIÓ MÀXIMA DE SERVEI DE 20 BAR, CONNECTAT A PRESSIÓ I COL·LOCAT SUPERFICIALMENT. INCLOS PECES ESPECIALS I ACCESSORIS NECESSARIS PEL CORRECTE FUNCIONAMENT EN COMPLIMENT DE RD 865/2013 DE MINIMITZACIO DE RISC DE PROPAGACIO DE LA LEGIONEL.LOSI</t>
  </si>
  <si>
    <t>MECA0011</t>
  </si>
  <si>
    <t>DIPÒSIT INTERACUMULADOR AMB INTERCANVI SERPENTIN ESPIRAL MODEL DPAV/I 500 MARCA MECALIA O EQUIVALENT, AMB UNA CAPACITAT DE 500 LITRES, DIMENSIONS Ø 750 X 1.674 ALÇADA TOTAL, AMB POTES D'ANIVELLACIÓ PER A COL·LOCACIÓ A TERRA EN POSICIÓ VERTICAL. FABRICAT EN ACER VITRIFICAT PER EL METODE DE FLOW-COATING S/DIN 4753, AÏLLAT AMB ESPUMA RIGIDA DE POLIURETÀ INJECTAT, LLIURE DE HCFC I ACABAT AMB SKAY. CONDICIONS DE TREBALL PRIMARI 90°/70°, SECUNDARI 10°/45° . PRESSIÓ MÀXIMA DE TREBALL ACS 8 BAR. SERPENTI 6 BAR. TEMPERATURA MÀXIMA DE TREBALL: 90ºC. INCLOS ANODE DE PROTECCIO CATODICA DE MAGNESI, SUBMINISTRAMENT I TRANSPORT A OBRA , AJUDES DE PALETA I CÀRREGA I TRANSPORT A ABOCADOR DE RESIDUS. TOTALMENT INSTAL·LAT, AMB TOTS ELS MITJANS, ACCESSORIS, MATERIALS, OPERACIONS NECESSÀRIES I PROVES DE FUNCIONAMENT PER AL COMPLIMENT DE RD 865/2013 DE MINIMITZACIO DE RISC DE PROPAGACIO DE LA LEGIONEL.LOSI</t>
  </si>
  <si>
    <t>ENHAA411</t>
  </si>
  <si>
    <t>BOMBA CENTRÍFUGA VERTICAL MULTIETAPA, MARCA WILO, EMBRIDADA DE DIÀMETRE 50MM, PRESSIÓ NOMINAL 16 BAR, MOTOR TRIFÀSIC DE 400 V I 1,5 KW A 2900 RPM AMB UNA CLASSE D'EFICIÈNCIA ENERGÈTICA IE3 SEGONS REGLAMENTO (CE) 640/2009, COS D'ACER INOX.1.4301(AISI 304)/FOSA GJL-250(GG25), MUNTADA SUPERFICIALMENT. PER A 22,1 M3/H A 13,2 MCA</t>
  </si>
  <si>
    <t>ENZ11697</t>
  </si>
  <si>
    <t>CARRET EXTENSIBLE DE DESMUNTATGE AMB BRIDES, AMB VIROLLA INTERIOR I EXTERIOR D'ACER INOXIDABLE 1.4301 (AISI 304), JUNT D'ESTANQUITAT D'ETILÈ PROPILÈ DIÈ (EPDM), REVESTIMENT DE RESINA EPOXI (150 MICRES), DE 50 MM DE DIÀMETRE NOMINAL, DE 16 BAR DE PRESSIÓ NOMINAL, MUNTAT SUPERFICIALMENT</t>
  </si>
  <si>
    <t>EN43A697</t>
  </si>
  <si>
    <t>VÀLVULA DE PAPALLONA CONCÈNTRICA, SEGONS NORMA UNE-EN 593, MANUAL, DE DOBLE BRIDA, DE 50 MM DE DIÀMETRE NOMINAL, DE 16 BAR DE PRESSIÓ NOMINAL, COS DE FOSA NODULAR EN-GJS-400-15 (GGG40) AMB REVESTIMENT DE RESINA EPOXI (150 MICRES), DISC D'ACER INOXIDABLE 1.4401 (AISI 316), ANELL D'ETILÈ PROPILÈ DIÈ (EPDM), EIX D'ACER INOXIDABLE 1.4021 (AISI 420) I ACCIONAMENT PER REDUCTOR MANUAL, MUNTADA SUPERFICIALMENT</t>
  </si>
  <si>
    <t>PPURG</t>
  </si>
  <si>
    <t>PURGADOR D'AIRE AUTOMÀTIC, PRESSIÓ MÀXIMA DE 6BAR I TEMPERATURA MÀXIMA DE 115ºC, INSTAL·LAT.</t>
  </si>
  <si>
    <t>DISTRIBUCIÓ CANONADES</t>
  </si>
  <si>
    <t>Subcapítol (1)</t>
  </si>
  <si>
    <t>CIRCUIT D'AIGUA FREDA</t>
  </si>
  <si>
    <t>'01.02.03.02.01</t>
  </si>
  <si>
    <t>EF922PBG</t>
  </si>
  <si>
    <t>TUB DE POLIPROPILÈ MULTICAPA AMB TUB INTERIOR DE POLIPROPILÈ DE DIÀMETRE 40 MM, ÀNIMA D'ALUMINI I PROTECCIÓ EXTERIOR DE POLIPROPILÈ, AMB UNA PRESSIÓ MÀXIMA DE SERVEI DE 20 BAR, CONNECTAT A PRESSIÓ I COL·LOCAT SUPERFICIALMENT</t>
  </si>
  <si>
    <t>EF922PBE</t>
  </si>
  <si>
    <t>TUB DE POLIPROPILÈ MULTICAPA AMB TUB INTERIOR DE POLIPROPILÈ DE DIÀMETRE 32 MM, ÀNIMA D'ALUMINI I PROTECCIÓ EXTERIOR DE POLIPROPILÈ, AMB UNA PRESSIÓ MÀXIMA DE SERVEI DE 20 BAR, CONNECTAT A PRESSIÓ I COL·LOCAT SUPERFICIALMENT</t>
  </si>
  <si>
    <t>EF922PBA</t>
  </si>
  <si>
    <t>TUB DE POLIPROPILÈ MULTICAPA AMB TUB INTERIOR DE POLIPROPILÈ DE DIÀMETRE 20 MM, ÀNIMA D'ALUMINI I PROTECCIÓ EXTERIOR DE POLIPROPILÈ, AMB UNA PRESSIÓ MÀXIMA DE SERVEI DE 20 BAR, CONNECTAT A PRESSIÓ I COL·LOCAT SUPERFICIALMENT</t>
  </si>
  <si>
    <t>EF922PB6</t>
  </si>
  <si>
    <t>TUB DE POLIPROPILÈ MULTICAPA AMB TUB INTERIOR DE POLIPROPILÈ DE DIÀMETRE 16 MM, ÀNIMA D'ALUMINI I PROTECCIÓ EXTERIOR DE POLIPROPILÈ, AMB UNA PRESSIÓ MÀXIMA DE SERVEI DE 20 BAR, CONNECTAT A PRESSIÓ I COL·LOCAT SUPERFICIALMENT</t>
  </si>
  <si>
    <t>EFQ36CCL</t>
  </si>
  <si>
    <t>AÏLLAMENT TÈRMIC D'ESCUMA ELASTOMÈRICA PER A CANONADES QUE TRANSPORTEN FLUIDS A TEMPERATURA ENTRE -50°C I 150°C, PER A TUB DE DIÀMETRE EXTERIOR 42 MM, DE 32 MM DE GRUIX, SENSE HCFC-CFC, AMB UN FACTOR DE RESISTÈNCIA A LA DIFUSIÓ DEL VAPOR D'AIGUA &gt;= 7000, COL·LOCAT SUPERFICIALMENT AMB GRAU DE DIFICULTAT MITJÀ</t>
  </si>
  <si>
    <t>EFQ33CBK</t>
  </si>
  <si>
    <t>AÏLLAMENT TÈRMIC D'ESCUMA ELASTOMÈRICA PER A CANONADES QUE TRANSPORTEN FLUIDS A TEMPERATURA ENTRE -50°C I 105°C, PER A TUB DE DIÀMETRE EXTERIOR 35 MM, DE 32 MM DE GRUIX, AMB UN FACTOR DE RESISTÈNCIA A LA DIFUSIÓ DEL VAPOR D'AIGUA &gt;= 7000, COL·LOCAT SUPERFICIALMENT AMB GRAU DE DIFICULTAT BAIX</t>
  </si>
  <si>
    <t>EFQ36C7L</t>
  </si>
  <si>
    <t>AÏLLAMENT TÈRMIC D'ESCUMA ELASTOMÈRICA PER A CANONADES QUE TRANSPORTEN FLUIDS A TEMPERATURA ENTRE -50°C I 150°C, PER A TUB DE DIÀMETRE EXTERIOR 22 MM, DE 32 MM DE GRUIX, SENSE HCFC-CFC, AMB UN FACTOR DE RESISTÈNCIA A LA DIFUSIÓ DEL VAPOR D'AIGUA &gt;= 7000, COL·LOCAT SUPERFICIALMENT AMB GRAU DE DIFICULTAT MITJÀ</t>
  </si>
  <si>
    <t>EFQ36C6L</t>
  </si>
  <si>
    <t>AÏLLAMENT TÈRMIC D'ESCUMA ELASTOMÈRICA PER A CANONADES QUE TRANSPORTEN FLUIDS A TEMPERATURA ENTRE -50°C I 150°C, PER A TUB DE DIÀMETRE EXTERIOR 18 MM, DE 32 MM DE GRUIX, SENSE HCFC-CFC, AMB UN FACTOR DE RESISTÈNCIA A LA DIFUSIÓ DEL VAPOR D'AIGUA &gt;= 7000, COL·LOCAT SUPERFICIALMENT AMB GRAU DE DIFICULTAT MITJÀ</t>
  </si>
  <si>
    <t>EJ2Z4127</t>
  </si>
  <si>
    <t>AIXETA DE PAS, ENCASTADA, DE LLAUTÓ CROMAT, PREU ALT, AMB SORTIDA DE DIÀMETRE 1/2´´ I ENTRADA DE 1/2´´</t>
  </si>
  <si>
    <t>CIRCUIT D'AIGUA CALENTA</t>
  </si>
  <si>
    <t>'01.02.03.02.02</t>
  </si>
  <si>
    <t>SANITARIS I EQUIPAMENTS ZONES DE SERVEIS</t>
  </si>
  <si>
    <t>'01.02.03.03</t>
  </si>
  <si>
    <t>EJ13B81T</t>
  </si>
  <si>
    <t>LAVABO MURAL AMB MIG PEU DE PORCELLANA ESMALTADA, SENZILL, D'AMPLÀRIA 75 A 100 CM, DE COLOR BLANC I PREU MITJÀ, COL·LOCAT AMB SUPORTS MURALS I AMB MIG PEU</t>
  </si>
  <si>
    <t>EJ331151</t>
  </si>
  <si>
    <t>DESGUÀS RECTE PER A LAVABO, AMB TAP I CADENETA INCORPORATS, DE LLAUTÓ, DE DIÀMETRE 1´´1/4, ROSCAT A UN SIFÓ DE LLAUTÓ CROMAT</t>
  </si>
  <si>
    <t>EJ33B16F</t>
  </si>
  <si>
    <t>SIFÓ DE BOTELLA PER A LAVABO, DE LLAUTÓ CROMAT DE DIÀMETRE 1´´1/4 AMB ENLLAÇ DE DIÀMETRE 30 MM, CONNECTAT A LA XARXA DE PETITA EVACUACIÓ</t>
  </si>
  <si>
    <t>EJ1Z4187</t>
  </si>
  <si>
    <t>ESTRUCTURA DE SUPORT PER A APARELLS, MURAL, PER ANAR DAVANT DE PARET D'OBRA DE FÀBRICA, AMB UNA ALÇÀRIA APROXIMADA D'1,2 M I UNA AMPLÀRIA DE 0,45 A 0,6 M, COL·LOCADA AMB FIXACIONS MECÀNIQUES</t>
  </si>
  <si>
    <t>EJ228126</t>
  </si>
  <si>
    <t>AIXETA TEMPORITZADA MURAL, AMB INSTAL·LACIÓ MUNTADA SUPERFICIALMENT, DE LLAUTÓ CROMAT, PREU ALT, AMB ENTRADA DE D 1/2´´ I SORTIDA DE D 1/2´´</t>
  </si>
  <si>
    <t>EC1K15010003</t>
  </si>
  <si>
    <t>MIRALL DE PLANXA POLIDA D'ACER INOXIDABLE COL·LOCAT ADHERIT SOBRE PARAMENT</t>
  </si>
  <si>
    <t>EJ42U010</t>
  </si>
  <si>
    <t>DOSIFICADOR DE SABÓ VERTICAL, DE DIMENSIONS 118X206X68 MM, CAPACITAT D'1,1 KG, D'ACER INOXIDABLE AMB ACABAT SATINAT EN SUPERFÍCIES EXPOSADES, ANTIVANDÀLIC I AMB VISOR DE NIVELL DE SABÓ I CLAU DE SEGURETAT , COL·LOCAT AMB FIXACIONS MECÀNIQUES</t>
  </si>
  <si>
    <t>EJ43U005</t>
  </si>
  <si>
    <t>DISPENSADOR DE PAPER EN ROTLLE PER A EIXUGAMANS, DE DIMENSIONS 290 X 310 X 190 MM, COL·LOCAT AMB FIXACIONS MECÀNIQUES</t>
  </si>
  <si>
    <t>EJ14BA1Q</t>
  </si>
  <si>
    <t>INODOR DE PORCELLANA ESMALTADA, DE SORTIDA VERTICAL, AMB SEIENT I TAPA, CISTERNA I MECANISMES DE DESCÀRREGA I ALIMENTACIÓ INCORPORATS, DE COLOR BLANC, PREU MITJÀ, COL·LOCAT SOBRE EL PAVIMENT I CONNECTAT A LA XARXA D'EVACUACIÓ</t>
  </si>
  <si>
    <t>EJ24A121</t>
  </si>
  <si>
    <t>AIXETA DE REGULACIÓ PER A INODOR AMB CISTERNA INCORPORADA, MURAL, MUNTADA SUPERFICIALMENT, AMB TUB D'ENLLAÇ INCORPORAT, DE LLAUTÓ CROMAT, PREU ALT, AMB ENTRADA DE 1/2´´</t>
  </si>
  <si>
    <t>EJ4ZU025</t>
  </si>
  <si>
    <t>PORTA-ROTLLES GEGANT DE PAPER HIGIÈNIC, D'ACER INOXIDABLE, DE 250 MM DE DIÀMETRE I 110 MM DE FONDÀRIA, COL·LOCAT AMB FIXACIONS MECÀNIQUES</t>
  </si>
  <si>
    <t>EJ46U003</t>
  </si>
  <si>
    <t>BARRA MURAL DOBLE ABATIBLE PER A BANY ADAPTAT, DE 800 MM DE LLARGÀRIA I 35 MM DE D, DE TUB D'ALUMINI RECOBERT DE NILÓ, COL.LOCAT AMB FIXACIONS MECÀNIQUES</t>
  </si>
  <si>
    <t>ED5EAK26</t>
  </si>
  <si>
    <t>CANAL D'ACER INOXIDABLE AISI 304, SOCODREN-ACO O SIMILAR, DE TIPUS PER A DUTXA AMB PENDENT, REIXA LLISA TIPUS ADAPTADA, SORTIDA LLIURE, HORITZONTAL, D'1,5 MM DE GRUIX, DE 100 A 200 MM D'AMPLÀRIA, DE 30 A 100 MM D'ALÇÀRIA, PER A UNA CÀRREGA CLASSE K 3, COL.LOCADA CONNECTADA AMB CLAVEGUERÓ DE CONNEXIÓ. INCLOS TOTS ELS ELEMENTS NECESSARIS PER A LA SEVA CORRECTA EXECUCIÓ</t>
  </si>
  <si>
    <t>EJ3227DG</t>
  </si>
  <si>
    <t>DESGUÀS SIFÒNIC PER A PLAT DE DUTXA, AMB REIXETA INCORPORADA, DE PVC DE DIÀMETRE 40 MM, CONNECTAT A UN RAMAL DE PVC</t>
  </si>
  <si>
    <t>EJ22Q121</t>
  </si>
  <si>
    <t>RUIXADOR AMB RÒTULA, D'ASPERSIÓ REGULABLE, MURAL, MUNTAT SUPERFICIALMENT, DE LLAUTÓ CROMAT, PREU ALT, AMB ENTRADA DE 1/2´´</t>
  </si>
  <si>
    <t>EJ22613C</t>
  </si>
  <si>
    <t>AIXETA MESCLADORA TERMOSTÀTICA, MURAL, ENCASTADA, PER A DUTXA, DE LLAUTÓ CROMAT, AMB PULSADOR TEMPORITZAT, AMB DUES ENTRADES DE 3/4´´ I SORTIDA DE 3/4´´</t>
  </si>
  <si>
    <t>EJ46U001</t>
  </si>
  <si>
    <t>BARRA MURAL RECTA PER A BANY ADAPTAT, DE 800 MM DE LLARGÀRIA I 35 MM DE D, DE TUB D'ALUMINI RECOBERT DE NILÓ, COL.LOCAT AMB FIXACIONS MECÀNIQUES</t>
  </si>
  <si>
    <t>EJ1AB21P</t>
  </si>
  <si>
    <t>ABOCADOR DE PORCELLANA ESMALTADA DE SORTIDA VERTICAL AMB ALIMENTACIÓ INTEGRADA, DE COLOR BLANC, PREU ALT, COL·LOCAT SOBRE EL PAVIMENT I CONNECTAT A LA XARXA D'EVACUACIÓ</t>
  </si>
  <si>
    <t>EJ1ZAB02</t>
  </si>
  <si>
    <t>REIXA FETA AMB ACER INOXIDABLE I PROTECCIÓ DE GOMA, MUNTAT A ABOCADOR DE PORCELLANA VITRIFICADA, PREU ALT</t>
  </si>
  <si>
    <t>EJ3917F7</t>
  </si>
  <si>
    <t>DESGUÀS RECTE PER A ABOCADOR, AMB TAP I CADENETA INCORPORATS, DE PVC, DE DIÀMETRE 50 MM, CONNECTAT A UN RAMAL O A UN SIFÓ DE PVC</t>
  </si>
  <si>
    <t>EJ2981C1</t>
  </si>
  <si>
    <t>AIXETA SENZILLA PER A ABOCADOR AMB BROC DE 25 CMS DE LLARGADA, MURAL, MUNTADA SUPERFICIALMENT, DE LLAUTÓ CROMAT, PREU MITJÀ, AMB AIXETA I SORTIDA EXTERIOR ROSCADA DE 3/4´´, INCORPORADES, AMB ENTRADA DE 1/2´´</t>
  </si>
  <si>
    <t>EQ8AU010</t>
  </si>
  <si>
    <t>EIXUGAMANS PER AIRE CALENT AMB SENSOR ELECTRÒNIC DE PRESÈNCIA, FABRICAT EN MATERIAL VITRIFICAT, DE POTÈNCIA 1800 W, CABAL 3,6 M3/MINUT I TEMPERATURA 61°C, INSTAL·LAT</t>
  </si>
  <si>
    <t>EQ8AU100</t>
  </si>
  <si>
    <t>EIXUGACABELLS PER AIRE CALENT AMB SENSOR ELECTRÒNIC DE PRESÈNCIA, FABRICAT EN MATERIAL VITRIFICAT, DE POTÈNCIA 1800 W, CABAL 3,6 M3/MINUT I TEMPERATURA 61°C, INSTAL·LAT</t>
  </si>
  <si>
    <t>EF433A42</t>
  </si>
  <si>
    <t>TUB D'ACER INOXIDABLE PER A AIGUA SANITARIA SENSE SOLDADURA, DE 15 MM DE DIÀMETRE EXTERIOR I DE 2 MM DE GRUIX DE PARET, UNIÓ A COMPRESSIÓ, AMB GRAU DE DIFICULTAT MITJÀ I COL·LOCAT SUPERFICIALMENT</t>
  </si>
  <si>
    <t>EJ22631A</t>
  </si>
  <si>
    <t>CONJUNT DE AIXETA POLSADOR TERMOSTATICA AMB CANONADA DE INOX I CARXOFA DE DUTXA PROVEIDA DE ORIFICIS GRANS PER EVITAR L'AEROSOLITZACIÓ DE L'AIGUA  MUNTADA SUPERFICIALMENT</t>
  </si>
  <si>
    <t>ED5EAKMP</t>
  </si>
  <si>
    <t>CANAL D'ACER INOXIDABLE DE TIPUS PER A PAVIMENT , AMB ELEMENT PORTADOR, SENSE PENDENT, SORTIDA LLIURE, HORITZONTAL, D'1,5 MM DE GRUIX, DE 100 A 200 MM D'AMPLÀRIA, DE 30 A 100 MM D'ALÇÀRIA, PER A UNA CÀRREGA CLASSE K 3, COL·LOCADA</t>
  </si>
  <si>
    <t>ED5Z5C52</t>
  </si>
  <si>
    <t>REIXA TIPUS PERFORADA FIXA D'ACER INOXIDABLE 1.4301 (AISI 304) PER A CANAL DE DRENATGE DE 100 A 200 MM D'AMPLÀRIA, DE 1000 MM DE LLARGÀRIA, 20 MM DE GRUIX, RECOLZADA</t>
  </si>
  <si>
    <t>INSTAL.LACIÓ SOLAR DE PLAQUES FOTOVOLTAIQUES PER AUTOCONSUM</t>
  </si>
  <si>
    <t>ESTRUCTURA SUPORTS I ANCORATGES</t>
  </si>
  <si>
    <t>'01.02.04.01</t>
  </si>
  <si>
    <t>EGE1U010</t>
  </si>
  <si>
    <t>ESTRUCTURA DE SUPORT DE PERFIL D'ALUMINI PER ACOBLAR A COBERTA AMB PLATINES CARGOLADES, PER AL MUNTATGE DE MÒDULS FOTOVOLTAICS DE TIPUS EMMARCAT PER A COL·LOCAR COPLANARI A LA COBERTA  INCLOS CARGOLS, VOLANDERES I JUNTES D'ESTANQUEITAT, I SUBJECCIONS DELS MÒDULS AMB FIXACIONS D'ACER INOXIDABLE. INCLOS TRANSPORT I HISSATGE A L'OBRA</t>
  </si>
  <si>
    <t>EQUIPS MÒDULS I REGULACIÓ</t>
  </si>
  <si>
    <t>'01.02.04.02</t>
  </si>
  <si>
    <t>KGE1N212</t>
  </si>
  <si>
    <t>MÒDUL FOTOVOLTAIC MONOCRISTAL·LÍ PER A INSTAL·LACIÓ AÏLLADA/CONNEXIÓ A XARXA, POTÈNCIA DE PIC 410 WP, AMB 144 CEL.LULES MONOCRISTALINES D'ALT RENDIMENT,  DE 2008X1002X35 MM, AMB MARC D'ALUMINI ANODITZAT PLATA, PROTECCIÓ AMB VIDRE BLANC TEMPLAT DE 3,2 MM DE BAIXA REFLEXIÓ, MARCA AXITEC MODEL AC410MH/144V. INCLOS CAIXA DE CONNEXIÓ IP68, PRECABLEJAT AMB CONNECTORS ESPECIALS, AMB UNA EFICÀCIA MÍNIMA DEL 20,38%,  I CONNEXIONAT A LA CADENA, COL·LOCAT AMB SUPORT DE FORMIGÓ SOBRE TEULADA PLANA O SOBRE ESTRUCTURA DE PERFILS D'ACER FIXADA A FAÇANA SEGONS EL CAS. INCLOS TRANSPORT I HISSATGE A L'OBRA</t>
  </si>
  <si>
    <t>EGE2U010</t>
  </si>
  <si>
    <t>INVERSOR SUNNY SMA SB6.0-AAV-41 PER A INSTAL·LACIÓ FOTOVOLTAICA DE CONNEXIÓ A XARXA, INJECCIÓ TRIFÀSICA, SISTEMA DE CONNEXIÓ CC SUNCLIX, POTÈNCIA NOMINAL D'ENTRADA 5,74 KWP, POTÈNCIA NOMINAL DE SORTIDA 6,28 KW, TENSIÓ NOMINAL DE SORTIDA 230-400 V, FREQÜÈNCIA 50 HZ, TENSIÓ NOMINAL D'ENTRADA FINS A 1000 V, RENDIMENT (CE) 95,7%, AMB PROTECCIONS DE SOBRETENSIÓ DC I D'INVERSIÓ DE POLARITAT INTEGRADES, GRAU DE PROTECCIÓ IP-65, COL·LOCAT</t>
  </si>
  <si>
    <t>EGE31621</t>
  </si>
  <si>
    <t>REGULADOR PER A INSTAL·LACIÓ FOTOVOLTAICA AÏLLADA, AMB GAMMA DE TENSIONS 12/24 V, CORRENT MÀXIMA DE CÀRREGA 40 A, AMB GRAU DE PROTECCIÓ IP-22, INTERFÍCIE AMB DISPLAY GRÀFIC, AMB PART PROPORCIONAL D'ACCESSORIS I ELEMENTS D'ACABAT, COL·LOCAT</t>
  </si>
  <si>
    <t>EGE2SCCM</t>
  </si>
  <si>
    <t>CAIXA DE CONNEXIÓ MONITORIZADA PER AGRUPACIÓ DE PANELLS AMB INTERRUPTOR DE TALL D'ACORD AMB LA CÀRREGA EN CARGA (FINS A 80A), IP-65 O SIMILAR, CLASE II, TENSIÓ DE 600V DC, AMB 10 ENTRADES DOBLES DE CABLE FINS 10MM2, PROTECCIÓ SOBRETENSIONS, BASES PORTAFUSIBLES SECCIONABLES 10A DE CORRIENT CONTINUA. PRESAESTOPES, BORNES CONNEXIN.INCLOU MONITORIZACIÓ DEL SISTEMA D' AGRUPACIÓ DE MÓDULS, DOPNANT INFORMACIÓ D' ESTAT, CORRIENT GENERADA EN AGRUPACIÓ EN SERIA DELS PANELLS, ALARMES, DISPARO DE SOBRETENSIONES I DISPARO DEL SECCIONADOR. COMUNICACIÓ AMB INVERSORES. I/ P.P. DE CABLEJAT 2X2X0,50MM.FINS A  INVERSORES. TOTALMENT INSTAL·LAT, CONNEXIONAT I POSAT A TERRA. INCLOO CAIXA IP-65, CABLEJAT XARXA I POSTA A TERRA</t>
  </si>
  <si>
    <t>EGE3MONI</t>
  </si>
  <si>
    <t>SISTEMA D INJECCIÓ ZERO I TELEMONITORITZACIÓ DE PRODUCCIÓ FOTOVOLTAICA I CONSUM, PER CONFIGURACIÓ DE LA NO EVACUACIÓ A XARXA D'EXCEDENT DE PRODUCCIÓ, I PER CONTROL DE CONSUM TOTAL DE LA INSTAL·LACIÓ VIA INTERNET I SORTIDA DOMOTICA CONNECTADA AL SISTEMA LOXONE, AMB PART PROPORCIONAL D'ACCESSORIS I ELEMENTS D'ACABAT, COL·LOCAT</t>
  </si>
  <si>
    <t>CONNEXIONS ELÈCTRIQUES</t>
  </si>
  <si>
    <t>'01.02.04.03</t>
  </si>
  <si>
    <t>EG2A4P15</t>
  </si>
  <si>
    <t>CANAL AÏLLANT SENSE HALÒGENS, AMB 1 TAPA PER A DISTRIBUCIÓ, DE 60X 150 MM, AMB 1 COMPARTIMENT, DE COLOR BLANC, MUNTADA SOBRE PARAMENTS</t>
  </si>
  <si>
    <t>EG22H715</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</si>
  <si>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SOBRE SOSTREMORT O ENCASTAT</t>
  </si>
  <si>
    <t>EG315144</t>
  </si>
  <si>
    <t>CABLE AMB CONDUCTOR DE COURE DE 0,6/1 KV DE TENSIÓ ASSIGNADA, AMB DESIGNACIÓ RZ1-K (AS+), UNIPOLAR, DE SECCIÓ 1 X 4 MM2, AMB COBERTA DEL CABLE DE POLIOLEFINES AMB BAIXA EMISSIÓ FUMS, COL·LOCAT EN TUB</t>
  </si>
  <si>
    <t>EG31B154</t>
  </si>
  <si>
    <t>CABLE AMB CONDUCTOR DE COURE DE 0,6/1 KV DE TENSIÓ ASSIGNADA, AMB DESIGNACIÓ RV, UNIPOLAR, DE SECCIÓ 1 X 6 MM2, AMB COBERTA DEL CABLE DE PVC, COL·LOCAT EN TUB</t>
  </si>
  <si>
    <t>EG315174</t>
  </si>
  <si>
    <t>CABLE AMB CONDUCTOR DE COURE DE 0,6/1 KV DE TENSIÓ ASSIGNADA, AMB DESIGNACIÓ RZ1-K (AS+), UNIPOLAR, DE SECCIÓ 1 X 16 MM2, AMB COBERTA DEL CABLE DE POLIOLEFINES AMB BAIXA EMISSIÓ FUMS, COL·LOCAT EN TUB</t>
  </si>
  <si>
    <t>EG146902</t>
  </si>
  <si>
    <t>CAIXA PER A QUADRE DE DISTRIBUCIÓ, DE PLÀSTIC I METÀL·LICA AMB PORTA, PER A TRES FILERES DE VINT-I-DOS MÒDULS I MUNTADA SUPERFICIALMENT</t>
  </si>
  <si>
    <t>EG48A444</t>
  </si>
  <si>
    <t>PROTECTOR PER A SOBRETENSIONS TRANSITÒRIES, TETRAPOLAR (3P+N), DE 40KA D'INTENSITAT MÀXIMA TRANSITÒRIA, DE 4 MÒDULS DIN DE 18 MM D'AMPLÀRIA, COL·LOCAT</t>
  </si>
  <si>
    <t>EG4243JL</t>
  </si>
  <si>
    <t>INTERRUPTOR DIFERENCIAL DE LA CLASSE AC, GAMMA TERCIARI, DE 80 A D'INTENSITAT NOMINAL, TETRAPOLAR (4P), DE SENSIBILITAT 0,3 A, DE DESCONNEXIÓ FIX INSTANTANI, AMB BOTÓ DE TEST INCORPORAT I INDICADOR MECÀNIC DE DEFECTE, CONSTRUÏT SEGONS LES ESPECIFICACIONS DE LA NORMA UNE-EN 61008-1, DE 4 MÒDULS DIN DE 18 MM D'AMPLÀRIA, MUNTAT EN PERFIL DIN</t>
  </si>
  <si>
    <t>EG415AJH</t>
  </si>
  <si>
    <t>INTERRUPTOR AUTOMÀTIC MAGNETOTÈRMIC DE 40 A D'INTENSITAT NOMINAL, TIPUS PIA CORBA C, TETRAPOLAR (4P), DE 6000 A DE PODER DE TALL SEGONS UNE-EN 60898, DE 4 MÒDULS DIN DE 18 MM D'AMPLÀRIA, MUNTAT EN PERFIL DIN</t>
  </si>
  <si>
    <t>INSTAL.LACIONS ELÈCTRIQUES I ENLLUMENAT</t>
  </si>
  <si>
    <t>'01.02.05</t>
  </si>
  <si>
    <t>EG1M13M2</t>
  </si>
  <si>
    <t>SUBMINISTRE I COL.LOCACIÓ DE QUADRE DE COMANDAMENT I PROTECCIÓ TIPUS TMF1, DE MATERIAL AUTOEXTINGIBLE, MARCA MERLIN GUERIN O SIMILAR, EQUIPAT AMB PROTECCIONS SEGONS ESQUEMA UNIFILAR, EN SALA DE MÀQUINES, PROTECTOR PER A SOBRETENSIONS PERMANENTS I TRANSITÒRIES AMB IGA INTEGRAT, DIFERENCIALS I MANIOBRA, QUE INCLOU INSTAL.LACIONS AUXILIARS, PUNTS DE RECARREGA, MOTORS, ENLLUMENAT EXTERIOR I CONTROL VARIS, AMB SENYALITZACIÓ DE FUNCIONAMENT DE CADA UN DELS CIRCUITS, CABLEJAT DE CONNEXIO, IDENTIFICAT, PENTINAT I RECOLLIT AMB BRIDES, AMB MODUL DE COMUNICACIÓ IP DOMOTICA CONNECTAT AL SISTEMA LOXONE. L'ARMARI DISPOSARÀ D'UN ESPAI DE RESERVA DEL 30 %, AMB EMBARRAT DE POSTA A TERRA CONNECTAT A LA XARXA. INCLOS INSTAL.LACIÓ ELÈCTRICA DIFERENTS CIRCUITS AMB CABLEJAT CONDUCTOR DE COURE DESIGNACIÓ UNE RV-K 0,6/1 KV DE SECCIÓ VARIABLE, COL.LOCAT EN TUB FLEXIBLE RIGID DE PVC EXTRAFORT I/O SAFATA DE PVC, DE DISTRIBUCIÓ. INCORPORANT CAIXES DE DISTRIBUCIÓ I DERIVACIÓ, I RESTA D'ELEMENTS NECESSARIS PER A LA SEVA CORRECTA INSTAL.LACIÓ, MÀ D'OBRA, I MEDIS AUXILIARS. TOTALMENT MUNTAT I EN FUNCIONAMENT</t>
  </si>
  <si>
    <t>EJM11SQ1</t>
  </si>
  <si>
    <t>SUBMINISTRE I COL.LOCACIÓ DE SUBQUADRE DE COMANDAMENT I PROTECCIÓ DE MATERIAL AUTOEXTINGIBLE, MARCA MERLIN GUERIN O SIMILAR, EQUIPAT AMB PROTECCIONS SEGONS ESQUEMA UNIFILAR EN PLANTA BAIXA PER CLIMATITZACIÓ SQ1, DIFERENCIALS I MANIOBRA, AMB SENYALITZACIÓ DE FUNCIONAMENT DE CADA UN DELS CIRCUITS, CABLEJAT DE CONNEXIO, IDENTIFICAT, PENTINAT I RECOLLIT AMB BRIDES.  L'ARMARI DISPOSARÀ D'UN ESPAI DE RESERVA DEL 30 %, AMB EMBARRAT DE POSTA A TERRA CONNECTAT A LA XARXA. INCLOS INSTAL.LACIÓ ELÈCTRICA DIFERENTS CIRCUITS AMB CABLEJAT CONDUCTOR DE COURE DESIGNACIÓ UNE RV-K 0,6/1 KV DE SECCIÓ VARIABLE, COL.LOCAT EN TUB FLEXIBLE RIGID DE PVC EXTRAFORT I/O SAFATA DE PVC, DE DISTRIBUCIÓ. INCORPORANT CAIXES DE DISTRIBUCIÓ I DERIVACIÓ, I RESTA D'ELEMENTS NECESSARIS PER A LA SEVA CORRECTA INSTAL.LACIÓ, MÀ D'OBRA, I MEDIS AUXILIARS. TOTALMENT MUNTAT I EN FUNCIONAMENT.</t>
  </si>
  <si>
    <t>EJM11SQ2</t>
  </si>
  <si>
    <t>SUBMINISTRE I COL.LOCACIÓ DE SUBQUADRE DE COMANDAMENT I PROTECCIÓ DE MATERIAL AUTOEXTINGIBLE, MARCA MERLIN GUERIN O SIMILAR, EQUIPAT AMB PROTECCIONS SEGONS ESQUEMA UNIFILAR EN PLANTA PRIMERA SQ2, DIFERENCIALS I MANIOBRA, AMB SENYALITZACIÓ DE FUNCIONAMENT DE CADA UN DELS CIRCUITS, CABLEJAT DE CONNEXIO, IDENTIFICAT, PENTINAT I RECOLLIT AMB BRIDES.  L'ARMARI DISPOSARÀ D'UN ESPAI DE RESERVA DEL 30 %, AMB EMBARRAT DE POSTA A TERRA CONNECTAT A LA XARXA. INCLOS INSTAL.LACIÓ ELÈCTRICA DIFERENTS CIRCUITS AMB CABLEJAT CONDUCTOR DE COURE DESIGNACIÓ UNE RV-K 0,6/1 KV DE SECCIÓ VARIABLE, COL.LOCAT EN TUB FLEXIBLE RIGID DE PVC EXTRAFORT I/O SAFATA DE PVC, DE DISTRIBUCIÓ. INCORPORANT CAIXES DE DISTRIBUCIÓ I DERIVACIÓ, I RESTA D'ELEMENTS NECESSARIS PER A LA SEVA CORRECTA INSTAL.LACIÓ, MÀ D'OBRA, I MEDIS AUXILIARS. TOTALMENT MUNTAT I EN FUNCIONAMENT.</t>
  </si>
  <si>
    <t>EJM11SQ3</t>
  </si>
  <si>
    <t>SUBMINISTRE I COL.LOCACIÓ DE SUBQUADRE DE COMANDAMENT I PROTECCIÓ DE MATERIAL AUTOEXTINGIBLE, MARCA MERLIN GUERIN O SIMILAR, EQUIPAT AMB PROTECCIONS SEGONS ESQUEMA UNIFILAR EN PLANTA SEGONA SQ3, DIFERENCIALS I MANIOBRA, AMB SENYALITZACIÓ DE FUNCIONAMENT DE CADA UN DELS CIRCUITS, CABLEJAT DE CONNEXIO, IDENTIFICAT, PENTINAT I RECOLLIT AMB BRIDES.  L'ARMARI DISPOSARÀ D'UN ESPAI DE RESERVA DEL 30 %, AMB EMBARRAT DE POSTA A TERRA CONNECTAT A LA XARXA. INCLOS INSTAL.LACIÓ ELÈCTRICA DIFERENTS CIRCUITS AMB CABLEJAT CONDUCTOR DE COURE DESIGNACIÓ UNE RV-K 0,6/1 KV DE SECCIÓ VARIABLE, COL.LOCAT EN TUB FLEXIBLE RIGID DE PVC EXTRAFORT I/O SAFATA DE PVC, DE DISTRIBUCIÓ. INCORPORANT CAIXES DE DISTRIBUCIÓ I DERIVACIÓ, I RESTA D'ELEMENTS NECESSARIS PER A LA SEVA CORRECTA INSTAL.LACIÓ, MÀ D'OBRA, I MEDIS AUXILIARS. TOTALMENT MUNTAT I EN FUNCIONAMENT.</t>
  </si>
  <si>
    <t>EG312324</t>
  </si>
  <si>
    <t>CABLE AMB CONDUCTOR DE COURE DE 0,6/1 KV DE TENSIÓ ASSIGNADA, AMB DESIGNACIÓ RZ1-K (AS), TRIPOLAR, DE SECCIÓ 3 X 1,5 MM2, AMB COBERTA DEL CABLE DE POLIOLEFINES AMB BAIXA EMISSIÓ FUMS, COL·LOCAT EN TUB</t>
  </si>
  <si>
    <t>EG325124</t>
  </si>
  <si>
    <t>CABLE AMB CONDUCTOR DE COURE 450/750 V DE TENSIÓ ASSIGNADA, AMB DESIGNACIÓ ES07Z1-K (AS), UNIPOLAR, DE SECCIÓ 1 X 1,5 MM2, AMB AÏLLAMENT POLIOLEFINES, AMB BAIXA EMISSIÓ FUMS, COL·LOCAT EN TUB</t>
  </si>
  <si>
    <t>EG312334</t>
  </si>
  <si>
    <t>CABLE AMB CONDUCTOR DE COURE DE 0,6/1 KV DE TENSIÓ ASSIGNADA, AMB DESIGNACIÓ RZ1-K (AS), TRIPOLAR, DE SECCIÓ 3 X 2,5 MM2, AMB COBERTA DEL CABLE DE POLIOLEFINES AMB BAIXA EMISSIÓ FUMS, COL·LOCAT EN TUB</t>
  </si>
  <si>
    <t>EG325134</t>
  </si>
  <si>
    <t>CABLE AMB CONDUCTOR DE COURE 450/750 V DE TENSIÓ ASSIGNADA, AMB DESIGNACIÓ ES07Z1-K (AS), UNIPOLAR, DE SECCIÓ 1 X 2,5 MM2, AMB AÏLLAMENT POLIOLEFINES, AMB BAIXA EMISSIÓ FUMS, COL·LOCAT EN TUB</t>
  </si>
  <si>
    <t>EG312654</t>
  </si>
  <si>
    <t>CABLE AMB CONDUCTOR DE COURE DE 0,6/1 KV DE TENSIÓ ASSIGNADA, AMB DESIGNACIÓ RZ1-K (AS), PENTAPOLAR, DE SECCIÓ 5 X 6 MM2, AMB COBERTA DEL CABLE DE POLIOLEFINES AMB BAIXA EMISSIÓ FUMS, COL·LOCAT EN TUB</t>
  </si>
  <si>
    <t>EG312664</t>
  </si>
  <si>
    <t>CABLE AMB CONDUCTOR DE COURE DE 0,6/1 KV DE TENSIÓ ASSIGNADA, AMB DESIGNACIÓ RZ1-K (AS), PENTAPOLAR, DE SECCIÓ 5 X 10 MM2, AMB COBERTA DEL CABLE DE POLIOLEFINES AMB BAIXA EMISSIÓ FUMS, COL·LOCAT EN TUB</t>
  </si>
  <si>
    <t>EG312674</t>
  </si>
  <si>
    <t>CABLE AMB CONDUCTOR DE COURE DE 0,6/1 KV DE TENSIÓ ASSIGNADA, AMB DESIGNACIÓ RZ1-K (AS), PENTAPOLAR, DE SECCIÓ 5 X 16 MM2, AMB COBERTA DEL CABLE DE POLIOLEFINES AMB BAIXA EMISSIÓ FUMS, COL·LOCAT EN TUB</t>
  </si>
  <si>
    <t>EG22H515</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</si>
  <si>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 MUNTAT SOBRE SOSTREMORT O ENCASTAT</t>
  </si>
  <si>
    <t>EG22H815</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</si>
  <si>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 MUNTAT SOBRE SOSTREMORT O ENCASTAT</t>
  </si>
  <si>
    <t>EG22HB11</t>
  </si>
  <si>
    <t>TUB FLEXIBLE CORRUGAT DE PLÀSTIC SENSE HALÒGENS, DE 50 MM DE DIÀMETRE NOMINAL, AÏLLANT I NO PROPAGADOR DE LA FLAMA, DE BAIXA EMISSIÓ DE FUMS I SENSE EMISSIÓ DE GASOS TÒXICS NI CORROSIUS, RESISTÈNCIA A L'IMPACTE DE 2 J, RESISTÈNCIA A COMPRESSIÓ DE 320 N I UNA RIGIDESA DIELÈCTRICA DE 2000 V, MUNTAT EN SOSTREMORT O ENCASTAT</t>
  </si>
  <si>
    <t>EG21H51H</t>
  </si>
  <si>
    <t>TUB RÍGID DE PLÀSTIC SENSE HALÒGENS, DE 16 MM DE DIÀMETRE NOMINAL, AÏLLANT I NO PROPAGADOR DE LA FLAMA, AMB UNA RESISTÈNCIA A L'IMPACTE DE 2 J, RESISTÈNCIA A COMPRESSIÓ DE 1250 N I UNA RIGIDESA DIELÈCTRICA DE 2000 V, AMB UNIÓ ROSCADA I MUNTAT SUPERFICIALMENT</t>
  </si>
  <si>
    <t>EG21H71H</t>
  </si>
  <si>
    <t>TUB RÍGID DE PLÀSTIC SENSE HALÒGENS, DE 20 MM DE DIÀMETRE NOMINAL, AÏLLANT I NO PROPAGADOR DE LA FLAMA, AMB UNA RESISTÈNCIA A L'IMPACTE DE 2 J, RESISTÈNCIA A COMPRESSIÓ DE 1250 N I UNA RIGIDESA DIELÈCTRICA DE 2000 V, AMB UNIÓ ROSCADA I MUNTAT SUPERFICIALMENT</t>
  </si>
  <si>
    <t>EG21H91H</t>
  </si>
  <si>
    <t>TUB RÍGID DE PLÀSTIC SENSE HALÒGENS, DE 32 MM DE DIÀMETRE NOMINAL, AÏLLANT I NO PROPAGADOR DE LA FLAMA, AMB UNA RESISTÈNCIA A L'IMPACTE DE 2 J, RESISTÈNCIA A COMPRESSIÓ DE 1250 N I UNA RIGIDESA DIELÈCTRICA DE 2000 V, AMB UNIÓ ROSCADA I MUNTAT SUPERFICIALMENT</t>
  </si>
  <si>
    <t>1G2A5NF1</t>
  </si>
  <si>
    <t>CONJUNT DE CANALITZACIONS, SAFATES DE PVC PER A BAIXADES QUADRES ELECTRIC, AMB SISTEMA DE FIXACIÓ MECÀNICA, MUNTADA SOBRE PARAMENTS</t>
  </si>
  <si>
    <t>EG161522</t>
  </si>
  <si>
    <t>CAIXA DE DERIVACIÓ RECTANGULAR DE PLÀSTIC, DE 120X160 MM, AMB GRAU DE PROTECCIÓ IP-54, MUNTADA SUPERFICIALMENT</t>
  </si>
  <si>
    <t>EG161722</t>
  </si>
  <si>
    <t>CAIXA DE DERIVACIÓ RECTANGULAR DE PLÀSTIC, DE 160X200 MM, AMB GRAU DE PROTECCIÓ IP-54, MUNTADA SUPERFICIALMENT</t>
  </si>
  <si>
    <t>EG2DEGH5</t>
  </si>
  <si>
    <t>SAFATA METÀL·LICA DE XAPA PERFORADA D'ACER GALVANITZAT SENDZIMIR, D'ALÇÀRIA 60 MM I AMPLÀRIA 400 MM, COL·LOCADA SUSPESA DE PARAMENTS HORITZONTALS AMB ELEMENTS DE SUPORT. S'INCLOU FIXACIÓ CADA 1,5M, ÉS A DIR, LA SAFATAR ANIRÀ FIXADA CADA 1,5M DE LONGITUD, EN QUÈ TAMBÉ S'INCLOU LA MÀ D'OBRA D'INSTAL·LACIÓ, AIXÍ COM TOTS ELS ELEMENTS D'UNIÓ I ACCESSORIS NECESSARIS, COM ARA BRIDES D'UNIÓ, UNIONS LATERALS, BRIDES PER CORBES, UNIONS EXTENSIBLES, SORTIDA DE CABLES, BORNS DE POSADA A TERRA, PLAQUES DERIVACIÓ DE TUBS, SUPORTS DE SUBJECCIO I SUSPENSIÓ, SOPORTS VARIS, ELEMENTS DE SUBJECCIÓ LATERALS, ELEVADORS AÏLLANTS, RAILS, SUPORTS CAIXES DERIVACIÓ, PLAQUES DE SORTIDA DE CABLEJAT DINS TUB. EL SISTEMA D'INSTAL·LACIÓ SERÀ EL SEGÜENT: EL CABLEJAT A COL·LOCAR A LA SAFATA SERÀ DE 1000V, I QUAN HI HAGI UNA DERIVACIÓ, AQUESTA S'EXECUTARÀ AMB UNA CAIXA DE SERIVACIÓ FIXADA AMB SUPORT ADIENT A LA SAFATA, EN QUÈ LA SORTIDA DEL RAMAL DEL CABLE DE LA CAIXA SERÀ DINS TUB. TAMBÉ TOT EL CABLEJAT QUE SURTI DIRECTAMENT DE LA SAFATA TIPUS REJIBANT, SORTIDARÀ AMB PLACA DE DERIVACIÓ DE TUBS CORRECTAMENT FIXADA A LA SAFATA TIPUS REJIBAND.</t>
  </si>
  <si>
    <t>EG2DEGH6</t>
  </si>
  <si>
    <t>SEPARADOR PER SAFATA METÀL·LICA DE XAPA D'ACER GALVANITZAT  D'ALÇÀRIA 60 MM, INCLOS ACCESSORIS I PECES ESPECIALS PER ANCORATGE</t>
  </si>
  <si>
    <t>EG2DEGH2</t>
  </si>
  <si>
    <t>SAFATA METÀL·LICA DE XAPA PERFORADA D'ACER GALVANITZAT SENDZIMIR, D'ALÇÀRIA 100 MM I AMPLÀRIA 300 MM, COL·LOCADA SUSPESA DE PARAMENTS HORITZONTALS AMB ELEMENTS DE SUPORT. S'INCLOU FIXACIÓ CADA 1,5M, ÉS A DIR, LA SAFATAR ANIRÀ FIXADA CADA 1,5M DE LONGITUD, EN QUÈ TAMBÉ S'INCLOU LA MÀ D'OBRA D'INSTAL·LACIÓ, AIXÍ COM TOTS ELS ELEMENTS D'UNIÓ I ACCESSORIS NECESSARIS, COM ARA BRIDES D'UNIÓ, UNIONS LATERALS, BRIDES PER CORBES, UNIONS EXTENSIBLES, SORTIDA DE CABLES, BORNS DE POSADA A TERRA, PLAQUES DERIVACIÓ DE TUBS, SUPORTS DE SUBJECCIO I SUSPENSIÓ, SOPORTS VARIS, ELEMENTS DE SUBJECCIÓ LATERALS, ELEVADORS AÏLLANTS, RAILS, SUPORTS CAIXES DERIVACIÓ, PLAQUES DE SORTIDA DE CABLEJAT DINS TUB. EL SISTEMA D'INSTAL·LACIÓ SERÀ EL SEGÜENT: EL CABLEJAT A COL·LOCAR A LA SAFATA SERÀ DE 1000V, I QUAN HI HAGI UNA DERIVACIÓ, AQUESTA S'EXECUTARÀ AMB UNA CAIXA DE SERIVACIÓ FIXADA AMB SUPORT ADIENT A LA SAFATA, EN QUÈ LA SORTIDA DEL RAMAL DEL CABLE DE LA CAIXA SERÀ DINS TUB. TAMBÉ TOT EL CABLEJAT QUE SURTI DIRECTAMENT DE LA SAFATA TIPUS REJIBANT, SORTIDARÀ AMB PLACA DE DERIVACIÓ DE TUBS CORRECTAMENT FIXADA A LA SAFATA TIPUS REJIBAND.</t>
  </si>
  <si>
    <t>EG2DEBE2</t>
  </si>
  <si>
    <t>SAFATA METÀL·LICA DE XAPA PERFORADA D'ACER GALVANITZAT SENDZIMIR, D'ALÇÀRIA 75 MM I AMPLÀRIA 150 MM, COL·LOCADA SUSPESA DE PARAMENTS HORITZONTALS AMB ELEMENTS DE SUPORT. S'INCLOU FIXACIÓ CADA 1,5M, ÉS A DIR, LA SAFATAR ANIRÀ FIXADA CADA 1,5M DE LONGITUD, EN QUÈ TAMBÉ S'INCLOU LA MÀ D'OBRA D'INSTAL·LACIÓ, AIXÍ COM TOTS ELS ELEMENTS D'UNIÓ I ACCESSORIS NECESSARIS, COM ARA BRIDES D'UNIÓ, UNIONS LATERALS, BRIDES PER CORBES, UNIONS EXTENSIBLES, SORTIDA DE CABLES, BORNS DE POSADA A TERRA, PLAQUES DERIVACIÓ DE TUBS, SUPORTS DE SUBJECCIO I SUSPENSIÓ, SOPORTS VARIS, ELEMENTS DE SUBJECCIÓ LATERALS O D'ALTRES NECESSARIS, ELEVADORS AÏLLANTS, RAILS, SUPORTS CAIXES DERIVACIÓ, PLAQUES DE SORTIDA DE CABLEJAT DINS TUB. EL SISTEMA D'INSTAL·LACIÓ SERÀ EL SEGÜENT: EL CABLEJAT A COL·LOCAR A LA SAFATA SERÀ DE 1000V, I QUAN HI HAGI UNA DERIVACIÓ, AQUESTA S'EXECUTARÀ AMB UNA CAIXA DE SERIVACIÓ FIXADA AMB SUPORT ADIENT A LA SAFATA, EN QUÈ LA SORTIDA DEL RAMAL DEL CABLE DE LA CAIXA SERÀ DINS TUB. TAMBÉ TOT EL CABLEJAT QUE SURTI DIRECTAMENT DE LA SAFATA TIPUS REJIBANT, SORTIDARÀ AMB PLACA DE DERIVACIÓ DE TUBS CORRECTAMENT FIXADA A LA SAFATA TIPUS REJIBAND.</t>
  </si>
  <si>
    <t>EG611032</t>
  </si>
  <si>
    <t>PUNT DE TREBALL AMB CAIXA DE CENTRALITZACIÓ DE FUNCIONS EN 3 COLUMNES, PER A ELEMENTS DOBLES, AMB 2 PRESES DE CORRENT (2P+T) DE 10/16 A (TAPA COLOR BLANC), 2 PRESES DE CORRENT (2P+T) DE 10/16 A (TAPA VERMELLA), 2 PRESES DE VEU I DADES RJ45 DOBLE CATEGORIA 6A FTP, MARCA SIMON O SIMILAR, COL.LOCADA</t>
  </si>
  <si>
    <t>EG62B192</t>
  </si>
  <si>
    <t>INTERRUPTOR, UNIPOLAR (1P), 10 AX/250 V, AMB TECLA, PREU MITJÀ, MUNTAT SUPERFICIALMENT, MARCA BJC O SIMILAR</t>
  </si>
  <si>
    <t>EG62BG92</t>
  </si>
  <si>
    <t>COMMUTADOR, UNIPOLAR (1P), 10 AX/250 V, AMB TECLA, PREU MITJÀ, MUNTAT SUPERFICIALMENT, MARCA BJC O SIMILAR</t>
  </si>
  <si>
    <t>EG62BJ92</t>
  </si>
  <si>
    <t>COMMUTADOR DE CREUAMENT, UNIPOLAR (1P), 10 AX/250 V, AMB TECLA, PREU MITJÀ, MUNTAT SUPERFICIALMENT, MARCA BJC O SIMILAR</t>
  </si>
  <si>
    <t>EG63B152</t>
  </si>
  <si>
    <t>PRESA DE CORRENT BIPOLAR AMB PRESA DE TERRA LATERAL, (2P+T), 16 A 250 V, AMB TAPA (COLOR BLANC O VERMELL SEGONS PROJECTE), PREU MITJÀ, MUNTADA SUPERFICIALMENT, MARCA BJC O SIMILAR</t>
  </si>
  <si>
    <t>EG611031</t>
  </si>
  <si>
    <t>CAIXA DE MECANISMES, MARC I EMBELLIDOR EN ALUMINI , PER A UN ELEMENT, ENCASTADA, MARCA BJC O SIMILAR</t>
  </si>
  <si>
    <t>USCHF0051</t>
  </si>
  <si>
    <t>DETECTOR DE PRESÈNCIA TEMPORITZAT SCHNEIDER ARGUS 360º REF. MTN5510-1119 BLANC POLAR DE SCHNEIDER ELECTRIC, O EQUIVALENT AMB UN ABAST D'UN RADI D'ACCIÓ 7M A UNA ALÇADA DE 2,5M, SENSOR DE LLUMINOSIDAD DE MANERA CONTINUA ENTRE 10 Y 1000 LUX. DISPOSITIU AMB CORRENT DE SORTIDA 10A, PER A CÀRREGUES RESISTIVES, INDUCTIVES I CAPACITIVES, PER A CONJUNT LLUMINÀRIES LED AMB POTÈNCIA TOTAL MÀXIMA DE 200W. FUNCIONS DE COMMUTACIÓ D'UNA SORTIDA DEPENENT DE LA LLUMINOSITAT I FUNCIÓ DE MINUTERO, COMMUTACIÓ EXTERNA DES ESCLAU, POLSADOR MULTIFUNCIÓ I / O COMANDAMENT A DISTÀNCIA, TENSIÓ NOMINAL: 220/230 VAC, 50/60 HZ, INTENSITAT NOMINAL: MAX. 10AX, COS F = 0,6. SORTIDES: 1 CONTACTE RELE. MÀXIMA CÀRREGA PER CANAL (LLUMS INCANDESCENTS: 2200 W- LLUMS HALÒGENES 230 VCA: 2000 W- LLUMS HALÒGENES DE BAIX VOLTATGE AMB TRANSFORMADOR CONVENCIONAL: 500 VA). TRANSFORMADORS ELECTRÒNICS: 1050 W. CÀRREGA CAPACITIVA: 10 A, 140 µF.  INCLÒS MATERIAL AUXILIAR I PART PROPORCIONAL DE CABLEJAT PER CONNEXIO, PECES I ACCESSORIS NECESSARIS PER AL SEU CORRECTE FUNCIONAMENT I CALIBRAT</t>
  </si>
  <si>
    <t>EG88S400</t>
  </si>
  <si>
    <t>INTERRUPTOR SENSOR CREPUSCULAR SCHNEIDER ARGUS REF. MTN544894, AMB RETARDAMENT I COLOR GRIS CLAR, DE SCHNEIDER ELECTRIC, O EQUIVALENT, TIPUS ESTANC PER EXTERIOR, AMB RESISTENCIA ALS COPS PER A MUNTAR SUPERFICIALMENT. SENSOR DE LLUMINOSITAT: AJUSTABLE ENTRE 3 I 2.000 LUX. TEMPORITZACIÓ: RETARD A LA CONNEXIÓ 40 S I RETARD A LA DESCONNEXIÓ: 100 S. CÀRREGUES MÀXIM 230 V CA, 10 A, COS F = 0,6. LLUMS INCANDESCENTS: 2.300 W / HALÒGENES 230 V CA: 2.000 W. CÀRREGA CAPACITIVA MÀXIM 140 µF. ÍNDEX DE PROTECCIÓ IP54. INCLOS ACCESSORIS CONDENSADOR REF. MTN542895, TOT CONNECTAT I PROVAT</t>
  </si>
  <si>
    <t>GGC12041</t>
  </si>
  <si>
    <t xml:space="preserve">GRUP ELECTRÒGEN DE CONSTRUCCIÓ INSONORITZAT AUTOMÀTIC,  TIPUS GTW22P, PRAMAC O SIMILAR, 20/22 KVA DE POTÈNCIA EN SERVEI D'EMERGÈNCIA, TRIFÀSIC, DE 400 V DE TENSIÓ, ACCIONAMENT AMB MOTOR DIÈSEL, DIMENSIONS (MM): L= 1920 X AN= 1010 X AL= 1286, AMB QUADRE DE CONTROL  I QUADRE DE COMMUTACIÓ AUTOMÀTICA  EN CAIXA METÀL·LICA, INSTAL·LAT. VERSIÓ ESTANDAR. ACOPLAMENT MONOBLOCK, MUNTAT EN CARCASSA D'ACER SOLDAT PINTAT AL FORN AMB FOSFATAT PREVI. DIPÒSIT INCORPORAT EN BANCADA. PES (KG): 795 </t>
  </si>
  <si>
    <t>EG6P2143</t>
  </si>
  <si>
    <t>PRESA DE CORRENT INDUSTRIAL DE TIPUS SEMIENCASTAT, 2P+T, DE 16 A I 200-250 V DE TENSIÓ NOMINAL SEGONS NORMA UNE-EN 60309-1, AMB GRAU DE PROTECCIÓ DE IP-67, COL.LOCADA</t>
  </si>
  <si>
    <t>US74112KC</t>
  </si>
  <si>
    <t>LLUMINÀRIA PER ENCASTAR MODEL PLAT X2 600X600 3600 WW OPAL IP40 WH, DE LA MARCA LAMP O SIMILAR. D'ACER PINTAT BLANC MATE I CON DIFUSOR OPAL DE POLICARBONATO. TEMPERATURA DE COLOR BLANC CÀLID I EQUIP ELECTRÒNIC INCORPORAT. DE 26 W, TOTALMENT MUNTAT, INCLOS PART PROPORCIONAL DE TREBALLS DE PALETERIA EN FALS SOSTRE, PECES I ACCESSORIS NECESSARIS PEL CORRECTE FUNCIONAMENT</t>
  </si>
  <si>
    <t>US74112KE</t>
  </si>
  <si>
    <t>LLUMINÀRIA PER ENCASTAR DE LEDS. CIRCULAR DE 20 CM DE DIÀMETRE DE 24 W. D'ACER PINTAT BLANC MATE I CON DIFUSOR OPAL DE POLICARBONATO. TEMPERATURA DE COLOR BLANC CÀLID I EQUIP ELECTRÒNIC INCORPORAT, TOTALMENT MUNTAT, INCLOS PART PROPORCIONAL DE TREBALLS DE PALETERIA EN FALS SOSTRE, PECES I ACCESSORIS NECESSARIS PEL CORRECTE FUNCIONAMENT</t>
  </si>
  <si>
    <t>US74112KD</t>
  </si>
  <si>
    <t>LLUMINÀRIA D'EXTERIOR MURAL MODEL FLUT G2 9300 8WW STREET ANT DE MARCA LAMP O SIMILAR.  COS D'INJECCIÓ D'ALUMINI LACAT EN COLOR ANTRACITA TEXTURIZAT I CRISTALL TREMPAT SERIGRAFIAT.  ROTULA D'ACERO INOX AISI304 PLEGAT.COLOR BLANC CÀLID I EQUIP ELECTRÒNIC INCORPORADO.  AMB ÒPTICA VIAL. GRAU DE PROTECCIÓ IP66, IK06. POTÈNCIA 60 W,  MUNTADA SUPERFICIALMENT. INCLOS LÀMPADA I  FONT D'ALIMENTACIÓ, PECES I ACCESSORIS NECESSARIS PEL CORRECTE FUNCIONAMENT</t>
  </si>
  <si>
    <t>TIRA25LED01</t>
  </si>
  <si>
    <t xml:space="preserve">CONJUNT TIRA LED INTEGRADA EN BARANA AMB TIRADES FINS A 10 M. AMPLA DE TIRA DE 10 MM I TIRES TALLABLES. TIPUS IP66 COLOR LLUM 3000K, FLUX LLUM 1000 LM/M, MONOCOLOR AMB UNA POTÈNCIA DE 9.6 W/METRO, AMB UNA FONT DE 24V-DC, MODEL RZB LED ECP O EQUIVALENET. INCLOS PERFIL D'ALUMINI RZB PER ENCASTAR O SUPERFICIAL, DIFUSOR DE MATERIAL SINTÈTIC PLA TRANSPARENT, TAPES LATERALS, AMB LINIA D'ALIMENTACIÓ DE DOS FILS AMB ENDOLL I TERMINALS, AMB CONVERTIDOR DE TENSIÓ CONSTANT </t>
  </si>
  <si>
    <t>EH1D5B53</t>
  </si>
  <si>
    <t>LLUMINÀRIA ENCASTABLE EXTERIOR D'ACER INOXIDABLE AISI 316 AMB DIFUSOR DE CRISTALL TRANSPARENT. TEMPERATURA DE COLOR BLANC NEUTRE. GRAU DE PROTECCIÓN IP67, IK09. CLASE DE AISLAMIENTO III. AMB EQUIP ELECTRÒNIC DE 24V. DIÀMETRE 130 MM I 8 W DE LEDS, MUNTADA SUPERFICIALMENT. INCLOS LÀMPADA I  FONT D'ALIMENTACIÓ, PECES I ACCESSORIS NECESSARIS PEL CORRECTE FUNCIONAMENT</t>
  </si>
  <si>
    <t>INSTAL.LACIÓ PRODUCCIÓ CALOR I FRED</t>
  </si>
  <si>
    <t>EQUIPAMENT SALA DE MÀQUINES</t>
  </si>
  <si>
    <t>EQUIPS AEROTÈRMIA, DIPÒSIT INERCIA I INTERCANVIADORS</t>
  </si>
  <si>
    <t>'01.02.06.01.01</t>
  </si>
  <si>
    <t>EEE1334C</t>
  </si>
  <si>
    <t>BOMBA DE CALOR AEROTÈRMICA PARTIDA AIRE/AIGUA TIPUS INVERTER, PER A CALEFACCIÓ, REFRIGERACIÓ I ACS WATERKOTTE ECO TOUCH AIR KASKADE 5030.5 O EQUIVALENT, AMB ARRENCADOR SUAU, (R410A)  DE 400 V DE TENSIÓ D'ALIMENTACIÓ, POTÈNCIA TÈRMICA 30,4 KW COP: 4,5. AMB UN EER DE 3.4. DIMENSIONS UNITAT INTERIOR: 750X611X1470 MM, I 2 UNITATS EXTERIORS DE 90X1250X340 MM. PORT ETHERNET RJ45 LLIURE PER A CONNEXIÓ BOMBA DE CALOR A INTERNET A TRAVÉS D'UN ROUTER, EQUIPAT AMB UNA PANTALLA TÀCTIL A COLOR, AMB UN SERVIDOR WEB DE SÈRIE, GAS REFRIGERANT R410A. INCLÒS AMORTIMENT DE SO PROPAGAT PER ESTRUCTURES SÒLIDES MITJANÇANT EXECUCIÓ DE XASSÍS DOBLE. COL·LOCACIÓ AMB MANIGUETS ANTIVIBRATORIS. INCLOU CONTROL ELECTRÒNIC, ANTIVIBRATORIS , CABLEJAT I PETIT MATERIAL PER CONNEXIONAT ELÈCTRIC I DE CONTROL ENTRE EL QUADRE DE CONTROL, EQUIP WATERKOTTE I MATERIAL DE CAMP, SUBMINISTRAMENT A OBRA I  AJUDES DE PALETA, CÀRREGA I TRANSPORT A ABOCADOR DE RESIDUS, TOTALMENT INSTAL·LAT (AMB TOTS ELS MITJANS, ACCESSORIS, MATERIALS I OPERACIONS NECESSÀRIES), AMB PROVES DE FUNCIONAMENT</t>
  </si>
  <si>
    <t>CS.MAQ</t>
  </si>
  <si>
    <t>QUADRE DE CONTROL A SALA MÀQUINES MUNTAT EN ARMARI ESTANC, IP54, DE 1400MM X 1200MM X 300MM, PREPARAT PER LA GESTIÓ D'UNA BOMBA DE CALOR, I PER A LA SEVA CONNEXIÓ EN OBRA. SISTEMA DE CONTROL ESPECÍFIC WATERKOTTE AMB SORTIDA DOMOTICA CONNECTADA AL SISTEMA LOXONE. (NOTA: QUADRE ELÈCTRIC AMB CENTRALETA MESTRA COMUNICADA AMB LES CENTRALETES ESCLAVES DE LES BOMBES DE CALOR). CONTROLADOR MÀSTER AMB LES SEGÜENTS FUNCIONS: PROGRAMACIÓ DE CORBES CLIMÀTIQUES, PUNTS DE FUNCIONAMENT, CONSIGNES I HISTÈRESI. GESTIÓ COORDINADA DE LA POSADA EN MARXA. REGISTRE DELS PARÀMETRES DE FUNCIONAMENT. ACTIVAR / DESACTIVAR FUNCIONS, INTRODUIR HORARIS DE FUNCIONAMENT I DIFERENTS CONSIGNES. PROTOCOL MOD BUS PER COMUNICACIÓ AMB CENTRALETA ESCLAVA MUNTADA A BOMBA DE CALOR. CONTROLADORS SLAVE / ESCLAUS AMB LES SEGÜENTS FUNCIONS: CONTROL DE LES FUNCIONS VITALS DE CADA BOMBA DE CALOR, REGISTRE DE TEMPERATURES I PRESSIONS DE FUNCIONAMENT DEL CIRCUIT REFRIGERANT, REGISTRE DE LES TEMPERATURES DE CIRCUIT HIDRÀULIC, REGISTRE D'ANOMALIES (ENVIAMENT D'ALARMES, AVISOS DE MALS FUNCIONAMENTS I INTERRUPCIONS). AUTODIAGNÒSTIC D'ERRORS / PARADES / INTERRUPCIONS. PROGRAMA D'EFICIÈNCIA - COMPTADOR DE COP. MUNTATGE DE PANTALLA DE CONTROL DE SISTEMA SOBRE PARET DE EL QUADRE. LLUMS SENYALITZADORES DE MARXA (VERD) I LA DECISIÓ (VERMELL) GENERAL DE SISTEMA. LLLUM SENYALITZADORA D'ALARMA (VERMELLA) AMB POLSADOR INCORPORAT PER RESETEJAR ALARMES / ERRORS. INTERRUPTOR DE TALL GENERAL (63A, 3X400VAC + N / 50HZ) PER A ALIMENTACIÓ DE TOTES LES CIRCULADORES VÀLVULES I CENTRALETES, POTÈNCIA I CONTROL) MUNTAT A LA PORTA DEL QUADRE. ENDOLL DE MANIOBRA (10A - 1 X 230V), FONT D'ALIMENTACIÓ 240VAC / 24DC / 4. GUARDAMOTORS PER A PROTECCIÓ ELECTRICA DE LES CIRCULADORES. PHOENIX CONTACT - RELÉ CARRIL PLC-RSC-24DC / 21 (BOBINA 24VDC) PER A CONTROL DE SENYALS DE FINALS DE CARRERA, ESTAT DE L'GUARDAMOTOR, I DE L'TÈRMIC INTEGRAT A LA CIRCULADORES, ETC ... INTERRUPTORS DE POSICIONS (MANUAL-0-AUTOMÀTIC) AMB BASE PER A CARRIL DIN, PER ACTIVACIÓ MANUAL DE CIRCULADORES I VÀLVULES EN CAS DE FALLADA DE CONTROL.
BORNERO DE CONNEXIONS ELÈCTRIQUES CONSTITUÏT PER BORNS DOBLES I SIMPLES DE RESORT, UBICAT A LA PART INFERIOR DEL QUADRE, PER FÀCIL CONNEXIONAT EN OBRA. INCLOU TARGETA DE COMUNICACIÓ MOD BUS, BACNET RS485 PER COMUNICACIÓ AMB SISTEMA DE GESTIÓ TÈCNICA CENTRALITZADA (SGTC)</t>
  </si>
  <si>
    <t>CCAMP</t>
  </si>
  <si>
    <t>INSTAL·LACIÓ DE CABLEJAT DE CAMP PER AUTÒMAT DE REGULACIÓ I CONTROL, DE TOTS ELS PUNTS DE CONTROL EN SALA DE MÀQUINES, SONDES, ACTUADORS, ETC, PER PART D'EMPRESA INSTAL·LADORA AMB SUPORT DE WATTERCOTTE PER ACLARIMENTS. TOTALMENT INSTAL·LAT I FUNCIONANT</t>
  </si>
  <si>
    <t>ENHAD8DA</t>
  </si>
  <si>
    <t>BOMBA EN LÍNIA DE ROTOR SEC ELECTRÒNICA PER INSTAL.LACIONS DE CIRCULACIÓ, MARCA DAB O SIMILAR MODEL CM-GE 65-2380/A/BAQE/4 T MCE55/C, SIMPLE EMBRIDADA AMB INVERTER MCE/C, DE DIÀMETRE 65MM, MOTOR TRIFÀSIC DE 400 V I 4 KW, AMB UN CABAL DE FINS A 23,8 M3/H A 12 MCA, AMB SENSOR DE PRESSIÓ DIFERENCIAL INCLOS I INSTAL.LAT. BOQUES D'ASPIRACIÓ I IMPULSIÓ EMBRIDADES PN 16, EQUIPADES AMB CONNEXIONS ROSCADES PER MANÒMETRES. COS BOMBA I SUPORT MOTOR DE FOSA, RODET EN BRONZE, EIX MOTOR D'ACER INOXIDABLE. DISPOSITIU DE TANCAMENT: TANCAMENT MECÀNIC NORMALITZAT SEGONS DIN 24960 DE CARBÓ / CARBUR DE SILICI AMB ANELLS OR DE EPDM. MOTOR TRIFÀSIC DE 4 POLS AMB VENTILACIÓ EXTERNA. ROTOR MUNTAT SOBRE RODAMENTS SOBREDIMENSIONATS DE FUNCIONAMENT SILENCIÓS, CONSTRUÏT SEGONS LES NORMES CEI 2, MUNTADA SUPERFICIALMENT</t>
  </si>
  <si>
    <t>ENZ116A7</t>
  </si>
  <si>
    <t>CARRET EXTENSIBLE DE DESMUNTATGE AMB BRIDES, AMB VIROLLA INTERIOR I EXTERIOR D'ACER INOXIDABLE 1.4301 (AISI 304), JUNT D'ESTANQUITAT D'ETILÈ PROPILÈ DIÈ (EPDM), REVESTIMENT DE RESINA EPOXI (150 MICRES), DE 65 MM DE DIÀMETRE NOMINAL, DE 16 BAR DE PRESSIÓ NOMINAL, MUNTAT SUPERFICIALMENT</t>
  </si>
  <si>
    <t>VAL00029</t>
  </si>
  <si>
    <t>SUBMINISTRAMENT I COL·LOCACIÓ DE VÀLVULA D'ESFERA DE DUES VIES TOT / RES MOTORITZADA DE 2 1/2'' AMB ACTUADOR SA1.10S, AMB UN TEMPS DE ROTACIÓ DE 16 S ,  A 24V. TOTALMENT INSTAL·LADA I FUNCIONANT</t>
  </si>
  <si>
    <t>ACCESORIS SALA MÀQUINES I INTERCONNEXIÓ INTERIOR</t>
  </si>
  <si>
    <t>'01.02.06.01.02</t>
  </si>
  <si>
    <t>LLENAD11</t>
  </si>
  <si>
    <t>LÍNIA D'OMPLIMENT DE LA INSTAL·LACIÓ FORMADA:
- COMPTADOR DN15
- FILTRE 1''
- DESCONNECTOR
- VÀLVULA D'ESFERA 1'' (4 UNITATS)
- VÀLVULA D'ESFERA 1 / 2'' (2 UNITATS)
- VÁLVULA ANTIRETORN 1'' (2 UNITATS)
- REDUCTORA DE PRESSIÓ HONEYWELL D06F-1A (SORTIDA 1,5 / 6 BAR)
- PRESSÒSTAT
- MANÒMETRE (2 UNITATS)
TOTALMENT INSTAL·LADA I FUNCIONANT.</t>
  </si>
  <si>
    <t>HS23C</t>
  </si>
  <si>
    <t>SUBMINISTRAMENT I COL·LOCACIÓ DE PROTECCIÓ PERMANENT PER A CIRCUITS DE CALEFACCIÓ PER AIGUA CALENTA, MARCA CILLIT SOLUTECH. (1 L DE PRODUCTE PER CADA 200L D'AIGUA AL CIRCUÍT). TOTALMENT INSTAL·LADA I FUNCIONANT. SUBMINISTRAMENT A OBRA, AJUDES DE PALETA, CÀRREGA I TRANSPORT A ABOCADOR DE RESIDUS, TOTALMENT INSTAL·LAT (AMB TOTS ELS MITJANS, ACCESSORIS, MATERIALS I OPERACIONS NECESSÀRIES) I FUNCIONANT PERFECTAMENT. INCLOS PROVES DE FUNCIONAMENT I TOT ALLÒ QUE FIGURA EN PLANS, I  MITJANS AUX. I COSTOS INDIRECTES.</t>
  </si>
  <si>
    <t>ENXCU020</t>
  </si>
  <si>
    <t>VAS D'EXPANSIÓ MARCA POTERMIC SÈRIE MAXIVAREM LR MODEL UR 50 371CS, AMB UNA CAPACITAT DE 300 L. COS EN ACER ST37 LACAT COLOR VERMELL. BRIDA EN ACER INOXIDABLE I MEMBRANA EN EPDM. TEMPERATURES MÀXIMES I MÍNIMES ADMESES + 99ºC / -10ºC. PRESSIÓ DE PRÉ-CÀRREGA 1,0 BAR, PRESSIÓ MÀXIMA DE SERVEI 6 BAR. PRESSIÓ D'ASSAIG 9 BAR. CONNEXIÓ 1 ´´ M</t>
  </si>
  <si>
    <t>FY31NOX</t>
  </si>
  <si>
    <t>SUBMINISTRAMENT I COL·LOCACIÓ DE FILTRE DE SEIENT INCLINAT EN Y, DE  3´´ PER A CONNEXIÓ ROSCADA, PN-16. FABRICAT EN ACER INOXIDABLE I MALLA D'INOX DE 0,35MM. TOTALMENT INSTAL·LAT I FUNCIONANT.</t>
  </si>
  <si>
    <t>EN43A6A7</t>
  </si>
  <si>
    <t>VÀLVULA DE PAPALLONA CONCÈNTRICA, SEGONS NORMA UNE-EN 593, MANUAL, DE DOBLE BRIDA, DE 65 MM DE DIÀMETRE NOMINAL, DE 16 BAR DE PRESSIÓ NOMINAL, COS DE FOSA NODULAR EN-GJS-400-15 (GGG40) AMB REVESTIMENT DE RESINA EPOXI (150 MICRES), DISC D'ACER INOXIDABLE 1.4401 (AISI 316), ANELL D'ETILÈ PROPILÈ DIÈ (EPDM), EIX D'ACER INOXIDABLE 1.4021 (AISI 420) I ACCIONAMENT PER REDUCTOR MANUAL, MUNTADA SUPERFICIALMENT</t>
  </si>
  <si>
    <t>RET212PN16</t>
  </si>
  <si>
    <t>VÀLVULA DE RETENCIÓ PN-16 DE 2½'' MARCA GENEBRE MODEL CROMAX O EQUIVALENT, TOTALMENT INSTAL·LADA, I / PETIT MATERIAL I ACCESSORIS. FABRICADA ÍNTEGRAMENT EN ACER INOX.</t>
  </si>
  <si>
    <t>MANOM64</t>
  </si>
  <si>
    <t>SUBMINISTRAMENT I INSTAL·LACIÓ DE MANÒMETRE DE GLICERINA AMB CAIXA D'INOX (DIÀMETRE 63) DE 0 A 6 BARS AMB 2 CLAUS AÏLLAMENT INCLOSES. CONNEXIÓ 1 / 4'' M. TOTALMENT INSTAL·LAT.</t>
  </si>
  <si>
    <t>MANOM65</t>
  </si>
  <si>
    <t>SUBMINISTRAMENT I INSTAL·LACIÓ DE MANÒMETRE DE GLICERINA AMB CAIXA D'INOX (DIÀMETRE 63) DE 0 A 6 BARS AMB 1 CLAU D'AÏLLAMENT INCLOSA. CONNEXIÓ 1 / 4'' M. TOTALMENT INSTAL·LAT.</t>
  </si>
  <si>
    <t>GRIF</t>
  </si>
  <si>
    <t>AIXETA REALITZADA EN INOX 304 PER A PRESA DE MOSTRES D'ACS. TOTALMENT INSTAL·LADA</t>
  </si>
  <si>
    <t>TM060</t>
  </si>
  <si>
    <t>TERMÒMETRE D'ACER INOXIDABLE,  BIMETÀL·LIC HORITZONTAL D'IMMERSIÓ PER INSTAL·LAR EN CANONADA DE CALEFACCIÓ O ACS AMB ESCALA DE 0 º C A 60 º  AMB BEINA DE LLAUTÓ 1 / 2'' M, COL.LOCAT</t>
  </si>
  <si>
    <t>TM120</t>
  </si>
  <si>
    <t>TERMÒMETRE D'ACER INOXIDABLE BIMETÀL·LIC HORITZONTAL D'IMMERSIÓ PER INSTAL·LAR EN CANONADA DE CALEFACCIÓ O ACS AMB ESCALA DE 0 º C A 120 º C. AMB BEINA DE LLAUTÓ 1 / 2'' M, COL.LOCAT</t>
  </si>
  <si>
    <t>VSE0004</t>
  </si>
  <si>
    <t>SUBMINISTRAMENT I COL·LOCACIÓ DE VÀLVULA DE SEGURETAT DE 3 BAR 1''.</t>
  </si>
  <si>
    <t>VVACMON20IN</t>
  </si>
  <si>
    <t>SUBMINISTRAMENT I COL·LOCACIÓ DE PEÇA MATXÓ BUIDATGE I EMBUT DE DESCÀRREGA PER A INSTAL·LAR EN INSTAL·LACIÓ DE CALEFACCIÓ (DN20). AMB VÀLVULA EN INOX.</t>
  </si>
  <si>
    <t>INSTCONEX</t>
  </si>
  <si>
    <t>COL·LECTOR I CANONADES D'INTERCONNEXIÓ DELS EQUIPS INSTAL·LATS PER A LA INSTAL·LACIÓ TÈRMICA, COMPOSTA PER CANONADA D'ACER INOXIDABLE SOLDADA EN DIVERSOS DIÀMETRES, AÏLLAMENT SEGONS REGLAMENTACIÓ VIGENT I ACCESSORIS. S'INCLOU SUBMINISTRAMENT I MÀ D'OBRA</t>
  </si>
  <si>
    <t>COMPTADORS D'ENERGIA</t>
  </si>
  <si>
    <t>'01.02.06.01.03</t>
  </si>
  <si>
    <t>KAM00001</t>
  </si>
  <si>
    <t>COMPTADOR D'ENERGIA TÈRMICA KCALORÍAS / FRIGORIES MARCA KAMSTRUP MODEL MULTICAL 602 MODEL 65-T-CLBG, AMB LECTURA PER ULTRASONS I TRANSMISSIÓ AL BUS DE CONTROL, I SORTIDA DOMOTICA CONNECTADA AL SISTEMA LOXONE, INCLOENT ELS SEGÜENTS ELEMENTS:
 - CABALÍMETRE ULTRAFLOW QP 25,0 M³ / H, 300 MM X DN65, PN25 REF. 65-T-CLBG.
 - CABLE ENTRE CABALÍMETRE I INTEGRADOR DE 2,5 METRES.
 - PORT ÒPTIC PER A LECTURES / PROG. EN SITU.
 - ALIMENTACIÓ BATERIA, 220V O 24V.
 - JOC SONDES DE TEMPERATURA PT500 DIRECTES AMB 1,5M DE CABLE.
 - BEINA D'1 / 2''
 - MÒDUL INTERN MODBUS.
TOTALMENT INSTAL·LAT I CONNEXIONAT</t>
  </si>
  <si>
    <t>CANONADES I BOMBES PRIMARI</t>
  </si>
  <si>
    <t>EQUIPS DE BOMBEIG SALA DE MÀQUINES</t>
  </si>
  <si>
    <t>'01.02.06.02.01</t>
  </si>
  <si>
    <t>CB11290M</t>
  </si>
  <si>
    <t xml:space="preserve">INTERCANVIADOR DE CALOR DE PLAQUES DESMUNTABLES, MODEL TECMI 23 MARCA MECALIA O EQUIVALENT, DE PLAQUES DESMUNTABLES D'ACER INOXIDABLE AISI 316 L I JUNTES EPDM-PRX, AMB GRUIX DE PLAQUES 0,6 MM. BASTIDOR FABRICAT EN ACER AL CARBONI, CONNEXIONS D'ACER INOXIDABLE 304 AMB ROSCA MASCLE. PER A BOMBA DE CALOR WATERKOTTE ECO TOUCH 5029 AI / 5029.5AI, PER UNA POTÈNCIA TÈRMICA MÍNIMA DE 21 KW, 18060 KCAL/H, AMB TEMPERATURA DE TREBALL PRIMARI 65°/50°, SECUNDARI 10°/45° CABAL 1208 L/H-516 L/H, PÈRDUA DE CARREGA MAXIMA 0,43 MCA , PRESSIÓ MÀXIMA DE TREBALL 16 BAR. TEMPERATURA MÀXIMA DE TREBALL 140°C. TOTALMENT INSTAL·LAT, CONNECTAT I PROVAT. INCLÒS SUPORT REALITZAT EN INOX316 </t>
  </si>
  <si>
    <t>RET2PN16INOX</t>
  </si>
  <si>
    <t>VÀLVULA DE RETENCIÓ PN-16 DE 2'' MARCA GENEBRE MODEL CROMAX O EQUIVALENT, TOTALMENT INSTAL·LADA, I / PETIT MATERIAL I ACCESSORIS. FABRICADA ÍNTEGRAMENT EN ACER INOX.</t>
  </si>
  <si>
    <t>CIRCUITS HIDRÀULICS I VÀLVULES</t>
  </si>
  <si>
    <t>'01.02.06.02.02</t>
  </si>
  <si>
    <t>EF42247B</t>
  </si>
  <si>
    <t>TUB D'ACER INOXIDABLE 1.4307 (AISI 304L) AMB SOLDADURA LONGITUDINAL, DE 18 MM DE DIÀMETRE EXTERIOR I 0,7 MM DE GRUIX DE PARET, SÈRIE 1 SEGONS UNE-EN 10312, UNIÓ A PRESSIÓ, AMB GRAU DE DIFICULTAT MITJÀ I COL·LOCAT SUPERFICIALMENT</t>
  </si>
  <si>
    <t>EF42268B</t>
  </si>
  <si>
    <t>TUB D'ACER INOXIDABLE 1.4307 (AISI 304L) AMB SOLDADURA LONGITUDINAL, DE 28 MM DE DIÀMETRE EXTERIOR I 0,8 MM DE GRUIX DE PARET, SÈRIE 1 SEGONS UNE-EN 10312, UNIÓ A PRESSIÓ, AMB GRAU DE DIFICULTAT MITJÀ I COL·LOCAT SUPERFICIALMENT</t>
  </si>
  <si>
    <t>EF4227AB</t>
  </si>
  <si>
    <t>TUB D'ACER INOXIDABLE 1.4307 (AISI 304L) AMB SOLDADURA LONGITUDINAL, DE 35 MM DE DIÀMETRE EXTERIOR I 1 MM DE GRUIX DE PARET, SÈRIE 1 SEGONS UNE-EN 10312, UNIÓ A PRESSIÓ, AMB GRAU DE DIFICULTAT MITJÀ I COL·LOCAT SUPERFICIALMENT</t>
  </si>
  <si>
    <t>EF4228CB</t>
  </si>
  <si>
    <t>TUB D'ACER INOXIDABLE 1.4307 (AISI 304L) AMB SOLDADURA LONGITUDINAL, DE 42 MM DE DIÀMETRE EXTERIOR I 1,2 MM DE GRUIX DE PARET, SÈRIE 1 SEGONS UNE-EN 10312, UNIÓ A PRESSIÓ, AMB GRAU DE DIFICULTAT MITJÀ I COL·LOCAT SUPERFICIALMENT</t>
  </si>
  <si>
    <t>EF4229CB</t>
  </si>
  <si>
    <t>TUB D'ACER INOXIDABLE 1.4307 (AISI 304L) AMB SOLDADURA LONGITUDINAL, DE 54 MM DE DIÀMETRE EXTERIOR I 1,2 MM DE GRUIX DE PARET, SÈRIE 1 SEGONS UNE-EN 10312, UNIÓ A PRESSIÓ, AMB GRAU DE DIFICULTAT MITJÀ I COL·LOCAT SUPERFICIALMENT</t>
  </si>
  <si>
    <t>EF422BFB</t>
  </si>
  <si>
    <t>TUB D'ACER INOXIDABLE 1.4307 (AISI 304L) AMB SOLDADURA LONGITUDINAL, DE 76,1 MM DE DIÀMETRE EXTERIOR I 2 MM DE GRUIX DE PARET, SÈRIE 2 SEGONS UNE-EN 10312, UNIÓ A PRESSIÓ, AMB GRAU DE DIFICULTAT MITJÀ I COL·LOCAT SUPERFICIALMENT</t>
  </si>
  <si>
    <t>EFQ33C6L</t>
  </si>
  <si>
    <t>AÏLLAMENT TÈRMIC D'ESCUMA ELASTOMÈRICA PER A CANONADES QUE TRANSPORTEN FLUIDS A TEMPERATURA ENTRE -50°C I 105°C, PER A TUB DE DIÀMETRE EXTERIOR 18 MM, DE 32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</si>
  <si>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EFQ33C9L</t>
  </si>
  <si>
    <t>AÏLLAMENT TÈRMIC D'ESCUMA ELASTOMÈRICA PER A CANONADES QUE TRANSPORTEN FLUIDS A TEMPERATURA ENTRE -50°C I 105°C, PER A TUB DE DIÀMETRE EXTERIOR 28 MM, DE 32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</si>
  <si>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EFQ33CBL</t>
  </si>
  <si>
    <t>AÏLLAMENT TÈRMIC D'ESCUMA ELASTOMÈRICA PER A CANONADES QUE TRANSPORTEN FLUIDS A TEMPERATURA ENTRE -50°C I 105°C, PER A TUB DE DIÀMETRE EXTERIOR 35 MM, DE 32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</si>
  <si>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EFQ33ECL</t>
  </si>
  <si>
    <t>AÏLLAMENT TÈRMIC D'ESCUMA ELASTOMÈRICA PER A CANONADES QUE TRANSPORTEN FLUIDS A TEMPERATURA ENTRE -50°C I 105°C, PER A TUB DE DIÀMETRE EXTERIOR 42 MM, DE 40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</si>
  <si>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EFQ33EEL</t>
  </si>
  <si>
    <t>AÏLLAMENT TÈRMIC D'ESCUMA ELASTOMÈRICA PER A CANONADES QUE TRANSPORTEN FLUIDS A TEMPERATURA ENTRE -50°C I 105°C, PER A TUB DE DIÀMETRE EXTERIOR 54 MM, DE 40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</si>
  <si>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EFQ33EJL</t>
  </si>
  <si>
    <t>AÏLLAMENT TÈRMIC D'ESCUMA ELASTOMÈRICA PER A CANONADES QUE TRANSPORTEN FLUIDS A TEMPERATURA ENTRE -50°C I 105°C, PER A TUB DE DIÀMETRE EXTERIOR 76 MM, DE 40 MM DE GRUIX, AMB UN FACTOR DE RESISTÈNCIA A LA DIFUSIÓ DEL VAPOR D'AIGUA &gt;= 7000,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</si>
  <si>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EFQ3VC6L</t>
  </si>
  <si>
    <t>AÏLLAMENT TÈRMIC D'ESCUMA ELASTOMÈRICA AMB REVESTIMENT D'ALUMINI PER A CANONADES QUE TRANSPORTEN FLUIDS A TEMPERATURA ENTRE -50°C I 150°C, PER A TUB DE DIÀMETRE EXTERIOR 18 MM, DE 32 MM DE GRUIX, SENSE HCFC-CFC,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</si>
  <si>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EFQ3VC9L</t>
  </si>
  <si>
    <t>AÏLLAMENT TÈRMIC D'ESCUMA ELASTOMÈRICA AMB REVESTIMENT D'ALUMINI PER A CANONADES QUE TRANSPORTEN FLUIDS A TEMPERATURA ENTRE -50°C I 150°C, PER A TUB DE DIÀMETRE EXTERIOR 28 MM, DE 32 MM DE GRUIX, SENSE HCFC-CFC,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</si>
  <si>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INSTAL.LACIÓ DE CALEFACCIÓ PER TERRA RADIANT</t>
  </si>
  <si>
    <t>'01.02.07</t>
  </si>
  <si>
    <t>SRMOU1I6</t>
  </si>
  <si>
    <t>INSTAL.LACIÓ DE TERRA RADIANT/REFRESCANT FORMAT PER CANONADA DE POLIETILÈ RETICULAT MULTICAPA AMB ÀNIMA D'ALUMINI, DE DIÀMETRE 16X2 MM, D'ALTA DENSITAT IMPERMEABLE A L'OXIGEN COL·LOCAT AMB 15 CM DE SEPARACIÓ EN TOTS ELS LOCALS, PANELL AÏLLANT MARCA ALB, MODEL DIFUTEC DE POLIESTIRE EXPANDIT AUTOEXTINGIBLE DE 20 MM DE GRUIX, DE DENSITAT 30 KG / M³, LÀMINA SUPERFICIAL D'ALUMINI DIFUSORA DE CALOR DE 0,25 MM DE GRUIX PROVEÏDA DE SOLAPAMENTS AUTOADHESIUS I QUADRÍCULA GUIA SERIGRAFIADA, COL·LOCAT SOBRE FILM DE POLIETILÈ COM BARRERA ANTI-VAPOR, PP D'TIRA PERIMETRAL DE ESCUMA DE POLIETILÈ I PP DE PECES ESPECIALS D'ACOBLAMENT, AMB CONJUNTS COL·LECTORS PREMUNTATS, QUE INCLOUEN CAIXA DE REGISTRE DE XAPA LACADA AMB TAPA DE TANCAMENT, COL·LECTOR PREMUNTAT MARCA ALB EQUIPAT AMB REGULADORS DE CABAL A COL·LECTOR D'ANADA, CABALÍMETRES EN CADA CIRCUIT, I VÀLVULES AMB CAPÇALS TERMOELECTRICS (ELECTROVÀLVULES) A COL·LECTOR DE RETORN PER A REGULACIÓ INDIVIDUALITZADA PER ZONES, VÀLVULES DE OMPLERT I BUIDAT, 2 PURGADORS D'AIRE MANUALS, 2 TERMÒMETRES 0-60 ° C, BRIDES DE MUNTATGE I ADAPTADORS PER A CANONADA MULTICAPA. CIRCUITS HIDRÀULICS DISTRIBUCUÓ HORITZONTAL I VERTICAL SEGONS DETALLAT EN PROJECTE. TOT TOTALMENT INSTAL.LAT, PROVAT I FUNCIONANT</t>
  </si>
  <si>
    <t>REG</t>
  </si>
  <si>
    <t>SUBMINISTRAMENT I COL.LOCACIÓ D'UNITAT DE REGULACIÓ I CONTROL DE LA MARCA SEDICAL PER A CONTROL DE TEMPERATURA EN TOTS ELS ESPAIS PER MITJÀ SONDES, INCLOENT CONTROLADOR CENTRAWEBPLUS 600, TARJETA LONWORKS PER CENTRAWEBPLUS CENTRA-IF-LON, MODUL TERMINACIÓ LON-BUS SXAL-TERM, OPCIÓN GRÀFICA PER CENTRAWEBPLUS 600, TRANSFORMADORS, 4 MODUL DE 6 SORTIDES DIGITALS SXFL824A I BLOC DE TERMINALS SXS824, 3 MODUL DE 8 ENTRADES ANALÒGIQUES SXFL821A I BLOC DE TERMINALS SXS821-22, MODULS MIXT D'ENTRADES I SORTIDES 4EA, 4ED, 2SA, 4SD SXFC3A,  SONDES DE TEMPERATURA AIGUA D'INMERSIO AMB VAINA, KNTF / NTC20K / 150 67, SONDES AMBIENT INTERIOR RTF3 / NTC20K, SONDES DE QUALITAT D'AIRE AMBIENT SCLCMNA172B,  SONDES DE TEMPERATURA I HUMITAT CONDUCTE KFFT / R-NTC20K / S,  SONDA DE TEMPERATURA I HUMITAT EXTERIOR ARFT / R-NTC20K / S,  2 SONDES DE PRESSIÓ DIFERENCIAL D'AIRE DDMU / 1, 1000 ... 1000 PA,  PRESOSTAT DIFERENCIAL D'AIRE DDW / H-20 30 ... 400 PA, I CONVERTIDOR MBUS PER COMPTADOR SCE MBUS CENTER, 1 PASSARELA MODBUS TCP / IP A BANET MS / TP, AMB SORTIDA DOMOTICA CONNECTADA AL SISTEMA LOXONE. INCLÒS PROGRAMACIÓ I POSADA EN MARXA</t>
  </si>
  <si>
    <t>CS.COLEC</t>
  </si>
  <si>
    <t>QUADRE SECUNDARI DE CONTROL DE TERRA RADIANT EN ARMARI PLÀSTIC ESTANC, AMB EMBARRATS, SUPORTS DE MECANISMES, PLAQUES PROTECTORES I ALTRE PETIT MATERIAL.  INCLOENT TOTS ELS DISPOSITIUS DE COMANDAMENT, PROTECCIÓ I MESURA QUE S'ESPECIFIQUEN EN ELS ESQUEMES UNIFILARS. TOT TOTALMENT INSTAL·LAT I RETOLAT, INCLOENT CABLEJAT I CONNEXIONAT.</t>
  </si>
  <si>
    <t>APCSF</t>
  </si>
  <si>
    <t>APARELLATGE A COL·LOCAR EN QUADRE DE L'ESTABLIMENT PER ALIMENTAR ELS QUADRES SECUNDARIS DE CONTROL CLIMATITZACIÓ, INCLOENT DISPOSITIUS DE COMANDAMENT, PROTECCIÓ I MESURA SEGONS ESQUEMES UNIFILARS, PETIT MATERIAL I ACCESSORIS NECESSARIS, CORRECTAMENT INSTAL·LAT I RETOLAT, INCLOENT CABLEJAT I CONNEXIONAT</t>
  </si>
  <si>
    <t>RZ1.2X1.5C</t>
  </si>
  <si>
    <t>LÍNIA 2X1,5 MM2 DES DE QUADRES DE PROTECCIÓ PER A CONTROL EQUIPS CLIMATITZACIÓ, REALITZADA AMB CABLE RZ1-K SOTA TUB. TOTALMENT INSTAL·LADA, INCLOENT CONNEXIONAT.</t>
  </si>
  <si>
    <t>C0.75</t>
  </si>
  <si>
    <t>CABLEJAT D'INTERCONNEXIÓ ENTRE SONDES DE TEMPERATURA I DE QUALITAT D'AIRE AMB MÒDUL SECUNDARI DE AUTÒMAT INSTAL.LAT EN QUADRE DE CONTROL DE LA ZONA DE CLIMATITZACIÓ, REALITZAT A CABLE AÏLLAT H07Z1-K 2X0,75 MM2 REALITZAT SOTA TUB. TOTALMENT INSTAL·LAT, INCLOENT CONNEXIONAT</t>
  </si>
  <si>
    <t>C.BUSA</t>
  </si>
  <si>
    <t>CABLEJAT PER A TRANSMISSIÓ DE DADES PER A BUS D'INTERCONNEXIÓ ENTRE UNITAT PRINCIPAL D'AUTOMATA DE CONTROL DE CLIMATITZACIÓ I LES UNITATS SECUNDÀRIES D'AUTÒMAT AMB CABLE TIPUS BELDEN 9842 HN, RS485, TRENAT APANTALLAT DE 2 PARELLS, NO PROPAGADOR DE LA FLAMA SEGONS UNE-EN 60332-1-2, COL.LOCAT SOTA TUB. TOTALMENT INSTAL·LAT, INCLOENT CONNEXIONAT</t>
  </si>
  <si>
    <t>CLIM0005</t>
  </si>
  <si>
    <t>SUBMINISTRAMENT I INSTAL·LACIÓ DE CANONADA DE POLIPROPILÈ COPOLÍMER RANDOM, PP-R / FV / PP-R, COMPOSTA AMB FIBRA DE VIDRE CLIMATHERM FASER / AQUATHERM BLUE PIPE, DE DIÀMETRE 50X4,6MM I S5 / SDR11, FABRICAT I CERTIFICAT SKZ A 314, COEFICIENT DE DILATACIÓ REDUÏDA MAX. K = 0.035MM / MºC I COEFICIENT DE TRANSMISSIÓ TÈRMICA 0,15 W / MºC DE COLOR BLAU AMB FRANJA VERDA PER A INSTAL·LACIONS INTERIORS I XARXES GENERALS D'AIGUA DE REFRIGERACIÓ I CALEFACCIÓ AMB P.P. DE PECES ESPECIALS TOTALMENT INSTAL · LAT</t>
  </si>
  <si>
    <t>UARM0190</t>
  </si>
  <si>
    <t>SUBMINISTRAMENT I MUNTATGE D'AÏLLAMENT TÈRMIC FLEXIBLE DE CÈL·LULA TANCADA PER CANONADES DE PLÀSTIC DE DIÀMETRE EXTERIOR 54 MM A FORÇA DE COQUILLA D'ESCUMA ELASTOMÈRICA FLEXIBLE (FEF) AF / ARMAFLEX® O SIMILAR, AMB PROTECCIÓ ANTIMICROBIANA MICROBAN® INCORPORADA I DECLARACIÓ AMBIENTAL DE PRODUCTE TIPUS III (EPD ), FACTOR DE RESISTÈNCIA A LA DIFUSIÓ DEL VAPOR D'AIGUA (µ) = 10.000, CONDUCTIVITAT TÈRMICA (LAMBDA) 10ºC = 0,034 W / (M · K), CLASSIFICACIÓ A EL FOC CL-S3, D0, DE GRUIX 30 MM SEGONS RITE. INCLOS PART PROPORCIONAL D'ENGANXAR UNIONS, D'ELEMENTS SINGULARS I ACCESSORIS PER A LA SEVA CORRECTA INSTAL·LACIÓ (REF. AF-5-054), AMB SUBMINISTRAMENT A OBRA I AJUDES DE PALETA, CÀRREGA I TRANSPORT A ABOCADOR DE RESIDUS</t>
  </si>
  <si>
    <t>SISTEMA DE CLIMATITZACIÓ-RENOVACIÓ D'AIRE</t>
  </si>
  <si>
    <t>EQUIPS CLIMATITZACIÓ I CONNEXIONS EN BY-PASS</t>
  </si>
  <si>
    <t>'01.02.08.01</t>
  </si>
  <si>
    <t>1N711541</t>
  </si>
  <si>
    <t xml:space="preserve">CONJUNT DE CONNEXIÓ A FAN-COIL, COMPOSAT PER 2 VALVULES DE TALL, 1 FILTRE, 1 VÀLVULA DE 3 VIES TOT/RES AMB ROSCA, DE DIÀMETRE NOMINAL 3/4'' I KVS=4,6, DE 16 BAR DE PN, 230 V, 2 FLEXOS DE CONNEXIÓ, CANONADA D'INTERCONNEXIÓ, AÏLLAMENT DE CANONADA, CABLEJAT DE CONNEXIO I ELEMENTS NECESSARIS, TOT INSTAL·LAT I CONNECTAT  </t>
  </si>
  <si>
    <t>EEJ7L426</t>
  </si>
  <si>
    <t>FAN-COIL NVEC, AMB MOTORS EC ECONOMICAMENT CONMUTATS, MODEL 200 TS MUNTATGE HORITZONTAL EN SOSTRE, AMB IMPULSIO D'AIRE LATERAL, FILTRE PARAL.LEL O PERPENDICULAR A LA IMPULSIO, AMB CARCASSA DE PLANXA D'ACER GALVANITZAT PINTADA BLANCA, AMB REIXES D'IMPULSIO D'ALUMINI EXTRUIT, AMB VENTILADOR CENTRÍFUG, AMB CAUDAL D'AIRE DE 453 M3/H MAXIM, PER A TREBALLAR EN SISTEMES DE DISTRIBUCIÓ D'AIGUA DE 2 TUBS, 2 FILES, DE 1,66 KW DE POTÈNCIA FRIGORÍFICA MÀXIMA I 2,39 KW DE POTÈNCIA CALORÍFICA MÀXIMA, DE 45 W DE POTÈNCIA ELÈCTRICA TOTAL ABSORBIDA, ALIMENTACIÓ MONOFÀSICA DE 230 V, AMB TERMÒSTAT AMBIENT INTEGRAT, COMANDAMENT DE 3 VELOCITATS, I AMB SAFATA DE RECOLLIDA DE CONDENSATS I BOMBA CONNECTADA AL DESGUÀS I COL·LOCAT SOBRE SUPORTS. INCLOS SUPORTS A SOSTRE</t>
  </si>
  <si>
    <t>EEJ61111</t>
  </si>
  <si>
    <t>FAN-COIL NVEC, AMB MOTORS EC ECONOMICAMENT CONMUTATS, MODEL 300TS MUNTATGE HORITZONTAL EN SOSTRE, AMB IMPULSIO D'AIRE LATERAL, FILTRE PARAL.LEL O PERPENDICULAR A LA IMPULSIO, AMB CARCASSA DE PLANXA D'ACER GALVANITZAT PINTADA BLANCA, AMB REIXES D'IMPULSIO D'ALUMINI EXTRUIT, AMB VENTILADOR CENTRÍFUG, AMB CABAL D'AIRE DE 738 M3/H MAXIM, PER A TREBALLAR EN SISTEMES DE DISTRIBUCIÓ D'AIGUA DE 2 TUBS, 3 FILES, DE 3,39 KW DE POTÈNCIA FRIGORÍFICA MÀXIMA I 4,68 KW DE POTÈNCIA CALORÍFICA MÀXIMA, DE 47 W DE POTÈNCIA ELÈCTRICA TOTAL ABSORBIDA, ALIMENTACIÓ MONOFÀSICA DE 230 V, AMB TERMÒSTAT AMBIENT INTEGRAT, COMANDAMENT DE 3 VELOCITATS, I AMB SAFATA DE RECOLLIDA DE CONDENSATS  I BOMBA CONNECTADA AL DESGUÀS I COL·LOCAT SOBRE SUPORTS. INCLOS SUPORTS A SOSTRE</t>
  </si>
  <si>
    <t>5162,5</t>
  </si>
  <si>
    <t>UNITAT AUTÒNOMA DE CLIMATITZACIÓ DE SALA DE SERVIDORS I RACK, DE FUNCIONAMENT CONTINUAT I PERMANENT. EQUIP ACONDICIONADOR PARTIT D'EXPANSIÓ DIRECTA AMB CONDENSACIÓ PER AIRE DE TIPUS MURAL, MITSUBISHI LMK09Z6L-W O SIMILAR, UNITAT EXTERIOR AMB VENTILADORS AXIALS, 1 UNITAT INTERIOR AMB VENTILADOR CENTRÍFUG, COMANDAMENT A DISTÀNCIA I TERMÒSTAT, DE 2,2 KW DE POTÈNCIA FRIGORÍFICA, DE EER DE 3,00 A 3,20, AMB ALIMENTACIÓ MONOFÀSICA DE 230 V, AMB 1 COMPRESSOR HERMÈTIC ROTATIU I FLUID FRIGORÍFIC R407C O R410A, AMB RECOLLIDA DE CONDENSATS I BOMBA AMB CONNEXIÓ AL DESGUÀS. INCLOU CONNEXIÓ ENTRE EQUIPS AMB CANONADA DE COURE AÏLLAT, CABLEJAT I PETIT MATERIAL PER CONNEXIONAT ELÈCTRIC DE CONTROL. SUBMINISTRAMENT A OBRA, ACCESSORIS, MATERIALS I AJUDES DE PALETA, CÀRREGA I TRANSPORT A ABOCADOR DE RESIDUS, TOTALMENT INSTAL·LAT  AMB PROVES DE FUNCIONAMENT</t>
  </si>
  <si>
    <t>CONDUCTES I RECUPERADORS DE CALOR ENTALPIC</t>
  </si>
  <si>
    <t>'01.02.08.02</t>
  </si>
  <si>
    <t>CKLIV5801</t>
  </si>
  <si>
    <t>RECUPERADOR ENTALPIC, PER A BY-PASS DE VENTILACIÓ AMB RECUPERADOR DE CALOR SISTEMA LOSSNAY MARCA MITSUBISHI ELECTRIC O EQUIVALENT, MODEL LGH 65RVX-E PER UN CAUDAL MÀXIM D'AIRE DE 650 M³/H, PRESIÓN EXTERNA MÁXIMA 120, TENSIO D'ALIMENTACIÓ 220-240 V, CONSUM MAXIM 252 W, DE DIMENSIONS 404X895X1001 MM , DE 38 KG, AMB CONTROL BOX I SORTIDA DOMOTICA CONNECTADA AL SISTEMA LOXONE.  INCLOS FILTRE F6+F8 PER LA UNITAT INTERIOR PZ-65RFM I PER L'EXTERIOR FILTER BOX PZ-107FSP-E/PZ-108FSP-E. TOT INSTAL.LAT I EN FUNCIONAMENT</t>
  </si>
  <si>
    <t>CKLIV5800</t>
  </si>
  <si>
    <t>RECUPERADOR ENTALPIC, PER A BY-PASS DE VENTILACIÓ AMB RECUPERADOR DE CALOR SISTEMA LOSSNAY MARCA MITSUBISHI ELECTRIC O EQUIVALENT, MODEL LGH 35RVX-E PER UN CAUDAL MÀXIM D'AIRE DE 450 M³/H, PRESIÓN EXTERNA MÁXIMA 160, TENSIO D'ALIMENTACIÓ 220-240 V, CONSUM MAXIM 140 W, DE DIMENSIONS 331X875X921 MM , DE 30 KG, AMB CONTROL BOX I SORTIDA DOMOTICA CONNECTADA AL SISTEMA LOXONE. INCLOS FILTRE F6+F8 PER LA UNITAT INTERIOR PZ-35RFM I PER L'EXTERIOR FILTER BOX PZ-107FSP-E/PZ-108FSP-E. TOT INSTAL.LAT I EN FUNCIONAMENT</t>
  </si>
  <si>
    <t>EEH21550</t>
  </si>
  <si>
    <t>BATERIA DE CONDENSACIÓ PER A SUPORT DEL RECUPERADOR ENTALPIC PER EXTRACCIÓ DE L'EXCÉS D'HUMITAT, INCLÒS CONNEXIÓ ELÈCTRICA A LA XARXA, COL.LOCADA</t>
  </si>
  <si>
    <t>CLIMNETO</t>
  </si>
  <si>
    <t>PANELL RÍGID CLIMAVER NETO DE LLANA DE VIDRE ISOVER D'ALTA DENSITAT, REVESTIT PER LA CARA EXTERIOR AMB ALUMINI (ALUMINI+MALLA DE FIBRA DE VIDRE+KRAFT) QUE ACTÚA COM A BARRERA DE VAPOR I PER LA CARA INTERIOR AMB TEIXIT NETO DE VIDRE REFORÇAT DE COLOR NEGRE D'ALTA ABSORCIÓ ACÚSTICA I RESISTÈNCIA MECÁNICA, DE 25 MM DE GRUIX, LLARGÀRIA DE 3,00 M I AMPLA DE 1,19 M, COMPLINT LA NORMA UNE-EN 14303 ´´PRODUCTOS AISLANTES TÉRMICOS PARA EQUIPOS EN EDIFICACIÓN E INSTALACIONES INDUSTRIALES. PRODUCTOS MANUFACTURADOS DE LANA MINERAL (MW). ESPECIFICACIÓN´´, AMB UNA CONDUCTIVITAT TÈRMICA DE 0,032 A 0,038 W/(M·K), UN COEFICIENT D'ABSORCIÓ ACÚSTICA, AW, 0,85, CLASSE DE REACCIÓ AL FOC B-S1-D0, CLASE D'ESTANQUITAT D, UNA RESISTÈNCIA A LA PRESSIÓ DE 800 PA, LÍNIES DE MARCAT MTR I CODI DE DESIGNACIÓ MW-EN 14303-T5-MV1, REF. 24424 DE LA SÈRIE CONDUCTES CLIMAVER DE ISOVER, PER A FORMACIO DE CANALITZACIÓ D'AIRE, EMBOCADURES, DERIVACIONS, ELEMENTS DE FIXACIÓ I PECES ESPECIALS, AMB PART PROPORCIAONAL DE CINTA CLIMAVER D'ISOVER D'ALUMINI DE 50 MICRAS DE GRUIX I</t>
  </si>
  <si>
    <t>GPD100</t>
  </si>
  <si>
    <t>BOCA D'EXTRACCIÓ MARCA KOOLAIR MODEL GPD-100 D 100MM DE XAPA ESMALTADA AMB ARO DE MUNTATGE METÀL·LIC /P.P. DE PECES DE REMATADA, TOTALMENT INSTAL.LADA</t>
  </si>
  <si>
    <t>GPD125</t>
  </si>
  <si>
    <t>BOCA D'EXTRACCIÓ MARCA KOOLAIR MODEL GPD-125 D 125MM DE XAPA ESMALTADA AMB ARO DE MUNTATGE METÀL·LIC /P.P. DE PECES DE REMATADA, TOTALMENT INSTAL.LADA</t>
  </si>
  <si>
    <t>GPD200</t>
  </si>
  <si>
    <t>BOCA D'EXTRACCIÓ MARCA KOOLAIR MODEL GPD-200 D 200MM DE XAPA ESMALTADA AMB ARO DE MUNTATGE METÀL·LIC /P.P. DE PECES DE REMATADA, TOTALMENT INSTAL.LADA</t>
  </si>
  <si>
    <t>KCRK100</t>
  </si>
  <si>
    <t>SUBMINISTRAMENT I MUNTATGE DE REGULADOR AUTOREGULAT CIRCULAR DE CABAL D'AIRE CONSTANT, MARCA KOOLAIR, MODEL KCRK-100, PER IMPULSIÓ O EXTRACCIÓ D'AIRE. INSTAL·LACIÓ EN CONDUCTES CIRCULARS PER ASSEGURAR UN CABAL D'AIRE CONSTANT EN UN RANG ENTRE 50 I 200 PA. FABRICAT EN MATERIAL DE PLÀSTIC CLASSE M1</t>
  </si>
  <si>
    <t>KCRK125</t>
  </si>
  <si>
    <t>SUBMINISTRAMENT I MUNTATGE DE REGULADOR AUTOREGULAT CIRCULAR DE CABAL D'AIRE CONSTANT, MARCA KOOLAIR, MODEL KCRK-125, PER IMPULSIÓ O EXTRACCIÓ D'AIRE. INSTAL·LACIÓ EN CONDUCTES CIRCULARS PER ASSEGURAR UN CABAL D'AIRE CONSTANT EN UN RANG ENTRE 50 I 200 PA. FABRICAT EN MATERIAL DE PLÀSTIC CLASSE M1</t>
  </si>
  <si>
    <t>KCRK200</t>
  </si>
  <si>
    <t>SUBMINISTRAMENT I MUNTATGE DE REGULADOR AUTOREGULAT CIRCULAR DE CABAL D'AIRE CONSTANT, MARCA KOOLAIR, MODEL KCRK-200, PER IMPULSIÓ O EXTRACCIÓ D'AIRE. INSTAL·LACIÓ EN CONDUCTES CIRCULARS PER ASSEGURAR UN CABAL D'AIRE CONSTANT EN UN RANG ENTRE 50 I 200 PA. FABRICAT EN MATERIAL DE PLÀSTIC CLASSE M1</t>
  </si>
  <si>
    <t>HELC100</t>
  </si>
  <si>
    <t>CONDUCTE HELICOÏDAL RÍGID D'ACER GALVANITZAT (NF.P.50.401), DE DIÀMETRE 100 MM, GRUIX 0,5 MM. INCLÒS P.P. DE DERIVACIONS CREUS, TES, COLZES, EMPELTS, REDUCCIONS, PANTALONS, BANDES DE AJUST A PRESSIÓ, COLLARS, EMPALMES, BRIDES DE UNIÓ, MASSILLA BUTÍLICA PER SEGELLAT, MANEGUET FLEXIBLE, PERNS DE SUSPENSIÓ TIPUS AB EN MARC, ESQUADRES, BANDES, PLETINES SUPORTS ESPECIALS , ANCORATGES I FEMELLES. UNITAT TOTALMENT INSTAL·LADA SEGONS CRITERIS UNE 100101, 100102, 100103, 100104, I PROVADA</t>
  </si>
  <si>
    <t>HELC125</t>
  </si>
  <si>
    <t>M.</t>
  </si>
  <si>
    <t>CONDUCTE HELICOÏDAL RÍGID D'ACER GALVANITZAT (NF.P.50.401), DE DIÀMETRE 125 MM, GRUIX 0,5 MM. INCLÒS P.P. DE DERIVACIONS CREUS, TES, COLZES, EMPELTS, REDUCCIONS, PANTALONS, BANDES DE AJUST A PRESSIÓ, COLLARS, EMPALMES, BRIDES DE UNIÓ, MASSILLA BUTÍLICA PER SEGELLAT, MANEGUET FLEXIBLE, PERNS DE SUSPENSIÓ TIPUS AB EN MARC, ESQUADRES, BANDES, PLETINES SUPORTS ESPECIALS , ANCORATGES I FEMELLES. UNITAT TOTALMENT INSTAL·LADA SEGONS CRITERIS UNE 100101, 100102, 100103, 100104, I PROVADA</t>
  </si>
  <si>
    <t>HELC200</t>
  </si>
  <si>
    <t>CONDUCTE HELICOÏDAL RÍGID D'ACER GALVANITZAT (NF.P.50.401), DE DIÀMETRE 200 MM, GRUIX 0,5 MM. INCLÒS P.P. DE DERIVACIONS CREUS, TES, COLZES, EMPELTS, REDUCCIONS, PANTALONS, BANDES DE AJUST A PRESSIÓ, COLLARS, EMPALMES, BRIDES DE UNIÓ, MASSILLA BUTÍLICA PER SEGELLAT, MANEGUET FLEXIBLE, PERNS DE SUSPENSIÓ TIPUS AB EN MARC, ESQUADRES, BANDES, PLETINES SUPORTS ESPECIALS , ANCORATGES I FEMELLES. UNITAT TOTALMENT INSTAL·LADA SEGONS CRITERIS UNE 100101, 100102, 100103, 100104, I PROVADA</t>
  </si>
  <si>
    <t>PLANT</t>
  </si>
  <si>
    <t>CAIXÓ DE CONNEXIÓ AMB PLANXA AUTOADHESIVA AF/ARMAFLEX, D'ARMACELL. GRUIX D'AÏLLAMENT 10 MM, EN PLANXES DE LONGITUT 2 M, AMPLADA 0,5 M, COLOR NEGRE, MICROBAN®, TOLERANCIA EN LONGITUT: ±1,5 %, TOLERANCIA DEL GRUIX: ±1,5 MM PER AÏLLLAMENT DE CONDUCTES CIRCULARS DE DIÁMETRO 100/125 MM AMB APORTACIÓ DE RENOVACIÓ D' AIRE</t>
  </si>
  <si>
    <t>EEKN1DB0</t>
  </si>
  <si>
    <t>REIXA D'INTEMPÈRIE D'ALETES HORITZONTALS D'ALUMINI ANODITZAT PLATEJAT I REIXETA DE MALLA METÀL·LICA, DE 400X325 MM, ALETES EN Z, AMB PATILLES D'ANCLATGE I FIXADA AL BASTIMENT QUE S'INCLOU</t>
  </si>
  <si>
    <t>EEKN1KG0</t>
  </si>
  <si>
    <t>REIXA D'INTEMPÈRIE D'ALETES HORITZONTALS D'ALUMINI ANODITZAT PLATEJAT I REIXETA DE MALLA METÀL·LICA, DE 600X500 MM, ALETES EN Z  AMB PATILLES D'ANCLATGE I FIXADA AL BASTIMENT QUE S'INCLOU</t>
  </si>
  <si>
    <t>INSTAL.LACIONS DE CORRENTS DÈBILS</t>
  </si>
  <si>
    <t>'01.02.09</t>
  </si>
  <si>
    <t>EP74W711</t>
  </si>
  <si>
    <t>ARMARI DE COMUNICACIONS TIPUS RACK 19´´ 37U REF. CCA378010G SÈRIE GREEN DE CABLECEL O EQUIVALENT, DE 800X1000MM, METÀL·LIC AMB BASTIDOR COLOR NEGRE, FABRICAT EN XAPA LAMINAT EN FRED RECOBERT AMB PINTURA EN POLS EN COLOR NEGRE RAL 9004. PORTA DAVANTERA PERFORADA DOBLE AMB PANY DE MANETA DE SEGURETAT AMB POLSADOR DE DESBLOQUEIG. PORTA DARRERA PERFORADA 85% PER FACILITAR LA VENTILACIÓ. PANELLS LATERALS DESMUNTABLES AMB SISTEMA DE TANCAMENT RÀPID I ALLOTJAMENT PER A PANY DE CLAU. PERFILS DE 19 ´´DAVANT I AL DARRERA AMB NUMERACIÓ SERIGRAFIADA DE 2 MM DE GRUIX, AJUSTABLES EN PROFUNDITAT. SOSTRE MECANITZAT PER A PAS DE CABLES EN ELS 4 COSTATS I OBERTURA CENTRAL PER INSTAL·LAR SAFATA DE VENTILADORS, TANCAT AMB TAPES DESMUNTABLES. BASE AMB ENTRADA DE CABLES AMB TAPA CENTRAL, DAVANT I DARRERA.  PRESES DE TERRA EN PORTES, BASTIDOR I LATERALS. GUIACABLES VERTICALS AMB TAPA I CLIPS DE PLÀSTIC. INCORPORA KIT DE 4 ANIVELLADORS I JOC DE 4 RODES PER SI S'ESCAU, 2 AMB FRE I 2 SENSE FRE. CAPACITAT DE CÀRREGA ESTÀTICA 800KG, CÀRREGA EN MOVIMENT 400 KG. S'INCLOU TOTS ELS ELEMENTS NECESSARIS PER CONNEXIO DELS EQUIPS, TOTALMENT INSTAL·LAT AMB GRIMPATS EN CONNEXIONS PREVISTES AL RACK, LLATIGUETS, ETIQUETATS, I FUNCIONAMENT VERIFICAT</t>
  </si>
  <si>
    <t>EP7ZA142</t>
  </si>
  <si>
    <t>MÒDUL DE VENTILADORS PER A ARMARI DE COMUNICACIONS RACK 19´´, AMB 4 VENTILADORS DE TIPUS AXIAL, DE 2 UNITATS D'ALÇÀRIA, 230 V DE TENSIÓ D'ALIMENTACIÓ I UN CABAL D'AIRE DE 640 M3/H, AMB TERMÒSTAT I PILOT, COL·LOCAT</t>
  </si>
  <si>
    <t>EP7ZEB81</t>
  </si>
  <si>
    <t>REGLETA D'ALIMENTACIÓ LLISCANT, AMB 8 BASES SCHUCKO 2P+T DE 16 A I 250 V, I UN INTERRUPTOR BIPOLAR DE 16 A, PER A ARMARIS RACK 19´´, D'1 UNITAT D'ALÇÀRIA, MUNTATGE HORITZONTAL, FIXADA MECÀNICAMENT</t>
  </si>
  <si>
    <t>EP7Z6529</t>
  </si>
  <si>
    <t>SAFATA EXTRAÏBLE DE XAPA D'ACER PER A ARMARI DE COMUNICACIONS RACK 19´´, SISTEMA DE FIXACIÓ FRONTAL I POSTERIOR SOBRE EL BASTIDOR, D'1 UNITAT D'ALÇÀRIA, PER A UNA CÀRREGA MÀXIMA DE 25 KG I UNA FONDÀRIA DE 800 MM, FIXADA MECÀNICAMENT</t>
  </si>
  <si>
    <t>KG8LPQ00</t>
  </si>
  <si>
    <t>MÒDUL DE COMUNICACIÓ DE DISPOSITIUS IP PEL BUS DEL SISTEMA, MUNTAT A CARRIL DIN I CONNECTAT</t>
  </si>
  <si>
    <t>KG8LPP00</t>
  </si>
  <si>
    <t>ROUTER PER A ACCÉS AL BUS DEL SISTEMA PER IP, MUNTAT A CARRIL DIN I CONNECTAT</t>
  </si>
  <si>
    <t>KG8LP100</t>
  </si>
  <si>
    <t>INTERFÍCIE AMB CONNECTOR USB, PER A COMUNICACIÓ, PROGRAMACIÓ I ACCÉS AL BUS DEL SISTEMA, MUNTAT A CARRIL DIN I CONNECTAT</t>
  </si>
  <si>
    <t>EP7Z1D58</t>
  </si>
  <si>
    <t>PATCH PANNEL, PANELL INTEGRAT EQUIPAT AMB 24 CONNECTORS RJ45 CATEGORIA 6 FTP, PER A MUNTAR SOBRE BASTIDOR RACK 19´´,  D'1 UNITAT D'ALÇÀRIA, AMB ORGANITZADOR PER A GUIAT DE CABLES, AMB SORTIDA DOMOTICA CONNECTADA AL SISTEMA LOXONE, FIXAT MECÀNICAMENT</t>
  </si>
  <si>
    <t>EP434680</t>
  </si>
  <si>
    <t>CABLE PER A TRANSMISSIÓ DE DADES AMB CONDUCTOR DE COURE AMB CONNECTORS ALS EXTREMS RJ45, DE 4 PARELLS, CATEGORIA 6A  F/FTP NO APANTALLAT, AÏLLAMENT DE POLIOLEFINA I COBERTA DE POLIOLEFINA, DE BAIXA EMISSIÓ DE FUMS I OPACITAT REDUÏDA, NO PROPAGADOR DE LA FLAMA SEGONS UNE-EN 50266 I UNE-EN 60332-1-2, COL·LOCAT SOTA TUB O CANAL, TOTALMENT CABLEJAT SEGONS RECORREGUTS, I INCLÒS GRIMPAT SEGONS NECESSITATS</t>
  </si>
  <si>
    <t>1P7311E1</t>
  </si>
  <si>
    <t>PRESA DE SENYAL DE VEU I DADES, DE TIPUS UNIVERSAL, AMB CONNECTOR RJ45 SIMPLE PER A CABLE DE CATEGORIA 6A FTP NO APANTALLAT, AMB CONNEXIÓ PER DESPLAÇAMENT DE L'AÏLLAMENT, AMB TAPA, AMB MARC PER A MECANISME UNIVERSAL. INCLOS PART PROPORCIONAL D'INSTAL.LACIÓ DE DERIVACIÓ COMPOSTA PER CAIXA DE DERIVACIÓ RECTANGULAR ENCASTADA, I 6 M DE CABLE PER A TRANSMISSIÓ DE DADES SOTA TUB FLEXIBLE PER A PROTECCIÓ DE CONDUCTORS DE MATERIAL PLÀSTIC, INSTAL.LADA EN CAIXA PER MECANISME</t>
  </si>
  <si>
    <t>PAPA01RJ45</t>
  </si>
  <si>
    <t>GRIMPAT DE CONNEXIÓ A CADA EXTREM DE CONDUCTOR COURE CAT6 UTP AMB CONNECTOR RJ45.</t>
  </si>
  <si>
    <t>APAP05TV</t>
  </si>
  <si>
    <t>INSTAL·LACIÓ COMPLETA DE XARXA DE TELEVISIÓ AMB SISTEMA DE XARXA INTERIOR DE CONDUCTORS COAXIAL FINS A ANTENA. S'INCLOU CABLEJAT COAXIAL DE LA INSTAL·LACIÓ INTERIOR DE L'EDIFICI QUE ENLLAÇA TRES PRESES D'USUARI (LES CAIXES D'USUARI TV/R-SATNO INCLOSES EN AQUESTA PARTIDA), S'INCLOU ASTA FIXACIO ANTENA, ANTENA RECEPCIÓ DE SENYAL PER A CAPTACIÓ DE SENYALS NECESSARIES PEL CORRECTE VISUALITZACIÓ I CAPTACIÓ SENYALS TV RADIODIFUSIÓ SONORA ANALÒGICA, TAMBÉ AMPLIFICADOR DE PAL NECESSARI PER AL CONJUNT DE LA INSTAL·LACIÓ RADIOTELEVISIÓ DE L'EDIFICI, EQUIP DE CAPÇALERA NECESSARI (SI ÉS NECESSARI EQUIP DE CAPÇALERA AMB AMPLIFICACIÓ NECESSÀRIA), PUNTS D'INTERCONNEXIÓ CABLES COAXIALS NECESSARIS, CABLE COAXIAL LLIURE D'HALOGENS, AIXÍ COM TOTS ELS DERIVADORS I DISTRIBUIDORS NECESSARIS, TOT PLEGAT ÉS UNA INSTAL·LACIÓ COMPLETA DE XARXA INTERIOR DE RADIOTELEVISIÓ TERRESTRE QUE PERMETI LA VISIÓ CORRECTE DE LA TELEVISIÓ.</t>
  </si>
  <si>
    <t>EP51ADSL</t>
  </si>
  <si>
    <t>INSTAL·LACIÓ PER ADSL O WIFI  CONNECTADA AL SISTEMA INFORMÀTIC I AL DE SISTEMA LOXONE DE CONTROL DOMOTIC</t>
  </si>
  <si>
    <t>1M91SMAR</t>
  </si>
  <si>
    <t>PREINSTAL.LACIÓ D'ANTENA D'SMART CITY FINS A ARMARI RACK, MUNTADA EN MÀSTIL DE TUB RÍGID D'ACER GALVANITZAT DE DN 32 MM FINS A 4 M D'ALÇÀRIA AMB PROTECCIÓ FINAL A LA PUNTA, AMB PEÇA SUPORT D'ADAPTACIÓ A PLACA I ELEMENTS DE FIXACIÓ AMB PLACA BASE MUNTAT SOBRE FAÇANA O COBERTA, SEGONS PLÀNOL. INCLOS BAIXANT FINS A ARMARI AMB TUB DE PROTECCIÓ RÍGID DE PVC, PICA DE CONNEXIÓ A TERRA I PUNT DE COMPROVACIÓ DE TERRES</t>
  </si>
  <si>
    <t>INSTAL.LACIÓ ASCENSOR ADAPTAT</t>
  </si>
  <si>
    <t>'01.02.10</t>
  </si>
  <si>
    <t>EL2612C1</t>
  </si>
  <si>
    <t>ASCENSOR ELÈCTRIC - TRIVIUM ADAPTA O EQUIVALENT, PER A RECINTE DE 1600 X 1800 MM, SENSE CAMBRA DE MAQUINÀRIA, AMB MANIOBRA UNIVERSAL, DE 3 PARADES (RECORREGUT APROXIMAT FINS A 7 M),  AMB NIVELLACIÓ  PROGRESSIVA, MOTOR FINS A 11.0 KW A 400 VOLTS, PER A 6 PERSONES, HABITACLE ADAPTAT, MIRALL, BARANA I FOLRAT AMB SKINPLATE, LLUM DECORATIU DE LED INTERIOR, EMBARCAMENT ÚNIC AMB PORTES D'ACCÉS A CABINA  A REPLANS AUTOMÀTIQUES D'OBERTURA CENTRAL D'1+1 FULLES D'ACER INOXIDABLE, COMANDAMENTS I POLSADORS ADAPTATS AMB RELLEU, MANIOBRA COL·LECTIVA DE BAIXADA SIMPLE, AMB MARCATGE CE SEGONS REAL DECRETO 203/2016, DIRECTIVA EUROPEA  2014/33/UE. INCLOS LLUM DECORATIU EN SOSTRE I LÍNEA TELEFÓNICA IMPRESCINDIBLE PER A LA LEGALITZACIÓ DE L 'APARELL I POSTA  EN MARXA SEGONS ART. 14.2.3 DE LA NORMA  EN 81.1 1  EN 81.2.1998. INCLÓS AJUDES DE PALETERIA AL MUNTATGE, PROJECTE SIGNAT, LEGALITZACIÓ I TAXES</t>
  </si>
  <si>
    <t>KABG3A62</t>
  </si>
  <si>
    <t>PORTA PER ARMARI DE MANIOBRA D'ACER GALVANITZAT EN PERFILS LAMINATS D'UNA FULLA BATENT, PER A UN BUIT D'OBRA DE 50X215 CM, AMB BASTIDOR DE TUB DE 40X20X1,5 MM, PLANXES LLISES D'1 MM DE GRUIX I BASTIMENT, PANY DE COP, ACABAT ESMALTAT, COL·LOCADA</t>
  </si>
  <si>
    <t>EG143ARM</t>
  </si>
  <si>
    <t xml:space="preserve">QUADRE DE MANIOBRA I CONTROL DE L'ASCENSOR, SUBDIVIDIT EN TRES PARTS, UNA DE POTÈNCIA, UNA DE MANIOBRA I UNA ALTRA DE SOCORS; SEGONS ESQUEMA UNIFILAR I AMB LA INSTAL.LACIÓ DELS SEGÜENTS ELEMENTS MÍNIMS PER A CIRCUITS INDEPENDENTS: MAGNETOTÈRMIC I DIFERENCIAL DE FORÇA, MAGNETOTÈRMIC I DIFERENCIAL PER A LLUM DE CABINA, DIFERENCIAL I DOS MAGNETOTÈRMICS PER A LLUM DE BUC I LLUM D’ARMARI I ENDOLL, COMMUTADOR NORMAL I RESCAT, COMMUTADOR PUJAR I BAIXAR, LED COMUNICACIONS, INDICADOR DE POSICIÓ, INTERRUPTOR COMMUTAT PER A LLUM DE BUC I UNA PRESA DE CORRENT. INCLOSES CAIXES PER A QUADRE DE DISTRIBUCIÓ, PER A MUNTAR SUPERFICIALMENT, DISPOSITIU D’EMERGÈNCIA MANUAL (DEM) MITJANÇANT L’OBERTURA DEL FRE, PRESA DE CONNEXIÓ TELEFÒNICA AMB SORTIDA DOMOTICA CONNECTADA AL SISTEMA LOXONE, INSTRUCCIONS D’US EN CAS DE RESCAT SERIGRAFIADES, I TOTS ELS ELEMENTS I ACCESSORIS NECESSARIS PER A LA SEVA CORRECTA INSTAL.LACIÓ I LEGALITZACIÓ. </t>
  </si>
  <si>
    <t>EADAP001</t>
  </si>
  <si>
    <t>TREBALLS D'ADEQUACIÓ DE BUC PER A IMPLANTACIÓ D'APARELL ELEVADOR, EN ADAPTACIÓ DE FOSSAT.  INCLOENT PREPARACIÓ DE LA BASE AMB PERFILS METÀL.LICS PER A RECOLZAMENT DE SUPORTS AMORTIDORS, INSTAL·LACIÓ ELÈCTRICA FORMADA PER PRESA DE CORRENT DE 16 A, INTERRUPTOR, ROSARI DE LEDS ESTANC I CONNEXIÓ AMB CABLE DE COURE DE 0,6/1 KV, COL·LOCAT SOTA TUB RÍGID DE PVC DN 20 MM MUNTAT SUPERFICIALMENT. TOTA LA INSTAL.LACIÓ AÏLLANT I NO PROPAGADORA DE LA FLAMA</t>
  </si>
  <si>
    <t>EADAP002</t>
  </si>
  <si>
    <t>SUBMINISTRAMENT I INSTAL.LACIÓ D'ANCORATGES PER A SUPORT DE MAQUINARIA EN EMERGENCIA ASCENSOR, AMB BIGUETES RECOLZADES SOBRE FORJAT O EN MASSISATS SOBRE PARETS BUC, PER A UNA CARREGA DE 3000 KG, COL.LOCADES PER DAMUNT DE L'ULTIMA PARADA, SEGONS INDICACIONS DE L'EMPRESA ASCENSORISTA. INCLOS AJUDES AL MUNTATGE DE L'APARELL</t>
  </si>
  <si>
    <t>E69217GT</t>
  </si>
  <si>
    <t>SUBMINISTRAMENT I INSTAL.LACIÓ DE PEÇA DE VENTILACIO PREFABRICADA AMB LAMEL.LES FIXES, DE MORTER DE CIMENT, DE 60X60X9 CM, COL.LOCATS AMB MORTER MIXT DE CIMENT, CALÇ I SORRA DE MARBRE DE DOSIFICACIO 1:1:7, ELABORAT A L'OBRA AMB FORMIGONERA DE 165 L</t>
  </si>
  <si>
    <t>E8989240</t>
  </si>
  <si>
    <t>PINTAT DE PARAMENT VERTICAL INTERIOR DE CIMENT, AMB PINTURA PLÀSTICA AMB ACABAT LLIS, AMB UNA CAPA DE FONS, DILUÏDA, I DUES D'ACABAT</t>
  </si>
  <si>
    <t>EP53U001</t>
  </si>
  <si>
    <t xml:space="preserve">INSTAL·LACIÓ TELEFÒNICA INTERIOR PER A DUES LÍNIES DE TELEFON, AMB CABLEJAT DE TRANSMISSIÓ DE DADES NO APANTALLAT FTP COL.LOCAT SOTA TUB FLEXIBLE DE PVC ENCASTAT AMB 2 CONNECTORS TELEFÒNICS RJ45 DE 6 CONTACTES ENCASTAT. INCLOS ESCOMESA DE CONNEXIÓ, CAIXES DE DERIVACIÓ I PETIT MATERIAL PER AL SEU CORRECTE FUNCIONAMENT </t>
  </si>
  <si>
    <t>EHB17554</t>
  </si>
  <si>
    <t xml:space="preserve">LLUMENERA ESTANCA AMB DIFUSOR CUBETA DE PLÀSTIC AMB 2 FLUORESCENTS DE 36 W DEL TIPUS T26/G13, RECTANGULAR, AMB XASSÍS POLIÈSTER, REACTÀNCIA FERROMAGNÈTICA, FACTOR DE POTÈNCIA AF, IP-55, MUNTADA SUPERFICIALMENT </t>
  </si>
  <si>
    <t>E9JC5B24</t>
  </si>
  <si>
    <t>PELFUT TÈCNIC D'ALUMINI APTE PER A CADIRA DE RODES ENCASTAT AL PAVIMENT. S'INCLOU REBAIX DE PAVIMENT I TRANSPORT DE RESIDUS A CENTRE DE RECICLATGE, A MONODIPÒSIT, A ABOCADOR ESPECÍFIC O A CENTRE DE RECOLLIDA I TRANSFERÈNCIA, AMB CAMIÓ DE 7 T I TEMPS D'ESPERA PER A LA CÀRREGA A MÀQUINA, AMB UN RECORREGUT DE FINS A 20 KM I DISPOSICIÓ CONTROLADA A MONODIPÒSIT AMB BÀSCULA, DE RUNA AMB UNA DENSITAT DES DE 1,10 FINS A 1,45 T/M3.. S'INCLOUEN TOTS ELS EMBELLIDORS PER EL SEU CORRECTE ACABAT</t>
  </si>
  <si>
    <t>11</t>
  </si>
  <si>
    <t>INSTAL.LACIÓ PER CONTROL ACCÉS I SEGURETAT A INTRU</t>
  </si>
  <si>
    <t>'01.02.11</t>
  </si>
  <si>
    <t>WRM0ACCE</t>
  </si>
  <si>
    <t>SISTEMA DE CONTROL D'ACCÉS COMPOSAT PER UNITAT DE CONTROL ON-LINE IN/OUT TIPUS RW-RVS, CONJUNT DE QUATRE PEDESTALS A SORTIDES INOX AISI 316L ACABAT POLIT TIPUS S/WRM-S/CU IN, AMB 9 LECTORS MURALS TIPUS BIOMETRIC SOBRE CARCASSA INOX I MARC ANTIVANDÀLIC, AMB FONTS D'ALIMENTACIÓ 220VAC - 12VDC, RELÈ DE CONTROL PER OBERTURA PORTA, CONNECTAT A CENTRALETA I RACK AMB SORTIDA DOMOTICA CONNECTADA AL SISTEMA LOXONE. INCLOS CABLEJAT NECESSARI AMB LONGITUD MÀXIMA DE 50 M SOTA TUB, COL.LOCACIÓ I INSTAL.LACIÓ EQUIPS, MÀ D'OBRA I PART PROPORCIONAL DE PECES I ACCESSORIS NECESSARIS, AMB POSTA EN MARXA DEL SISTEMA PER COMPROVACIÓ DE FUNCIONAMENT</t>
  </si>
  <si>
    <t>EMDWB002</t>
  </si>
  <si>
    <t>CAIXA PER A PANY ELÈCTRIC, AMB INDICADOR LLUMINÓS, MUNTADA SUPERFICIALMENT</t>
  </si>
  <si>
    <t>EMDWC002</t>
  </si>
  <si>
    <t>CAIXA PER A TECLAT DIGITAL, MUNTADA SUPERFICIALMENT</t>
  </si>
  <si>
    <t>1P222110</t>
  </si>
  <si>
    <t>INSTAL·LACIÓ VIDEOPORTER, AMB PLACA DE CARRER, EQUIP D'ALIMENTACIÓ, APARELLS D'USUARI I OBREPORTES ELÈCTRIC, CONNECTAT</t>
  </si>
  <si>
    <t>EP51CONT</t>
  </si>
  <si>
    <t xml:space="preserve">SISTEMA DE BLOQUEIG/DESBLOQUEIG DEL TANCAMENT MOTORITZATS. INCLOS TREBALLS DE PUNTS DE CONNEXIÓ A UN MINIM DE SET PORTES, PULSADOR I PUNTS DE CONNEXIÓ </t>
  </si>
  <si>
    <t>EMD3UA10</t>
  </si>
  <si>
    <t>CENTRAL D'INTRUSIÓ EN CAIXA METÀL·LICA PER A SISTEMA INTEGRAT DE SEGURETAT AMB SORTIDA DOMOTICA CONNECTADA AL SISTEMA LOXONE, DE 8 ZONES AMPLIABLE A 64 ZONES, POSSIBILITAT DE FER FINS A 4 PARTICIONS, SORTIDES DE PLACA PER A SIRENA EXTERIOR, SIRENA INTERIOR, LLUM ESTROBOSCÒPICA I RELÉ PROGAMABLE, AMB TRANSMISOR TELEFÒNIC INTEGRAT, ALIMENTACIÓ 230 V, INCLOSA UNA BATERIA  DE PLOM ESTANCA DE 12 VCC I 7,2 A, UNA TARJETA D'EXPANSIÓ PER A COMUNICACIÓ IP I UNA TARJETA DE COMUNICACIONS AMB DUES SORTIDES RS 232, AMB TECLAT DISPLAY LCD DE 2 LÍNIES DE 16 CARÀCTERS, AMB GRAU DE SEGURETAT 3 SEGONS UNE-EN 50131-1, INSTAL·LADA</t>
  </si>
  <si>
    <t>EMD23230</t>
  </si>
  <si>
    <t>CONTACTE MAGNÈTIC CABLEJAT, COS DE PLÀSTIC ABS, PER A MUNTATGE ENCASTAT EN PORTES METÀL·LIQUES, INTERRUPTOR REED TOTALMENT ENCAPSULAT EN AMPOLLA DE POLIURETÀ, OBERTURA MÀXIMA OPERATIVA 12 MM, AMB CONTACTE NC D'ALARMA I TAMPER, INCLÒS CABLE DE 4 FILS DE 2 M DE LLARGÀRIA, GRAU DE PROTECCIÓ IP 67 I AMB CERTIFICAT DE GRAU 3 SEGONS UNE-EN 50131-2-6, COL·LOCAT</t>
  </si>
  <si>
    <t>EPA13206</t>
  </si>
  <si>
    <t>CAMERA DOMO FIXE AXIS M3206-LVE AMB VISTA GRAN ANGULAR EN 4 MP PER A LA VIGILÀNCIA EN INTERIOR I EXTERIOR, RESISTENCIA CLASSIFICACIÓ IK10. INCORPORA WDR I IL·LUMINACIÓ IR INTEGRADA, AMB NITIDESA DE VÍDEO EN CONDICIONS D'IL·LUMINACIÓ COMPLEXES O EN FOSCOR TOTAL. CONNEXIO ALS PORTS D'E/S PER ACTIVAR ALARMES O ACCIONS, SUPERVISIÓ D'ENTRADA, I CONNEXIO A PORT HDMI MONITOR PER VISUALITZACIÓ PÚBLICA. ZIPSTREAM MILLORAT H.264 O H.265 PER A REDUCCIÓ DE REQUISITS D'AMPLE DE BANDA I EMMAGATZEMATGE. INCLOU PARA-SOL I SUPORT DE MUNTATGE</t>
  </si>
  <si>
    <t>EPA15414</t>
  </si>
  <si>
    <t>CÀMERA DE XARXA AXIS P5414-E PTZ. CÚPULA INTEL·LIGENT DE TRANSMISSIÓ DIRECTA PTZ AMB HDTV 720P PREPARADA PER A EXTERIORS AMB ZOOM ÒPTIC DE 18X, AMB COBERTURA PANORÀMICA DE FINS A 270°, MUNTADA DIRECTAMENT A LA PARET AMB SUPORT INCORPORAT I SISTEMA D’INCLINACIÓ DIRECTA / PANORÀMICA SENSE CORRETGES O ENGRANATGES AMB MECÀNICA FIABLE I SENSE MANTENIMENT. INCLOS PROTECTOR SOLAR DESMUNTABLE I PER A PINTAR DEL COLOR DE LA FAÇANA, CAIXA DE CONNEXIONS OCULTA PER ADMISSIÓ ÀUDIO BIDIRECCIONAL, AMB RANURA PER A TARGETA DE MEMÒRIA I QUATRE PORTS CONFIGURABLES INPUT/OUTPUT, 24 V DC I ALIMENTACIÓ PER ETHERNET, PER A ÚS EXTERIOR I AMB SUPORT PER A MUNTAT PENJADA</t>
  </si>
  <si>
    <t>EPA1UC30</t>
  </si>
  <si>
    <t>CARCASSA ANTIVANDÀLICA PER A CÀMERA FIXA DE CTTV, AMB SUPORT DE PARET AMB FIXACIÓ AMB PAS INTERIOR DE CABLES, FIXADA MECANICAMENT</t>
  </si>
  <si>
    <t>EPA11448</t>
  </si>
  <si>
    <t>CÀMERA DE XARXA AXIS P1448-LI. OMNIDIRECCIONAL, AMB ZOOM I ENFOCAMENT REMOTS PER AJUST D'IMATGE, AMB VELOCITAT D'IMATGE MÀXIMA AMB UNA RESOLUCIÓ DE 8 MEGAPÍXELS I FORMAT 16:9, EN CONDICIONS DEFICIENTS DE LLUM. INCLOU TOTES LES PRESTACIONS AMB LIGHTFINDER, OPTIMIZEDIR I FORENSIC WDR. INCLOU DETECCIÓ D'IMPACTES I SUPORTA TEMPERATURES EXTREMES. AMB TECNOLOGIA AXIS ZIPSTREAM I LES FUNCIONS D'ÀUDIO I E/S. PER A ÚS EXTERIOR I AMB SUPORT PER A MUNTAT PENJADA</t>
  </si>
  <si>
    <t>EPA1UR20</t>
  </si>
  <si>
    <t>FOCUS INFRAROIGS DE LEDS, AMB UN ABAST DE 50M I 35º D'OBERTURA, PER A ÚS EXTERIOR IP66, ALIMENTACIÓ 230 VAC, CÈL·LULA FOTOELÈCTRICA I AMB SUPORT DE PARET, FIXAT MECÀNICAMENT</t>
  </si>
  <si>
    <t>WRM0INDU</t>
  </si>
  <si>
    <t xml:space="preserve">SISTEMA DE TRANSMISSIÓ D'AUDIO PER A PERSONES AMB DEFICIENCIA AUDITIVA (AMB AUDIFONS DOTATS DE POSICIÓ) AMB INSTAL.LACIÓ DE BUCLE D'INDUCCIÓ MAGNÈTICA EN TAULELL DE RECEPCIÓ I ACCÉS. INCLOS CONNEXIONS PER COMANDAMENT I RECEPCIÓ DE SENYAL </t>
  </si>
  <si>
    <t>12</t>
  </si>
  <si>
    <t>EQUIPAMENTS CONTRAINCENDIS I EMERGÈNCIA EN EVACUACIÓ</t>
  </si>
  <si>
    <t>'01.02.12</t>
  </si>
  <si>
    <t>EH61R29A</t>
  </si>
  <si>
    <t>LLUM D'EMERGÈNCIA AMB LÀMPADA LED, ARGOS-M LD P6 DAISALUX O EQUIVALENT A CRITERI DE LA DIRECCIÓ FACULTATIVA, AMB UNA VIDA ÚTIL DE 100000 H, PERMANENT I NO ESTANCA AMB GRAU DE PROTECCIÓ IP44, AÏLLAMENT CLASSE II, AMB UN FLUX APROXIMAT DE 175 LÚMENS, 1 H D'AUTONOMIA, DE FORMA RECTANGULAR AMB DIFUSOR I COS DE POLICARBONAT, PREU ALT, COL·LOCAT ENCASTAT</t>
  </si>
  <si>
    <t>EMSB5B51</t>
  </si>
  <si>
    <t>RÈTOL SENYALITZACIÓ SORTIDA EMERGENCIA RECTANGULAR, DE 297X105 MM2 DE LÀMINA POLIÈSTER AUTOADHESIVA, PER ANAR ADHERIT AL LLUM D'EMERGÈNCIA</t>
  </si>
  <si>
    <t>EM31261J</t>
  </si>
  <si>
    <t>EXTINTOR MANUAL DE POLS SECA POLIVALENT, DE CÀRREGA 6 KG, AMB PRESSIÓ INCORPORADA, PINTAT, AMB SUPORT A PARET</t>
  </si>
  <si>
    <t>EM31351J</t>
  </si>
  <si>
    <t>EXTINTOR MANUAL DE DIÒXID DE CARBONI, DE CÀRREGA 5 KG, AMB PRESSIÓ INCORPORADA, PINTAT, AMB SUPORT A PARET</t>
  </si>
  <si>
    <t>EMSB31L1</t>
  </si>
  <si>
    <t>RÈTOL SENYALITZACIÓ INSTAL·LACIÓ DE PROTECCIÓ CONTRA INCENDIS, QUADRAT, DE 210X210 MM2 DE PANELL DE PVC DE 0,7 MM DE GRUIX, FOTOLUMINISCENT CATEGORIA B SEGONS UNE 23035-4, COL·LOCAT ADHERIT SOBRE PARAMENT VERTICAL</t>
  </si>
  <si>
    <t>13</t>
  </si>
  <si>
    <t>MONITORITZACIÓ I LEGALITZACIÓ DEL SISTEMA</t>
  </si>
  <si>
    <t>'01.02.13</t>
  </si>
  <si>
    <t>PPF0102</t>
  </si>
  <si>
    <t>LEGALITZACIÓ DE LA INSTAL.LACIÓ ELÈCTRICA. ELABORACIÓ DE PROJECTE ´´AS BUILT´´ DE TOTA LA INSTAL.LACIÓ AMB JUSTIFICACIÓ DE CÀLCULS D'ACORD AMB OBRA EXECUTADA, A JUSTIFICAR PER LA DIRECCIÓ FACULTATIVA. INCLÓS BUTLLETINS ELÈCTRICS DE LA INSTAL·LACIÓ I CERTIFICAT FINAL D'OBRA, TRAMITACIÓ A INDUSTRIA, TRÀMITS A L'OFICINA GESTIÓ EMPRESARIAL DE GENCAT (PRÈVIA INSPECCIÓ DE LA INSTAL·LACIÓ ELÈCTRICA DEL CONJUNT DE L'EDIFICI PER PART D'UNA ENTITAT D'INSPECCIÓ I CONTROL), GESTIÓ AMB LA COMPANYIA ELECTRICA,  I GESTIO DE DEVOLUCIO D'AVALS (SI PROCEDEIX); AIXÍ COM TRÀMITS PER LEGALITZAR LES INSTAL·LACIONS TÈCNIQUES DE SEGURETAT INDUSTRIAL DE LA INSTAL·LACIÓ DE BAIXA TENSIÓ, I OBTENCIÓ DEL DOCUMENT ACREDITATIU DE LA INSCRIPCIÓ AL RITSIC DE LA INSTAL·LACIÓ CORRESPONENT</t>
  </si>
  <si>
    <t>UA44AI300</t>
  </si>
  <si>
    <t>LEGALITZACIÓ DE LA INSTAL.LACIÓ DE CLIMATITZACIÓ AMB RENOVACIÓ D'AIRE I DE LA INSTAL.LACIÓ FOTOVOLTAICA. ELABORACIÓ DE PROJECTE ´´AS BUILT´´ DE TOTA LA INSTAL.LACIÓ AMB JUSTIFICACIÓ DE CÀLCULS D'ACORD AMB OBRA EXECUTADA, A JUSTIFICAR PER LA DIRECCIÓ FACULTATIVA. INCLÓS TRAMITACIÓ A INDUSTRIA, GESTIÓ AMB LA COMPANYIA ELECTRICA, OBTENCIÓ DEL REGISTRE DE RÈGIM ESPECIAL, INSCRIPCIÓ AL REGISTRE D'INSTAL.LACIONS D'AUTOCONSUM, CERTIFICAT DE COMPTADORS, CERTIFICAT FINAL D'OBRA I GESTIO DE DEVOLUCIO D'AVALS (SI PROCEDEIX)</t>
  </si>
  <si>
    <t>EM12CTXS</t>
  </si>
  <si>
    <t>SISTEMA DE CONTROL DOMOTIC I MONITORITZACIÓ MARCA LOXONE AMB RECONEIXEMENT DE KNX, PER A CONTROL DELS PARÁMETRES PRINCIPALS DE LA INSTAL.LACIÓ DE CLIMATITZACIÓ I FOTOVOLTAICA DE L'EDIFICI, CONTROL D'ACCÉS (HORARI) I INTRUSIÓ (ALARMES) COMPLETAMENT INSTAL·LAT, CONNEXIONAT I PROVAT. INCLOS SENSORS, CABLEJATS, I CONNEXIONATS. EN INSTAL.LACIÓ FOTOVOLTAICA: ESTACIÓ METEOROLÒGICA A LA COBERTA, SENSORS DE IRRADIACIÓ, SENSORS DE TEMPERATURA AMBIENT, SENSORS DE TEMPERATURA DELS MÒDULS. PER DADES ELÈCTRIQUES, TARJETA DE MONITORITZACIÓ DELS INVERSORS, COMPATIBLES AMB EL FABRICANT, REGISTRADOR DE DADES. CONNECTIVITAT A XARXA AMB MÒDEM/ROUTER, SWITCH. CABLEJAT ELÈCTRIC NECESSARI I DE DADES TIPUS BELDEN 9842 HN, RS485, TRENÇAT APANTALLAT, DE 4 PARELLS. EN SISTEMA DE CLIMATITZACIÓ: REGULACIÓ I CONTROL AMB DOS SECTORS PER PLANTA  MITJANÇANT CONTROL DE TEMPERATURA  AMB SONDES AIXÍ COM LA RENOVACIÓ D'AIRE DE CADA ALA DE L'EDIFICI,  CONTROLADOR, TARJETA, MÒDUL DE TERMINACIÓ, SONDES DE TEMPERATURA AIGUA D'INMERSIÓ AMB BEINA, 8 SONDES AMBIENT INTERIOR, 8 SONDES DE QUALITAT D'AIRE AMBIENT. INCLOS CONNEXIONS A COMPTADORS,  LÍNEA ADSL O SIMILAR PER ACCÉS REMOT I SUPERVISIÓ DE LA INSTAL·LACIÓ, PROGRAMACIÓ I POSADA EN FUNCIONAMENT</t>
  </si>
  <si>
    <t>EPAAU100</t>
  </si>
  <si>
    <t>EQUIP PANTALLA LCD I TECLAT, PER AL MONITORITZACIO DE LA INSTAL.LACIÓ INSTAL.LADA</t>
  </si>
  <si>
    <t>14</t>
  </si>
  <si>
    <t>VERIFICACIÓ I CONTROL</t>
  </si>
  <si>
    <t>'01.02.14</t>
  </si>
  <si>
    <t>JFA1H401</t>
  </si>
  <si>
    <t>ASSAIG COMPLET DE TOTA LA INSTAL·LACIÓ CIRCUITS HIDRÀULICS FAN-COILS. PROVA RESISTÈNCIA MECÀNICA I ESTANQUEÏTAT DEL CONJUNT DE CANONADES, ELEMENTS I ACCESSORIS, D'ACORD AMB EL QUE S'ESTABLEIX EN EL PUNT 5.2_´´PUESTA EN SERVICIO´´ DEL DB_HS4 DEL CTE. LA PROVA ASSAIG CONSISTIRÀ EN EMPLENAR D'AIGUA TOTA LA INSTAL·LACIÓ, MANTINGUENT OBERTES LES AIXETES TERMINALS FINS SEGURETAT DE PURGA COMPLETA SENSE AIRE INTERIOR. ES CONNECTARÀ LA PRESSIÓ FINS ARRIBAR A LA DE PROVA I ES PROCEDIRÀ A L'ASSAIG D'ACORD AMB EL MÈTODE DE LA NORMA UNE ENV 12 108:2002. UNA VEGADA EXECUTADA LA PROVA ANTERIOR, A LA INSTAL·LACIÓ ES CONNECTARAN LES AIXETES I ELS APARELLS DE CONSUM, SOTMETENT LA INSTAL·LACIÓ NOVAMENT A LA PROVA ANTERIOR. AQUESTA PROVA SERÀ DUTA A TERME PER UNA EMPRESA ACREDITADA D'ACORD AMB RD410/2010, DE 31 DE MARÇ. L'EMPRESA QUE EXECUTI LES PROVES I ASSAIGS HAURÀ D'ELABORAR CERTIFICAT I INFORME D'APTITUD DE RESULTAT FAVORABLE</t>
  </si>
  <si>
    <t>JDV7H90F</t>
  </si>
  <si>
    <t>JORNADA PER EXECUCIÓ DE LES PROVES FINALS, COM A INSPECCIÓ PRÈVIA PER UNA ENTITAT D'INSPECCIÓ I CONTROL (TIPUS ECA, ICICT, SGS, OCA, ...) DE SERVEI DE LA INSTAL·LACIÓ ELÈCTR. DE BT, SEGONS EXIGÈNCIES DEL PROJECTE I DEL REBT</t>
  </si>
  <si>
    <t>JGVEEE01</t>
  </si>
  <si>
    <t>JORNADA PER A EXECUCIÓ DE LES PROVES FINALS DE SERVEI DE LA INSTAL·LACIÓ SOLAR FOTOVOLTAICA, AMB VERIFICACIÓ DE LES MESURES DE SEGURETAT DE LA INSTAL·LACIÓ SOLAR FOTOVOLTAICA, SEGONS EXIGÈNCIES DEL PROJECTE I DEL REBT</t>
  </si>
  <si>
    <t>JDV7H90I</t>
  </si>
  <si>
    <t>JORNADA TÈCNIC DE TELECOMUNICACIONS PER CERTIFICAR I ORDENAR ELS PUNTS DE XARXA AL RACK EXISTENT, EXECUCIÓ DE PROVES  I INSPECCIÓ DE CONTROL DE LA INSTAL·LACIÓ DE XARXA INFORMÀTICA EXECUTADA</t>
  </si>
  <si>
    <t>OBRES D'URBANITZACIÓ</t>
  </si>
  <si>
    <t>INSTAL.LACIONS DE SEGURETAT EXTERIOR</t>
  </si>
  <si>
    <t>'01.03.01</t>
  </si>
  <si>
    <t>F2194JJ1</t>
  </si>
  <si>
    <t>DEMOLICIÓ DE PAVIMENT DE PANOTS COL·LOCATS SOBRE FORMIGÓ, DE FINS A 20 CM DE GRUIX I FINS A 0,6 M D'AMPLÀRIA, AMB COMPRESSOR I CÀRREGA SOBRE CAMIÓ. INCLÒS TALL AMB DISC PREVI</t>
  </si>
  <si>
    <t>F9365G11</t>
  </si>
  <si>
    <t>BASE DE FORMIGÓ HM-20/P/20/I, DE CONSISTÈNCIA PLÀSTICA I GRANDÀRIA MÀXIMA DEL GRANULAT 20 MM, ABOCAT DES DE CAMIÓ AMB ESTESA I VIBRATGE MANUAL, AMB ACABAT REGLEJAT</t>
  </si>
  <si>
    <t>F9F5C550</t>
  </si>
  <si>
    <t>PAVIMENT DE PECES DE FORMIGO DE FORMA RECTANGULAR DE 60X40 CM I 7 CM DE GRUIX, COL·LOCAT AMB MORTER DE CIMENT 1:4 I REBLERT DE JUNTS AMB SORRA FINA</t>
  </si>
  <si>
    <t>SEGURETAT</t>
  </si>
  <si>
    <t>'01.04</t>
  </si>
  <si>
    <t>HM31161J</t>
  </si>
  <si>
    <t>EXTINTOR DE POLS SECA, DE 6 KG DE CÀRREGA, AMB PRESSIÓ INCORPORADA, PINTAT, AMB SUPORT A LA PARET I AMB EL DESMUNTATGE INCLÒS</t>
  </si>
  <si>
    <t>HQUA2100</t>
  </si>
  <si>
    <t>FARMACIOLA PORTÀTIL D'URGÈNCIA, AMB EL CONTINGUT ESTABLERT A L'ORDENANÇA GENERAL DE SEGURETAT I HIGIENE EN EL TREBALL</t>
  </si>
  <si>
    <t>H1532581</t>
  </si>
  <si>
    <t>PLATAFORMA METÀL.LICA PER A PAS DE PERSONES PER SOBRE DE RASES, &lt;=1 M D'AMPLÀRIA, DE PLANXA ACER DE 8 MM DE GRUIX, AMB EL DESMUNTATGE INCLÒS</t>
  </si>
  <si>
    <t>H1533591</t>
  </si>
  <si>
    <t>PLATAFORMA METÀL.LICA PER A PAS DE VEHICLES PER SOBRE DE RASES, &lt;=1 M D'AMPLÀRIA, DE PLANXA ACER DE 12 MM DE GRUIX, AMB EL DESMUNTATGE INCLÒS</t>
  </si>
  <si>
    <t>HB2C2000</t>
  </si>
  <si>
    <t>BARRERA RÍGIDA EN FORMA DE MITJA CAMPANA DE CARES ARRODONIDES, TIPUS NEW JERSEY, PREFABRICADA I COL.LOCADA</t>
  </si>
  <si>
    <t>K12CAAAB</t>
  </si>
  <si>
    <t xml:space="preserve">AMORTITZACIÓ O LLOGUER DE PLATAFORMA ELEVADORA DE TISORA ESTRETA DE FINS A 10 M, PER A TREBALLS A INTERIOR, AMB RODES ANTIPETJADES </t>
  </si>
  <si>
    <t>K12CAAAA</t>
  </si>
  <si>
    <t>AMORTITZACIÓ O LLOGUER DE PLATAFORMA ELEVADORA TELESCÒPICA ARTICULADA, AUTOPROPULSADA AMB MOTOR DE GASOIL, DE FINS A 20 M D'ALÇÀRIA MÀXIMA DE TREBALL I 9,8 EN HORITZONTAL, DE 227 KG DE CÀRREGA ÚTIL, DE DIMENSIONS 700X245X245 CM EN REPÓS I 10886 KG DE PES, BUIDA, AMB CISTELLA DE DIMENSIONS 150X75 CM</t>
  </si>
  <si>
    <t>1B71UC10</t>
  </si>
  <si>
    <t>LINIA DE VIDA FIXA FORMADA PER CABLE TENSAT D'ACER INOXIDABLE 316, DE 10 MM DE DIÀMETRE I COMPOSICIÓ 7X19+0, HOMOLOGAT PER A LÍNIA DE VIDA HORITZONTAL SEGONS UNE_EN 795/A1, FIXAT ALS TERMINALS D'ACER INOXIDABLE DELS DOS EXTREMS (ELS DOS AMB ELEMENT AMORTIDOR DE CAIGUDES) I ALS ELEMENTS DE SUPORT INTERMIG (SEPARACIÓ &lt; 15 M), FIXATS AMB CARGOLS D'ACER INOXIDABLE, I AMB TENSOR DE FORQUETA PER A REGULACIÓ DEL CABLE SOBRE COLUMNA D'ACER INOXIDABLE ANCORADA AMB FIXACIONS MECÀNIQUES</t>
  </si>
  <si>
    <t>K1213251</t>
  </si>
  <si>
    <t>TREBALLS DE MUNTATGE I DESMUNTATGE DE BASTIDES AMB TUBULAR METÀL·LIC FIXE EN DIVERSES LOCALITZACIONS DE L'EDIFICI, FORMADA PER BASTIMENTS DE 70 CM I ALÇÀRIA &lt;= 200 CM, AMB BASES REGULABLES, TUBS TRAVESSERS, TUBS DE TRAVAMENT, PLATAFORMES DE TREBALL D'AMPLÀRIA COM A MÍNIM DE 60 CM, ESCALES D'ACCÉS, BARANES LATERALS, SÒCOLS I XARXA DE PROTECCIÓ DE POLIAMIDA, COL·LOCADA A TOTA LA CARA EXTERIOR I AMARRADORS CADA 20 M2, INCLOSOS PART PROPORCIONAL D'AMORTITZACIÓ DE MATERIAL, AMB TOTS ELS ELEMENTS DE SENYALITZACIÓ NORMALITZATS I EL TRANSPORT AMB UN RECORREGUT TOTAL MÀXIM DE 20 KM</t>
  </si>
  <si>
    <t>H1521431</t>
  </si>
  <si>
    <t>BARANA DE PROTECCIÓ PER A ESCALES, D'ALÇÀRIA 1 M, AMB TRAVESSER DE TAULÓ DE FUSTA FIXADA AMB SUPORTS DE MUNTANT METÀL·LIC AMB MORDASSA PER AL SOSTRE I AMB EL DESMUNTATGE INCLÒS</t>
  </si>
  <si>
    <t>H1523221</t>
  </si>
  <si>
    <t>BARANA DE PROTECCIÓ EN EL PERÍMETRE DEL SOSTRE, D'ALÇÀRIA 1 M AMB TRAVESSER SUPERIOR I INTERMEDI DE TUB METÀL·LIC DE 2,3´´, SÒCOL DE POST DE FUSTA, FIXADA AMB SUPORTS A PUNTALS METÀL·LIC TELESCÒPICS I AMB EL DESMUNTATGE INCLÒS</t>
  </si>
  <si>
    <t>H6452131</t>
  </si>
  <si>
    <t>Tanca d'alçària 2 m, de planxa nervada d'acer galvanitzat, pals de tub d'acer galvanitzat col·locats cada 3 m sobre daus de formigó, amb part proporcional de portes d'accés de vehicles i personal, i amb el desmuntatge inclòs</t>
  </si>
  <si>
    <t xml:space="preserve">IMPORT TOTAL DEL PRESSUPOST : </t>
  </si>
  <si>
    <t>Justificació d'elements</t>
  </si>
  <si>
    <t>Nº</t>
  </si>
  <si>
    <t>Codi</t>
  </si>
  <si>
    <t>U.A.</t>
  </si>
  <si>
    <t>Descripció</t>
  </si>
  <si>
    <t>Element compost</t>
  </si>
  <si>
    <t>D060M021</t>
  </si>
  <si>
    <t>FORMIGÓ DE 150 KG/M3, AMB UNA PROPORCIÓ EN VOLUM 1:4:8, AMB CIMENT PÒRTLAND AMB FILLER CALCARI CEM II/B-L 32,5 R I GRANULAT DE PEDRA CALCÀRIA DE GRANDÀRIA MÀXIMA 20 MM, ELABORAT A L'OBRA AMB FORMIGONERA DE 165 L</t>
  </si>
  <si>
    <t>Rend.:</t>
  </si>
  <si>
    <t>Mà d'obra</t>
  </si>
  <si>
    <t>A0150000</t>
  </si>
  <si>
    <t>H</t>
  </si>
  <si>
    <t>MANOBRE ESPECIALISTA</t>
  </si>
  <si>
    <t>/R</t>
  </si>
  <si>
    <t>x</t>
  </si>
  <si>
    <t>=</t>
  </si>
  <si>
    <t>Subtotal mà d'obra</t>
  </si>
  <si>
    <t>Maquinària</t>
  </si>
  <si>
    <t>C1705600</t>
  </si>
  <si>
    <t>FORMIGONERA DE 165 L</t>
  </si>
  <si>
    <t>Subtotal maquinària</t>
  </si>
  <si>
    <t>Material</t>
  </si>
  <si>
    <t>B0512401</t>
  </si>
  <si>
    <t>T</t>
  </si>
  <si>
    <t>CIMENT PÒRTLAND AMB FILLER CALCARI CEM II/B-L 32,5 R SEGONS UNE-EN 197-1, EN SACS</t>
  </si>
  <si>
    <t>B0311010</t>
  </si>
  <si>
    <t>SORRA DE PEDRERA DE PEDRA CALCÀRIA PER A FORMIGONS</t>
  </si>
  <si>
    <t>B0111000</t>
  </si>
  <si>
    <t>AIGUA</t>
  </si>
  <si>
    <t>B0331Q10</t>
  </si>
  <si>
    <t>GRAVA DE PEDRERA DE PEDRA CALCÀRIA, DE GRANDÀRIA MÀXIMA 20 MM, PER A FORMIGONS</t>
  </si>
  <si>
    <t>Subtotal material</t>
  </si>
  <si>
    <t>Cost directe</t>
  </si>
  <si>
    <t>Despeses auxiliars</t>
  </si>
  <si>
    <t>%</t>
  </si>
  <si>
    <t>Total</t>
  </si>
  <si>
    <t>D0701461</t>
  </si>
  <si>
    <t>MORTER DE CIMENT PÒRTLAND AMB FILLER CALCARI CEM II/B-L I SORRA, AMB 200 KG/M3 DE CIMENT, AMB UNA PROPORCIÓ EN VOLUM 1:8 I 2,5 N/MM2 DE RESISTÈNCIA A COMPRESSIÓ, ELABORAT A L'OBRA</t>
  </si>
  <si>
    <t>B0310020</t>
  </si>
  <si>
    <t>SORRA DE PEDRERA PER A MORTERS</t>
  </si>
  <si>
    <t>D0701641</t>
  </si>
  <si>
    <t>MORTER DE CIMENT PÒRTLAND AMB FILLER CALCARI CEM II/B-L I SORRA, AMB 250 KG/M3 DE CIMENT, AMB UNA PROPORCIÓ EN VOLUM 1:6 I 5 N/MM2 DE RESISTÈNCIA A COMPRESSIÓ, ELABORAT A L'OBRA</t>
  </si>
  <si>
    <t>D0701821</t>
  </si>
  <si>
    <t>MORTER DE CIMENT PÒRTLAND AMB FILLER CALCARI CEM II/B-L I SORRA, AMB 380 KG/M3 DE CIMENT, AMB UNA PROPORCIÓ EN VOLUM 1:4 I 10 N/MM2 DE RESISTÈNCIA A COMPRESSIÓ, ELABORAT A L'OBRA</t>
  </si>
  <si>
    <t>D070A4D1</t>
  </si>
  <si>
    <t>MORTER MIXT DE CIMENT PÒRTLAND AMB FILLER CALCARI CEM II/B-L, CALÇ I SORRA, AMB 200 KG/M3 DE CIMENT, AMB UNA PROPORCIÓ EN VOLUM 1:2:10 I 2,5 N/MM2 DE RESISTÈNCIA A COMPRESSIÓ, ELABORAT A L'OBRA</t>
  </si>
  <si>
    <t>B0532310</t>
  </si>
  <si>
    <t>CALÇ AÈRIA HIDRATADA CL 90-S, EN SACS</t>
  </si>
  <si>
    <t>D070A8B1</t>
  </si>
  <si>
    <t>MORTER MIXT DE CIMENT PÒRTLAND AMB FILLER CALCARI CEM II/B-L, CALÇ I SORRA DE PEDRA GRANÍTICA AMB 380 KG/M3 DE CIMENT, AMB UNA PROPORCIÓ EN VOLUM 1:0,5:4 I 10 N/MM2 DE RESISTÈNCIA A COMPRESSIÓ, ELABORAT A L'OBRA AMB FORMIGONERA DE 165 L</t>
  </si>
  <si>
    <t>B0312020</t>
  </si>
  <si>
    <t>SORRA DE PEDRERA DE PEDRA GRANITICA, PER A MORTERS</t>
  </si>
  <si>
    <t>D070C6C1</t>
  </si>
  <si>
    <t>MORTER MIXT DE CIMENT BLANC, CALÇ I SORRA DE MARBRE AMB 250 KG/M3 DE CIMENT, AMB UNA PROPORCIO EN VOLUM 1:1:7, ELABORAT A L'OBRA AMB FORMIGONERA DE 165 L</t>
  </si>
  <si>
    <t>B051E101</t>
  </si>
  <si>
    <t>CIMENT PORTLAND BLANC COMPOST BL II/22,5, EN SACS</t>
  </si>
  <si>
    <t>B0313000</t>
  </si>
  <si>
    <t>SORRA DE MARBRE BLANC</t>
  </si>
  <si>
    <t>D0718821</t>
  </si>
  <si>
    <t>MORTER DE CIMENT AMB CIMENT PÒRTLAND CEM I I SORRA, AMB ADDITIU INCLUSOR AIRE/PLASTIFICANT I 380 KG/M3 DE CIMENT, AMB UNA PROPORCIÓ EN VOLUM 1:4 I 10 N/MM2 DE RESISTÈNCIA A COMPRESSIÓ, ELABORAT A L'OBRA</t>
  </si>
  <si>
    <t>B0511401</t>
  </si>
  <si>
    <t>CIMENT PÒRTLAND CEM I 32,5 R SEGONS UNE-EN 197-1, EN SACS</t>
  </si>
  <si>
    <t>B081C010</t>
  </si>
  <si>
    <t>ADDITIU INCLUSOR AIRE/PLASTIFICANT PER A MORTER, SEGONS LA NORMA UNE-EN 934-3</t>
  </si>
  <si>
    <t>D071L6C1</t>
  </si>
  <si>
    <t>MORTER MIXT AMB CIMENT BLANC DE RAM DE PALETA BL, CALÇ I SORRA DE MARBRE BLANC, AMB COLORANT I 250 KG/M3 DE CIMENT, AMB UNA PROPORCIÓ EN VOLUM 1:1:7 I 5 N/MM2 DE RESISTÈNCIA A COMPRESSIÓ, ELABORAT A L'OBRA</t>
  </si>
  <si>
    <t>B0818110</t>
  </si>
  <si>
    <t>COLORANT EN POLS PER A MORTER</t>
  </si>
  <si>
    <t>B051E201</t>
  </si>
  <si>
    <t>CIMENT BLANC DE RAM DE PALETA BL 22,5 X SEGONS UNE 80305, EN SACS</t>
  </si>
  <si>
    <t>D07J1100</t>
  </si>
  <si>
    <t>PASTA DE GUIX B1</t>
  </si>
  <si>
    <t>A0149000</t>
  </si>
  <si>
    <t>MANOBRE GUIXAIRE</t>
  </si>
  <si>
    <t>B0521100</t>
  </si>
  <si>
    <t>GUIX DE DESIGNACIÓ B1/20/2, SEGONS LA NORMA UNE-EN 13279-1</t>
  </si>
  <si>
    <t>D0B27100</t>
  </si>
  <si>
    <t>ACER EN BARRES CORRUGADES ELABORAT A L'OBRA I MANIPULAT A TALLER B 400 S, DE LÍMIT ELÀSTIC &gt;= 400 N/MM2</t>
  </si>
  <si>
    <t>A0124000</t>
  </si>
  <si>
    <t>OFICIAL 1A FERRALLISTA</t>
  </si>
  <si>
    <t>A0134000</t>
  </si>
  <si>
    <t>AJUDANT FERRALLISTA</t>
  </si>
  <si>
    <t>B0A14200</t>
  </si>
  <si>
    <t>FILFERRO RECUIT DE DIÀMETRE 1,3 MM</t>
  </si>
  <si>
    <t>B0B27000</t>
  </si>
  <si>
    <t>ACER EN BARRES CORRUGADES B 400 S DE LÍMIT ELÀSTIC &gt;= 400 N/MM2</t>
  </si>
  <si>
    <t>D0B2C100</t>
  </si>
  <si>
    <t>ACER EN BARRES CORRUGADES ELABORAT A L'OBRA I MANIPULAT A TALLER B500SD, DE LÍMIT ELÀSTIC &gt;= 500 N/MM2</t>
  </si>
  <si>
    <t>B0B2C000</t>
  </si>
  <si>
    <t>ACER EN BARRES CORRUGADES B500SD DE LÍMIT ELÀSTIC &gt;= 500 N/MM2</t>
  </si>
  <si>
    <t>O01OA090</t>
  </si>
  <si>
    <t>EQUIP</t>
  </si>
  <si>
    <t>O01OB170</t>
  </si>
  <si>
    <t>OFICIAL 1ERA CALEFACTOR</t>
  </si>
  <si>
    <t>O01OB180</t>
  </si>
  <si>
    <t>AJUDANT CALEFACTOR</t>
  </si>
  <si>
    <t>PPURG1</t>
  </si>
  <si>
    <t>O01OB190</t>
  </si>
  <si>
    <t>OFICIAL 3 ERA LAMPISTA CALEFACTOR</t>
  </si>
  <si>
    <t>P21MW020</t>
  </si>
  <si>
    <t>PURGADOR D'AIRE AUTOMÀTIC, PRESSIÓ MÀXIMA DE 6BAR I TEMPERATURA MÀXIMA DE 115ºC</t>
  </si>
  <si>
    <t>Partida d'obra</t>
  </si>
  <si>
    <t>E2142111</t>
  </si>
  <si>
    <t>Enderroc de mur de pedra per a formació d'obertures, amb mitjans manuals i mecànics i càrrega manual de runa sobre camió o contenidor</t>
  </si>
  <si>
    <t>A0140000</t>
  </si>
  <si>
    <t>MANOBRE</t>
  </si>
  <si>
    <t>C1101200</t>
  </si>
  <si>
    <t>COMPRESSOR AMB DOS MARTELLS PNEUMÀTICS</t>
  </si>
  <si>
    <t>E2221422</t>
  </si>
  <si>
    <t>EXCAVACIO DE RASES I POUS D'1,50 M DE FONDARIA, COM A MAXIM, EN TERRENY COMPACTE, AMB MITJANS MECANICS I CARREGA MECANICA SOBRE CAMIO</t>
  </si>
  <si>
    <t>C1315010</t>
  </si>
  <si>
    <t>RETROEXCAVADORA PETITA</t>
  </si>
  <si>
    <t>E4435111</t>
  </si>
  <si>
    <t>ACER S275JR SEGONS UNE-EN 10025-2, PER A BIGUES FORMADES PER PEÇA SIMPLE, EN PERFILS LAMINATS EN CALENT SÈRIE IPN, IPE, HEB, HEA, HEM I UPN, AMB UNA CAPA D'IMPRIMACIÓ ANTIOXIDANT, COL·LOCAT A L'OBRA</t>
  </si>
  <si>
    <t>A0122000</t>
  </si>
  <si>
    <t>OFICIAL 1A PALETA</t>
  </si>
  <si>
    <t>B44Z5011</t>
  </si>
  <si>
    <t>ACER S275JR SEGONS UNE-EN 10025-2, FORMAT PER PEÇA SIMPLE, EN PERFILS LAMINATS EN CALENT SÈRIE IPN, IPE, HEB, HEA, HEM I UPN, TALLAT A MIDA I AMB UNA CAPA D'IMPRIMACIÓ ANTIOXIDANT</t>
  </si>
  <si>
    <t>E7C91B11</t>
  </si>
  <si>
    <t>AÏLLAMENT AMB FELTRES DE LLANA MINERAL DE ROCA DE DENSITAT 20 A 25 KG/M3, DE 80 MM DE GRUIX AMB PAPER KRAFT, COL·LOCAT SENSE ADHERIR</t>
  </si>
  <si>
    <t>B7C91B10</t>
  </si>
  <si>
    <t>FELTRE DE LLANA MINERAL DE ROCA DE 20 A 25 KG/M3 DE 80 MM DE GRUIX AMB PAPER KRAFT</t>
  </si>
  <si>
    <t>EABGP762</t>
  </si>
  <si>
    <t>PORTA D'ACER GALVANITZAT EN PERFILS LAMINATS DE DUES FULLES BATENTS, PER A UN BUIT D'OBRA DE 80X150 CM, AMB BASTIDOR DE TUB DE 40X20X1,5 MM, PLANXES LLISES D'1 MM DE GRUIX I BASTIMENT, PANY DE COP, ACABAT ESMALTAT, COL·LOCADA</t>
  </si>
  <si>
    <t>A012F000</t>
  </si>
  <si>
    <t>OFICIAL 1A MANYÀ</t>
  </si>
  <si>
    <t>BABGPA62</t>
  </si>
  <si>
    <t>PORTA D'ACER GALVANITZAT EN PERFILS LAMINATS DE DUES FULLES BATENTS, PER A UN BUIT D'OBRA DE 80X150 CM, AMB BASTIDOR DE TUB DE 40X20X1,5 MM, PLANXES LLISES D'1 MM DE GRUIX I BASTIMENT, PANY DE COP, ACABAT ESMALTAT</t>
  </si>
  <si>
    <t>BAZGC370</t>
  </si>
  <si>
    <t>FERRAMENTA PER A PORTA D'INTERIOR DE DUES FULLES BATENTS, DE PREU MITJÀ</t>
  </si>
  <si>
    <t>EB71UC10</t>
  </si>
  <si>
    <t>CABLE D'ACER INOXIDABLE 316, DE 10 MM DE DIÀMETRE I COMPOSICIÓ 7X19+0, HOMOLOGAT PER A LÍNIA DE VIDA HORITZONTAL SEGONS UNE_EN 795/A1, FIXAT ALS TERMINALS I ALS ELEMENTS DE SUPORT INTERMIG (SEPARACIÓ &lt; 15 M) I TESAT</t>
  </si>
  <si>
    <t>A012M000</t>
  </si>
  <si>
    <t>OFICIAL 1A MUNTADOR</t>
  </si>
  <si>
    <t>B147UC10</t>
  </si>
  <si>
    <t>CABLE D'ACER INOXIDABLE 316, DE 10 MM DE DIÀMETRE I COMPOSICIÓ 7X19+0, HOMOLOGAT PER A LÍNIA DE VIDA SEGONS UNE_EN 795/A1</t>
  </si>
  <si>
    <t>EB71UE40</t>
  </si>
  <si>
    <t>CONJUNT D'ELEMENTS PER ALS DOS EXTREMS D'UNA LÍNIA DE VIDA HORITZONTAL FIXA, FORMATS PER DOS TERMINALS D'ACER INOXIDABLE, ELS DOS AMB ELEMENT AMORTIDOR DE CAIGUDES, FIXATS AMB CARGOLS D'ACER INOXIDABLE, UN TENSOR DE FORQUETA PER A REGULACIÓ DEL CABLE I DOS TERMINALS DE CABLE AMB ELEMENTS PROTECTOR, SEGONS UNE_EN 795/A1</t>
  </si>
  <si>
    <t>B147UE40</t>
  </si>
  <si>
    <t>CONJUNT D'ELEMENTS PER ALS DOS EXTREMS D'UNA LÍNIA DE VIDA HORITZONTAL FIXA, FORMATS PER DOS TERMINALS D'ACER INOXIDABLE, ELS DOS AMB ELEMENT AMORTIDOR DE CAIGUDES, PER A FIXAR AMB CARGOLS D'ACER INOXIDABLE, UN TENSOR DE FORQUETA PER A REGULACIÓ DEL CABLE I DOS TERMINALS DE CABLE AMB ELEMENTS PROTECTOR, SEGONS UNE_EN 795/A1</t>
  </si>
  <si>
    <t>B0A63H00</t>
  </si>
  <si>
    <t>TAC QUÍMIC DE DIÀMETRE 12 MM, AMB CARGOL, VOLANDERA I FEMELLA</t>
  </si>
  <si>
    <t>EB71UH20</t>
  </si>
  <si>
    <t>ELEMENT DE SUPORT INTERMEDI PER A LÍNIA DE VIDA HORITZONTAL FIXA, D'ACER INOXIDABLE, FIXAT AMB CARGOLS D'ACER INOXIDABLE, SEGONS UNE_EN 795/A1</t>
  </si>
  <si>
    <t>A0137000</t>
  </si>
  <si>
    <t>AJUDANT COL·LOCADOR</t>
  </si>
  <si>
    <t>B147UH20</t>
  </si>
  <si>
    <t>ELEMENT DE SUPORT INTERMEDI PER A LÍNIA DE VIDA HORITZONTAL FIXA, D'ACER INOXIDABLE, PER A FIXAR AMB CARGOLS D'ACER INOXIDABLE, SEGONS UNE_EN 795/A1</t>
  </si>
  <si>
    <t>EB71US10</t>
  </si>
  <si>
    <t>COLUMNA D'ACER INOXIDABLE DE 50 CM D'ALÇADA, AMB PLACA D'ANCORTGE PER A SUPORT DE FIXACIONS DE LÍNIA DE VIDA HORITZONTAL FIXA, ANCORADA A ESTRUCTURA, COBERTA O PAVIMENT AMB FIXACIONS MECÀNIQUES</t>
  </si>
  <si>
    <t>B147US10</t>
  </si>
  <si>
    <t>COLUMNA D'ACER INOXIDABLE DE 50 CM D'ALÇADA, AMB PLACA D'ANCORTGE PER A SUPORT DE FIXACIONS DE LÍNIA DE VIDA HORITZONTAL</t>
  </si>
  <si>
    <t>ED7FR312</t>
  </si>
  <si>
    <t>CLAVEGUERÓ AMB TUB DE PVC-U DE PARET MASSISSA COLOR TEULA PER A SANEJAMENT SENSE PRESSIÓ, DE DN 160 MM I DE SN 4 (4 KN/M2) DE RIGIDESA ANULAR, SEGONS NORMA UNE-EN 1401-1, SOBRE LLIT DE SORRA DE 15 CM DE GRUIX I REBLERT AMB SORRA FINS A 30 CM PER SOBRE DEL TUB</t>
  </si>
  <si>
    <t>A0127000</t>
  </si>
  <si>
    <t>OFICIAL 1A COL·LOCADOR</t>
  </si>
  <si>
    <t>C133A0J0</t>
  </si>
  <si>
    <t>PICO VIBRANT AMB PLACA DE 30X33 CM</t>
  </si>
  <si>
    <t>C1313330</t>
  </si>
  <si>
    <t>RETROEXCAVADORA SOBRE PNEUMÀTICS DE 8 A 10 T</t>
  </si>
  <si>
    <t>BD7FR310</t>
  </si>
  <si>
    <t>TUB DE PVC-U DE PARET MASSISSA COLOR TEULA PER A SANEJAMENT SENSE PRESSIÓ, DE DN 160 MM I DE SN 4 (4 KN/M2) DE RIGIDESA ANULAR, SEGONS NORMA UNE-EN 1401-1, PER A UNIÓ ELÀSTICA AMB ANELLA ELASTOMÈRICA</t>
  </si>
  <si>
    <t>BDW3B900</t>
  </si>
  <si>
    <t>ACCESSORI GENÈRIC PER A TUB DE PVC DE D=160 MM</t>
  </si>
  <si>
    <t>B0310500</t>
  </si>
  <si>
    <t>SORRA DE PEDRERA DE 0 A 3,5 MM</t>
  </si>
  <si>
    <t>BDY3B900</t>
  </si>
  <si>
    <t>ELEMENT DE MUNTATGE PER A TUB DE PVC DE D=160 MM</t>
  </si>
  <si>
    <t>EF5333B3</t>
  </si>
  <si>
    <t>TUB DE COURE R220 (RECUIT) DE 10 MM DE DIÀMETRE NOMINAL, D'1 MM DE GRUIX, SEGONS NORMAUNE-EN 1057, SOLDAT PER CAPIL·LARITAT, AMB GRAU DE DIFICULTAT ALT I COL·LOCAT SUPERFICIALMENT</t>
  </si>
  <si>
    <t>A013M000</t>
  </si>
  <si>
    <t>AJUDANT MUNTADOR</t>
  </si>
  <si>
    <t>B0A75300</t>
  </si>
  <si>
    <t>ABRAÇADORA PLÀSTICA, DE 10 MM DE DIÀMETRE INTERIOR</t>
  </si>
  <si>
    <t>BFW523B0</t>
  </si>
  <si>
    <t>ACCESSORI PER A TUB DE COURE 10 MM DE DIÀMETRE NOMINAL PER A SOLDAR PER CAPIL·LARITAT</t>
  </si>
  <si>
    <t>BFY5A300</t>
  </si>
  <si>
    <t>PART PROPORCIONAL D'ELEMENTS DE MUNTATGE , PER A TUB DE COURE SANITARI DE 10 MM DE DIÀMETRE NOMINAL, PER A SOLDAR PER CAPILARITAT</t>
  </si>
  <si>
    <t>BF533300</t>
  </si>
  <si>
    <t>TUB DE COURE R220 (RECUIT) DE 10 MM DE DIÀMETRE NOMINAL I DE GRUIX 1 MM, SEGONS LA NORMA UNE-EN 1057</t>
  </si>
  <si>
    <t>EFM2A700</t>
  </si>
  <si>
    <t>MANIGUET ANTIVIBRADOR FLEXIBLE D'ESPIRES PARAL·LELES D'ACER INOXIDABLE AISI 321 I MALLA TRENADA EXTERIOR D'ACER INOXIDABLE AISI 304, PER A TUB DE 3/4'', PRESSIÓ NOMINAL DE 25 BAR, COL·LOCAT SOLDAT</t>
  </si>
  <si>
    <t>BFY5CQ00</t>
  </si>
  <si>
    <t>PART PROPORCIONAL D'ELEMENTS DE MUNTATGE , PER A TUB DE COURE FRIGORÍFIC DE 3/4 ´´ DE DIÀMETRE NOMINAL, PER A SOLDAR PER CAPILARITAT</t>
  </si>
  <si>
    <t>BFM2A700</t>
  </si>
  <si>
    <t>MANIGUET ANTIVIBRADOR FLEXIBLE D'ESPIRES PARAL·LELES D'ACER INOXIDABLE AISI 321 I MALLA TRENADA EXTERIOR D'ACER INOXIDABLE AISI 304, PER A TUB DE 3/4'', PRESSIÓ NOMINAL DE 25 BAR, PER A SOLDAR</t>
  </si>
  <si>
    <t>EFQ3383M</t>
  </si>
  <si>
    <t>AÏLLAMENT TÈRMIC D'ESCUMA ELASTOMÈRICA PER A CANONADES QUE TRANSPORTEN FLUIDS A TEMPERATURA ENTRE -50°C I 105°C, PER A TUB DE DIÀMETRE EXTERIOR 10 MM, DE 19 MM DE GRUIX, AMB UN FACTOR DE RESISTÈNCIA A LA DIFUSIÓ DEL VAPOR D'AIGUA &gt;= 7000, COL·LOCAT SUPERFICIALMENT AMB GRAU DE DIFICULTAT ALT</t>
  </si>
  <si>
    <t>BFQ3383A</t>
  </si>
  <si>
    <t>AÏLLAMENT TÈRMIC D'ESCUMA ELASTOMÈRICA PER A CANONADES QUE TRANSPORTEN FLUIDS A TEMPERATURA ENTRE -50°C I 105°C, PER A TUB DE DIÀMETRE EXTERIOR 10 MM, DE 19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</si>
  <si>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BFYQ3040</t>
  </si>
  <si>
    <t>PART PROPORCIONAL D'ELEMENTS DE MUNTATGE PER A AÏLLAMENT TÈRMIC D'ESCUMA ELASTOMÈRICA, DE 19 MM DE GRUIX</t>
  </si>
  <si>
    <t>EG145902</t>
  </si>
  <si>
    <t>CAIXA PER A QUADRE DE DISTRIBUCIÓ, METÀL·LICA AMB PORTA, PER A TRES FILERES DE VINT-I-DOS MÒDULS I MUNTADA SUPERFICIALMENT</t>
  </si>
  <si>
    <t>A012H000</t>
  </si>
  <si>
    <t>OFICIAL 1A ELECTRICISTA</t>
  </si>
  <si>
    <t>A013H000</t>
  </si>
  <si>
    <t>AJUDANT ELECTRICISTA</t>
  </si>
  <si>
    <t>BG145902</t>
  </si>
  <si>
    <t>CAIXA PER A QUADRE DE DISTRIBUCIÓ, METÀL·LICA AMB PORTA, PER A TRES FILERES DE VINT-I-DOS MÒDULS I PER A MUNTAR SUPERFICIALMENT</t>
  </si>
  <si>
    <t>BGW14000</t>
  </si>
  <si>
    <t>PART PROPORCIONAL D'ACCESSORIS DE CAIXA PER A QUADRE DE DISTRIBUCIÓ</t>
  </si>
  <si>
    <t>EG145B02</t>
  </si>
  <si>
    <t>CAIXA PER A QUADRE DE DISTRIBUCIÓ, METÀL·LICA AMB PORTA, PER A SIS FILERES DE VINT-I-DOS MÒDULS I MUNTADA SUPERFICIALMENT</t>
  </si>
  <si>
    <t>BG145B02</t>
  </si>
  <si>
    <t>CAIXA PER A QUADRE DE DISTRIBUCIÓ, METÀL·LICA AMB PORTA, PER A SIS FILERES DE VINT-I-DOS MÒDULS I PER A MUNTAR SUPERFICIALMENT</t>
  </si>
  <si>
    <t>EG151512</t>
  </si>
  <si>
    <t>CAIXA DE DERIVACIÓ QUADRADA DE PLÀSTIC, DE 100X100 MM, AMB GRAU DE PROTECCIÓ IP-40, MUNTADA SUPERFICIALMENT</t>
  </si>
  <si>
    <t>BG151512</t>
  </si>
  <si>
    <t>CAIXA DE DERIVACIÓ QUADRADA DE PLÀSTIC, DE 100X100 MM, AMB GRAU DE PROTECCIÓ IP-40 I PER A MUNTAR SUPERFICIALMENT</t>
  </si>
  <si>
    <t>BGW15000</t>
  </si>
  <si>
    <t>PART PROPORCIONAL D'ACCESSORIS DE CAIXA DE DERIVACIÓ QUADRADA</t>
  </si>
  <si>
    <t>EG161611</t>
  </si>
  <si>
    <t>CAIXA DE DERIVACIÓ RECTANGULAR DE PLÀSTIC, DE 130X200 MM, AMB GRAU DE PROTECCIÓ IP-40, ENCASTADA</t>
  </si>
  <si>
    <t>BG161611</t>
  </si>
  <si>
    <t>CAIXA DE DERIVACIÓ RECTANGULAR DE PLÀSTIC, DE 130X200 MM, AMB GRAU DE PROTECCIÓ IP-40 I PER A ENCASTAR</t>
  </si>
  <si>
    <t>EG21291H</t>
  </si>
  <si>
    <t>TUB RÍGID DE PVC, DE 32 MM DE DIÀMETRE NOMINAL, AÏLLANT I NO PROPAGADOR DE LA FLAMA, AMB UNA RESISTÈNCIA A L'IMPACTE DE 2 J, RESISTÈNCIA A COMPRESSIÓ DE 1250 N I UNA RIGIDESA DIELÈCTRICA DE 2000 V, AMB UNIÓ ROSCADA I MUNTAT SUPERFICIALMENT</t>
  </si>
  <si>
    <t>BG212910</t>
  </si>
  <si>
    <t>TUB RÍGID DE PVC, DE 32 MM DE DIÀMETRE NOMINAL, AÏLLANT I NO PROPAGADOR DE LA FLAMA, AMB UNA RESISTÈNCIA A L'IMPACTE DE 2 J, RESISTÈNCIA A COMPRESSIÓ DE 1250 N I UNA RIGIDESA DIELÈCTRICA DE 2000 V</t>
  </si>
  <si>
    <t>BGW21000</t>
  </si>
  <si>
    <t>PART PROPORCIONAL D'ACCESSORIS PER A TUBS RÍGIDS DE PVC</t>
  </si>
  <si>
    <t>EG21H81J</t>
  </si>
  <si>
    <t>TUB RÍGID DE PLÀSTIC SENSE HALÒGENS, DE 25 MM DE DIÀMETRE NOMINAL, AÏLLANT I NO PROPAGADOR DE LA FLAMA, AMB UNA RESISTÈNCIA A L'IMPACTE DE 2 J, RESISTÈNCIA A COMPRESSIÓ DE 1250 N I UNA RIGIDESA DIELÈCTRICA DE 2000 V, AMB UNIÓ ENDOLLADA I MUNTAT SUPERFICIALMENT</t>
  </si>
  <si>
    <t>BG21H810</t>
  </si>
  <si>
    <t>TUB RÍGID DE PLÀSTIC SENSE HALÒGENS, DE 25 MM DE DIÀMETRE NOMINAL, AÏLLANT I NO PROPAGADOR DE LA FLAMA, AMB UNA RESISTÈNCIA A L'IMPACTE DE 2 J, RESISTÈNCIA A COMPRESSIÓ DE 1250 N I UNA RIGIDESA DIELÈCTRICA DE 2000 V</t>
  </si>
  <si>
    <t>EG225711</t>
  </si>
  <si>
    <t>TUB FLEXIBLE CORRUGAT DE PVC FOLRAT EXTERIORMENT, DE 20 MM DE DIÀMETRE NOMINAL, AÏLLANT I NO PROPAGADOR DE LA FLAMA, RESISTÈNCIA A L'IMPACTE DE 2 J, RESISTÈNCIA A COMPRESSIÓ DE 320 N I UNA RIGIDESA DIELÈCTRICA DE 2000 V, MUNTAT ENCASTAT</t>
  </si>
  <si>
    <t>BG225710</t>
  </si>
  <si>
    <t>TUB FLEXIBLE CORRUGAT DE PVC FOLRAT EXTERIORMENT, DE 20 MM DE DIÀMETRE NOMINAL, AÏLLANT I NO PROPAGADOR DE LA FLAMA, RESISTÈNCIA A L'IMPACTE DE 2 J, RESISTÈNCIA A COMPRESSIÓ DE 320 N I UNA RIGIDESA DIELÈCTRICA DE 2000 V</t>
  </si>
  <si>
    <t>EG23R915</t>
  </si>
  <si>
    <t>MASTIL DE TUB RÍGID D'ACER GALVANITZAT, DE 32 MM DE DIÀMETRE NOMINAL, RESISTÈNCIA A L'IMPACTE DE 20 J, RESISTÈNCIA A COMPRESSIÓ DE 4000 N, AMB UNIÓ ROSCADA I MUNTAT SUPERFICIALMENT. INCLOS PART PROPORCIONAL DE PROTECCIÓ FINAL A LA PUNTA, PEÇA SUPORT D'ADAPTACIÓ A PLACA I ELEMENTS DE FIXACIÓ AMB PLACA BASE MUNTAT SOBRE FAÇANA O COBERTA</t>
  </si>
  <si>
    <t>BG23R910</t>
  </si>
  <si>
    <t>BGW23000</t>
  </si>
  <si>
    <t>PART PROPORCIONAL D'ACCESSORIS PER A TUBS RÍGIDS D'ACER</t>
  </si>
  <si>
    <t>EG2A3Q25</t>
  </si>
  <si>
    <t>CANAL AÏLLANT DE PVC, AMB 1 TAPA PER A DISTRIBUCIÓ, DE 60X 190 MM, AMB 2 COMPARTIMENTS, DE COLOR BLANC, MUNTADA SOBRE PARAMENTS</t>
  </si>
  <si>
    <t>BGW2AB00</t>
  </si>
  <si>
    <t>PART PROPORCIONAL D'ACCESSORIS PER A CANALS PLÀSTIQUES, D'AMPLÀRIA ENTRE 170 I 230 MM</t>
  </si>
  <si>
    <t>BG2Z5261</t>
  </si>
  <si>
    <t>ENVÀ SEPARADOR PER A CANAL, DE PVC, DE 60 MM</t>
  </si>
  <si>
    <t>BG2A3QC5</t>
  </si>
  <si>
    <t>CANAL AÏLLANT DE PVC, AMB 1 TAPA PER A DISTRIBUCIÓ, DE 60X190 MM, AMB 6 COMPARTIMENTS COM A MÀXIM, DE COLOR BLANC</t>
  </si>
  <si>
    <t>EG2A5NF1</t>
  </si>
  <si>
    <t>MINICANAL DE PVC, DE 20X30 MM, D'1 TAPA, AMB 1 COMPARTIMENT , AMBSISTEMA DE FIXACIÓ MECÀNICA, MUNTADA SOBRE PARAMENTS</t>
  </si>
  <si>
    <t>BGW2DF00</t>
  </si>
  <si>
    <t>PART PROPORCIONAL D'ACCESSORIS PER A MINICANAL PLÀSTICA, D'AMPLÀRIA ENTRE 17 I 45 MM</t>
  </si>
  <si>
    <t>BG2A5NF1</t>
  </si>
  <si>
    <t>MINICANAL DE PVC, DE 20X30 MM, D'1 TAPA, AMB 1 COMPARTIMENT, AMB SISTEMA DE FIXACIÓ MECÀNICA</t>
  </si>
  <si>
    <t>EG2C1H11</t>
  </si>
  <si>
    <t>SAFATA AÏLLANT DE PVC LLISA, DE 60X300 MM, AMB 1 COMPARTIMENT, MUNTADA DIRECTAMENT SOBRE PARAMENTS VERTICALS</t>
  </si>
  <si>
    <t>BG2C10H0</t>
  </si>
  <si>
    <t>SAFATA AÏLLANT DE PVC LLISA, DE 60X300 MM</t>
  </si>
  <si>
    <t>EG2C1J11</t>
  </si>
  <si>
    <t>SAFATA AÏLLANT DE PVC LLISA, DE 60X400 MM, AMB 1 COMPARTIMENT, MUNTADA DIRECTAMENT SOBRE PARAMENTS VERTICALS</t>
  </si>
  <si>
    <t>BG2C10J0</t>
  </si>
  <si>
    <t>SAFATA AÏLLANT DE PVC LLISA, DE 60X400 MM</t>
  </si>
  <si>
    <t>EG315224</t>
  </si>
  <si>
    <t>CABLE AMB CONDUCTOR DE COURE DE 0,6/1 KV DE TENSIÓ ASSIGNADA, AMB DESIGNACIÓ RZ1-K (AS+), BIPOLAR, DE SECCIÓ 2 X 1,5 MM2, AMB COBERTA DEL CABLE DE POLIOLEFINES AMB BAIXA EMISSIÓ FUMS, COL·LOCAT EN TUB</t>
  </si>
  <si>
    <t>BG315220</t>
  </si>
  <si>
    <t>CABLE AMB CONDUCTOR DE COURE DE 0,6/1 KV DE TENSIÓ ASSIGNADA, AMB DESIGNACIÓ RZ1-K (AS+), BIPOLAR, DE SECCIÓ 2 X 1,5 MM2, AMB COBERTA DEL CABLE DE POLIOLEFINES AMB BAIXA EMISSIÓ FUMS</t>
  </si>
  <si>
    <t>EG380A02</t>
  </si>
  <si>
    <t>CONDUCTOR DE COURE NU, UNIPOLAR DE SECCIÓ 1X50 MM2, MUNTAT SUPERFICIALMENT</t>
  </si>
  <si>
    <t>BG380A00</t>
  </si>
  <si>
    <t>CONDUCTOR DE COURE NU, UNIPOLAR DE SECCIÓ 1X50 MM2</t>
  </si>
  <si>
    <t>BGW38000</t>
  </si>
  <si>
    <t>PART PROPORCIONAL D'ACCESSORIS PER A CONDUCTORS DE COURE NUS</t>
  </si>
  <si>
    <t>EG415A59</t>
  </si>
  <si>
    <t>INTERRUPTOR AUTOMÀTIC MAGNETOTÈRMIC DE 10 A D'INTENSITAT NOMINAL, TIPUS PIA CORBA C, BIPOLAR (1P+N), DE 6000 A DE PODER DE TALL SEGONS UNE-EN 60898, DE 2 MÒDULS DIN DE 18 MM D'AMPLÀRIA, MUNTAT EN PERFIL DIN</t>
  </si>
  <si>
    <t>BGW41000</t>
  </si>
  <si>
    <t>PART PROPORCIONAL D'ACCESSORIS PER A INTERRUPTORS MAGNETOTÈRMICS</t>
  </si>
  <si>
    <t>BG415A59</t>
  </si>
  <si>
    <t>INTERRUPTOR AUTOMÀTIC MAGNETOTÈRMIC DE 10 A D'INTENSITAT NOMINAL, TIPUS PIA CORBA C, BIPOLAR (1P+N), DE 6000 A DE PODER DE TALL SEGONS UNE-EN 60898, DE 2 MÒDULS DIN DE 18 MM D'AMPLÀRIA, PER A MUNTAR EN PERFIL DIN</t>
  </si>
  <si>
    <t>EG415AJC</t>
  </si>
  <si>
    <t>INTERRUPTOR AUTOMÀTIC MAGNETOTÈRMIC DE 20 A D'INTENSITAT NOMINAL, TIPUS PIA CORBA C, TETRAPOLAR (4P), DE 6000 A DE PODER DE TALL SEGONS UNE-EN 60898, DE 4 MÒDULS DIN DE 18 MM D'AMPLÀRIA, MUNTAT EN PERFIL DIN</t>
  </si>
  <si>
    <t>BG415AJC</t>
  </si>
  <si>
    <t>INTERRUPTOR AUTOMÀTIC MAGNETOTÈRMIC DE 20 A D'INTENSITAT NOMINAL, TIPUS PIA CORBA C, TETRAPOLAR (4P), DE 6000 A DE PODER DE TALL SEGONS UNE-EN 60898, DE 4 MÒDULS DIN DE 18 MM D'AMPLÀRIA, PER A MUNTAR EN PERFIL DIN</t>
  </si>
  <si>
    <t>EG415AJF</t>
  </si>
  <si>
    <t>INTERRUPTOR AUTOMÀTIC MAGNETOTÈRMIC DE 32 A D'INTENSITAT NOMINAL, TIPUS PIA CORBA C, TETRAPOLAR (4P), DE 6000 A DE PODER DE TALL SEGONS UNE-EN 60898, DE 4 MÒDULS DIN DE 18 MM D'AMPLÀRIA, MUNTAT EN PERFIL DIN</t>
  </si>
  <si>
    <t>BG415AJF</t>
  </si>
  <si>
    <t>INTERRUPTOR AUTOMÀTIC MAGNETOTÈRMIC DE 32 A D'INTENSITAT NOMINAL, TIPUS PIA CORBA C, TETRAPOLAR (4P), DE 6000 A DE PODER DE TALL SEGONS UNE-EN 60898, DE 4 MÒDULS DIN DE 18 MM D'AMPLÀRIA, PER A MUNTAR EN PERFIL DIN</t>
  </si>
  <si>
    <t>EG415D5B</t>
  </si>
  <si>
    <t>INTERRUPTOR AUTOMÀTIC MAGNETOTÈRMIC DE 16 A D'INTENSITAT NOMINAL, TIPUS PIA CORBA C, BIPOLAR (1P+N), DE 6000 A DE PODER DE TALL SEGONS UNE-EN 60898 I DE 10 KA DE PODER DE TALL SEGONS UNE-EN 60947-2, DE 2 MÒDULS DIN DE 18 MM D'AMPLÀRIA, MUNTAT EN PERFIL DIN</t>
  </si>
  <si>
    <t>BG415D5B</t>
  </si>
  <si>
    <t>INTERRUPTOR AUTOMÀTIC MAGNETOTÈRMIC DE 16 A D'INTENSITAT NOMINAL, TIPUS PIA CORBA C, BIPOLAR (1P+N), DE 6000 A DE PODER DE TALL SEGONS UNE-EN 60898 I DE 10 KA DE PODER DE TALL SEGONS UNE-EN 60947-2, DE 2 MÒDULS DIN DE 18 MM D'AMPLÀRIA, PER A MUNTAR EN PERFIL DIN</t>
  </si>
  <si>
    <t>EG41T49H</t>
  </si>
  <si>
    <t>INTERRUPTOR AUTOMÀTIC MAGNETOTÈRMIC TIPUS IGA DE 63 A D'INTENSITAT NOMINAL, AMB PIA CORBA C, BIPOLAR (2P) AMB BOBINA D'EMISIÓ, DE 6000 A DE PODER DE TALL SEGONS UNE-EN 60898, DE 3 MÒDULS DIN DE 18 MM D'AMPLÀRIA, MUNTAT EN PERFIL DIN</t>
  </si>
  <si>
    <t>BG41T49H</t>
  </si>
  <si>
    <t>INTERRUPTOR AUTOMÀTIC MAGNETOTÈRMIC TIPUS IGA DE 63 A D'INTENSITAT NOMINAL, AMB PIA CORBA C, BIPOLAR (2P) AMB BOBINA D'EMISIÓ, DE 6000 A DE PODER DE TALL SEGONS UNE-EN 60898, DE 3 MÒDULS DIN DE 18 MM D'AMPLÀRIA, PER A MUNTAR EN PERFIL DIN</t>
  </si>
  <si>
    <t>EG42429H</t>
  </si>
  <si>
    <t>INTERRUPTOR DIFERENCIAL DE LA CLASSE AC, GAMMA TERCIARI, DE 40 A D'INTENSITAT NOMINAL, BIPOLAR (2P), DE SENSIBILITAT 0,03 A, DE DESCONNEXIÓ FIX INSTANTANI, AMB BOTÓ DE TEST INCORPORAT I INDICADOR MECÀNIC DE DEFECTE, CONSTRUÏT SEGONS LES ESPECIFICACIONS DE LA NORMA UNE-EN 61008-1, DE 2 MÒDULS DIN DE 18 MM D'AMPLÀRIA, MUNTAT EN PERFIL DIN</t>
  </si>
  <si>
    <t>BGW42000</t>
  </si>
  <si>
    <t>PART PROPORCIONAL D'ACCESSORIS PER A INTERRUPTORS DIFERENCIALS</t>
  </si>
  <si>
    <t>BG42429H</t>
  </si>
  <si>
    <t>INTERRUPTOR DIFERENCIAL DE LA CLASSE AC, GAMMA TERCIARI, DE 40 A D'INTENSITAT NOMINAL, BIPOLAR (2P), DE 0,03 A DE SENSIBILITAT, DE DESCONNEXIÓ FIX INSTANTANI, AMB BOTÓ DE TEST INCORPORAT I INDICADOR MECÀNIC DE DEFECTE, CONSTRUÏT SEGONS LES ESPECIFICACIONS DE LA NORMA UNE-EN 61008-1, DE 2 MÒDULS DIN DE 18 MM D'AMPLÀRIA, PER A MUNTAR EN PERFIL DIN</t>
  </si>
  <si>
    <t>EG4242JH</t>
  </si>
  <si>
    <t>INTERRUPTOR DIFERENCIAL DE LA CLASSE AC, GAMMA TERCIARI, DE 40 A D'INTENSITAT NOMINAL, TETRAPOLAR (4P), DE SENSIBILITAT 0,03 A, DE DESCONNEXIÓ FIX INSTANTANI, AMB BOTÓ DE TEST INCORPORAT I INDICADOR MECÀNIC DE DEFECTE, CONSTRUÏT SEGONS LES ESPECIFICACIONS DE LA NORMA UNE-EN 61008-1, DE 4 MÒDULS DIN DE 18 MM D'AMPLÀRIA, MUNTAT EN PERFIL DIN</t>
  </si>
  <si>
    <t>BG4242JH</t>
  </si>
  <si>
    <t>INTERRUPTOR DIFERENCIAL DE LA CLASSE AC, GAMMA TERCIARI, DE 40 A D'INTENSITAT NOMINAL, TETRAPOLAR (4P), DE 0,03 A DE SENSIBILITAT, DE DESCONNEXIÓ FIX INSTANTANI, AMB BOTÓ DE TEST INCORPORAT I INDICADOR MECÀNIC DE DEFECTE, CONSTRUÏT SEGONS LES ESPECIFICACIONS DE LA NORMA UNE-EN 61008-1, DE 4 MÒDULS DIN DE 18 MM D'AMPLÀRIA, PER A MUNTAR EN PERFIL DIN</t>
  </si>
  <si>
    <t>EG47424E</t>
  </si>
  <si>
    <t>INTERRUPTOR EN CÀRREGA MODULAR DE 20 A D'INTENSITAT NOMINAL I 400V DE TENSIÓ ASSIGNADA D'AÏLLAMENT (UI), TETRAPOLAR (4P), TALL COMPLETAMENT APARENT AMB INDICADOR MECÀNIC DE SENYALITZACIÓ DE L' ESTAT DELS CONTACTES, SENSE INDICADOR LLUMINÓS, CATEGORIA D'ÚS AC-22A SEGONS UNE-EN 60947-3, DE 2 MÒDULS D'AMPLÀRIA (18MM P/ MÒDUL), FIXAT A PRESSIÓ</t>
  </si>
  <si>
    <t>BG47424A</t>
  </si>
  <si>
    <t>INTERRUPTOR EN CÀRREGA MODULAR DE 20 A D'INTENSITAT NOMINAL I 400V DE TENSIÓ ASSIGNADA D'AÏLLAMENT (UI), TETRAPOLAR (4P), TALL COMPLETAMENT APARENT AMB INDICADOR MECÀNIC DE SENYALITZACIÓ DE L' ESTAT DELS CONTACTES, SENSE INDICADOR LLUMINÓS, CATEGORIA D'ÚS AC-22A SEGONS UNE-EN 60947-3, DE 2 MÒDULS D'AMPLÀRIA (18MM P/ MÒDUL)</t>
  </si>
  <si>
    <t>BGW47000</t>
  </si>
  <si>
    <t>PART PROPORCIONAL D'ACCESSORIS PER A INTERRUPTORS MANUALS</t>
  </si>
  <si>
    <t>EG47454E</t>
  </si>
  <si>
    <t>INTERRUPTOR EN CÀRREGA MODULAR DE 32 A D'INTENSITAT NOMINAL I 400V DE TENSIÓ ASSIGNADA D'AÏLLAMENT (UI), TETRAPOLAR (4P), TALL COMPLETAMENT APARENT AMB INDICADOR MECÀNIC DE SENYALITZACIÓ DE L' ESTAT DELS CONTACTES, SENSE INDICADOR LLUMINÓS, CATEGORIA D'ÚS AC-22A SEGONS UNE-EN 60947-3, DE 2 MÒDULS D'AMPLÀRIA (18MM P/ MÒDUL), FIXAT A PRESSIÓ</t>
  </si>
  <si>
    <t>BG47454A</t>
  </si>
  <si>
    <t>INTERRUPTOR EN CÀRREGA MODULAR DE 32 A D'INTENSITAT NOMINAL I 400V DE TENSIÓ ASSIGNADA D'AÏLLAMENT (UI), TETRAPOLAR (4P), TALL COMPLETAMENT APARENT AMB INDICADOR MECÀNIC DE SENYALITZACIÓ DE L' ESTAT DELS CONTACTES, SENSE INDICADOR LLUMINÓS, CATEGORIA D'ÚS AC-22A SEGONS UNE-EN 60947-3, DE 2 MÒDULS D'AMPLÀRIA (18MM P/ MÒDUL)</t>
  </si>
  <si>
    <t>EG482145</t>
  </si>
  <si>
    <t>PROTECTOR COMBINAT CIRPROTEC V-CHECK 2MPT MINI-40 (CODI PRODUCTE 77706517) DPS+POP PER A SOBRETENSIONS PERMANENTS I TRANSITÒRIES, AMB IGA INTEGRAT D'INTENSITAT NOMINAL 40 A, TIPUS 2 / CLASSE II, BIPOLAR (1P+N), PIA CORBA C, DE PODER DE TALL SEGONS UNE-EN 60898 DE 6000 A, INTENSITAT MÀXIMA TRANSITÒRIA 15 KA (8/20), 230 V, AMB BOTÓ DE TEST POP, 3 MÓDULO, MUNTAT EN PERFIL DIN</t>
  </si>
  <si>
    <t>BG482145</t>
  </si>
  <si>
    <t>PROTECTOR COMBINAT CIRPROTEC V-CHECK 2MPT MINI-40 (CODI PRODUCTE 77706517) DPS+POP PER A SOBRETENSIONS PERMANENTS I TRANSITÒRIES, AMB IGA INTEGRAT D'INTENSITAT NOMINAL 40 A, TIPUS 2 / CLASSE II, BIPOLAR (1P+N), PIA CORBA C, DE PODER DE TALL SEGONS UNE-EN 60898 DE 6000 A, INTENSITAT MÀXIMA TRANSITÒRIA 15 KA (8/20), 230 V, AMB BOTÓ DE TEST POP, 3 MÓDULO, PER A MUNTAR SOBRE PERFIL DIN</t>
  </si>
  <si>
    <t>BGW48000</t>
  </si>
  <si>
    <t>PART PROPORCIONAL D'ACCESSORIS PER A PROTECTORS DE SOBRETENSIONS</t>
  </si>
  <si>
    <t>EG611021</t>
  </si>
  <si>
    <t>CAIXA DE MECANISMES, PER A UN ELEMENT, PREU ALT, ENCASTADA</t>
  </si>
  <si>
    <t>BG611020</t>
  </si>
  <si>
    <t>CAIXA PER A MECANISMES, PER A UN ELEMENT, PREU ALT</t>
  </si>
  <si>
    <t>EG611041</t>
  </si>
  <si>
    <t>CAIXA DE MECANISMES, PER A UN ELEMENT, PREU ECONÒMIC, ENCASTADA</t>
  </si>
  <si>
    <t>BG611040</t>
  </si>
  <si>
    <t>CAIXA PER A MECANISMES, PER A UN ELEMENT, PREU ECONÒMIC</t>
  </si>
  <si>
    <t>EG671111</t>
  </si>
  <si>
    <t>MARC PER A MECANISME UNIVERSAL, D'1 ELEMENT, PRESA DE SENYAL DE TV-FM DE DERIVACIÓ ÚNICA, DE TIPUS MODULAR DE 2 MÒDULS ESTRETS, AMB TAPA, DE PREU ECONÒMIC, PER A MUNTAR SOBRE BASTIDOR O CAIXA, MARCA BJC O SIMILAR, COL.LOCAT</t>
  </si>
  <si>
    <t>BG671111</t>
  </si>
  <si>
    <t>MARC PER A MECANISME UNIVERSAL, D'1 ELEMENT, PER A PRESA DE SENYAL DE TV-FM DE DERIVACIÓ ÚNICA, DE TIPUS MODULAR DE 2 MÒDULS ESTRETS, AMB TAPA, DE PREU ECONÒMIC, PER A MUNTAR SOBRE BASTIDOR O CAIXA, MARCA BJC O SIMILAR</t>
  </si>
  <si>
    <t>EGD1441E</t>
  </si>
  <si>
    <t>PIQUETA DE CONNEXIÓ A TERRA D'ACER, AMB RECOBRIMENT DE COURE DE GRUIX ESTÀNDARD, DE 2500 MM DE LLARGÀRIA DE 18,3 MM DE DIÀMETRE, CLAVADA A TERRA</t>
  </si>
  <si>
    <t>BGD14410</t>
  </si>
  <si>
    <t>PIQUETA DE CONNEXIÓ A TERRA D'ACER I RECOBRIMENT DE COURE, DE 2500 MM DE LLARGÀRIA, DE 18,3 MM DE DIÀMETRE, ESTÀNDARD</t>
  </si>
  <si>
    <t>BGYD1000</t>
  </si>
  <si>
    <t>PART PROPORCIONAL D'ELEMENTS ESPECIALS PER A PIQUETES DE CONNEXIÓ A TERRA</t>
  </si>
  <si>
    <t>EGDZ1102</t>
  </si>
  <si>
    <t>PUNT DE CONNEXIÓ A TERRA AMB PONT SECCIONADOR DE PLATINA DE COURE, MUNTAT EN CAIXA ESTANCA I COL·LOCAT SUPERFICIALMENT</t>
  </si>
  <si>
    <t>BGDZ1102</t>
  </si>
  <si>
    <t>PUNT DE CONNEXIÓ A TERRA AMB PONT SECCIONADOR DE PLATINA DE COURE, MUNTAT EN CAIXA ESTANCA I PER MUNTAR SUPERFICIALMENT</t>
  </si>
  <si>
    <t>EN318424</t>
  </si>
  <si>
    <t>VÀLVULA DE BOLA MANUAL AMB ROSCA, DE DUES PECES AMB PAS TOTAL, DE BRONZE, DE DIÀMETRE NOMINAL 1´´1/2, DE 16 BAR DE PN I PREU ALT, MUNTADA EN PERICÓ DE CANALITZACIÓ SOTERRADA</t>
  </si>
  <si>
    <t>BN318420</t>
  </si>
  <si>
    <t>VÀLVULA DE BOLA MANUAL AMB ROSCA, DE DUES PECES AMB PAS TOTAL, DE BRONZE, DE DIÀMETRE NOMINAL 1´´1/2, DE 16 BAR DE PN I PREU ALT</t>
  </si>
  <si>
    <t>EN322657</t>
  </si>
  <si>
    <t>VÀLVULA DE BOLA SEGONS NORMA UNE-EN 13709, MANUAL, AMB BRIDES, DE 2 VIES, DE 20 MM DE DIÀMETRE NOMINAL, DE 16 BAR DE PRESSIÓ NOMINAL, COS DE DUES PECES D'ACER AL CARBONI 1.0619 (A216 WCB), BOLA D'ACER INOXIDABLE 1.4301 (AISI 304), EIX D'ACER INOXIDABLE 1.4301 (AISI 304), SEIENT DE TEFLÓ PTFE, ACCIONAMENT PER PALANCA, MUNTADA SUPERFICIALMENT</t>
  </si>
  <si>
    <t>BN322650</t>
  </si>
  <si>
    <t>VÀLVULA DE BOLA SEGONS NORMA UNE-EN 13709, MANUAL, AMB BRIDES, DE 2 VIES, DE 20 MM DE DIÀMETRE NOMINAL, DE 16 BAR DE PRESSIÓ NOMINAL, COS DE DUES PECES D'ACER AL CARBONI 1.0619 (A216 WCB), BOLA D'ACER INOXIDABLE 1.4301 (AISI 304), EIX D'ACER INOXIDABLE 1.4301 (AISI 304), SEIENT DE TEFLÓ PTFE, ACCIONAMENT PER PALANCA</t>
  </si>
  <si>
    <t>EN711541</t>
  </si>
  <si>
    <t>VÀLVULA DE 3 VIES TOT/RES PER A FAN-COIL AMB ROSCA, DE DIÀMETRE NOMINAL 3/4'' I KVS=4,6, DE 16 BAR DE PN, COS DE FOSA I SERVOMOTOR DE 230 V, ACOBLAT A LA VÀLVULA, INSTAL·LADA I CONNECTADA</t>
  </si>
  <si>
    <t>BN711541</t>
  </si>
  <si>
    <t>VÀLVULA DE 3 VIES TOT/RES PER A FAN-COIL AMB ROSCA, DE DIÀMETRE NOMINAL 3/4'' I KVS=4,6, DE 16 BAR DE PN, COS DE FOSA I SERVOMOTOR DE 230 V, ACOBLAT A LA VÀLVULA</t>
  </si>
  <si>
    <t>ENE25304</t>
  </si>
  <si>
    <t>FILTRE COLADOR EN FORMA DE Y AMB BRIDES, 20 MM DE DIÀMETRE NOMINAL, 16 BAR DE PRESSIÓ NOMINAL, FOSA GRISA EN-GJL-250 (GG25), MALLA D'ACER INOXIDABLE 1.4301 (AISI 304) AMB PERFORACIONS D'1,5 MM DE DIÀMETRE, MUNTAT SUPERFICIALMENT</t>
  </si>
  <si>
    <t>BNE25300</t>
  </si>
  <si>
    <t>FILTRE COLADOR EN FORMA DE Y AMB BRIDES, 20 MM DE DIÀMETRE NOMINAL, 16 BAR DE PRESSIÓ NOMINAL, FOSA GRISA EN-GJL-250 (GG25), MALLA D'ACER INOXIDABLE 1.4301 (AISI 304) AMB PERFORACIONS D'1,5 MM DE DIÀMETRE</t>
  </si>
  <si>
    <t>EP148111</t>
  </si>
  <si>
    <t>PRESA DE SENYAL DE TV-FM DE DERIVACIÓ ÚNICA, DE TIPUS MODULAR DE 2 MÒDULS ESTRETS, AMB TAPA, DE PREU ECONÒMIC, MUNTADA SOBRE CAIXA O BASTIDOR, MARCA BJC O SIMILAR</t>
  </si>
  <si>
    <t>BP148111</t>
  </si>
  <si>
    <t>PRESA DE SENYAL DE TV-FM DE DERIVACIÓ ÚNICA, DE TIPUS MODULAR DE 2 MÒDULS ESTRETS, AMB TAPA, DE PREU ECONÒMIC, PER A MUNTAR SOBRE BASTIDOR O CAIXA, MARCA BJC O SIMILAR</t>
  </si>
  <si>
    <t>EP213240</t>
  </si>
  <si>
    <t>ALIMENTADOR PER A INSTAL·LACIÓ D'INTERCOMUNICADOR AUDIO I VIDEO PER A SISTEMA DIGITAL I CABLE COAXIAL I PLACA DE CARRER AMB PULSADORS, PER A UNA TENSIÓ DE 230 V, PER A MUNTAR EN PARET O CARRIL DIN, COL·LOCAT</t>
  </si>
  <si>
    <t>BP213240</t>
  </si>
  <si>
    <t>ALIMENTADOR PER A INSTAL·LACIÓ D'INTERCOMUNICADOR AUDIO I VIDEO PER A SISTEMA DIGITAL I CABLE COAXIAL I PLACA DE CARRER AMB PULSADORS, PER A UNA TENSIÓ DE 230 V, PER A MUNTAR EN PARET O CARRIL DIN</t>
  </si>
  <si>
    <t>EP22PK4A</t>
  </si>
  <si>
    <t>PLACA DE CARRER SISTEMA DIGITAL I CABLE COAXIAL AMB 1 PULSADOR, EQUIPADA AMB INTERCOMUNICADOR AUDIO I VIDEO, AMB SECRET DE CONVERSACIÓ, TELECÀMARA DE COLOR, SERVEI A SIMPLE I MÚLTIPLE ACCÉS, MUNTADA SUPERFICIALMENT</t>
  </si>
  <si>
    <t>BP22PK4A</t>
  </si>
  <si>
    <t>PLACA DE CARRER SISTEMA DIGITAL I CABLE COAXIAL AMB 1 PULSADOR, EQUIPADA AMB INTERCOMUNICADOR AUDIO I VIDEO, AMB SECRET DE CONVERSACIÓ, TELECÀMARA DE COLOR, SERVEI A SIMPLE I MÚLTIPLE ACCÉS, PER A MUNTATGE SUPERFICIAL</t>
  </si>
  <si>
    <t>EP256B90</t>
  </si>
  <si>
    <t>MONITOR PER A SISTEMA AUDIO I VIDEO DIGITAL I CABLE COAXIAL, PER A INSTAL·LACIÓ MURAL I FABRICAT EN ABS , AMB PANTALLA DE COLOR , AMB TRUCADA ELECTRÒNICA , AMB SECRET DE CONVERSACIÓ I 4 PULSADORS, PER A OBERTURA, AUTOENCESA I 2ADICIONALS, COL·LOCAT</t>
  </si>
  <si>
    <t>BP256B90</t>
  </si>
  <si>
    <t>MONITOR PER A SISTEMA AUDIO I VIDEO DIGITAL I CABLE COAXIAL, PER A INSTAL·LACIÓ MURAL I FABRICAT EN ABS , AMB PANTALLA DE COLOR , AMB TRUCADA ELECTRÒNICA , AMB SECRET DE CONVERSACIÓ I 4 PULSADORS, PER A OBERTURA, AUTOENCESA I 2ADICIONALS</t>
  </si>
  <si>
    <t>EP263340</t>
  </si>
  <si>
    <t>DERIVADOR DE COMUNICACIÓ AUDIO I VIDEO AMB SISTEMA DIGITAL I CABLE COAXIAL PER A DISTRIBUCIÓ EN PLANTA FINS A 4 SORTIDES DE DERIVACIÓ I UNA SORTIDA DE PAS, COL·LOCAT</t>
  </si>
  <si>
    <t>BP263340</t>
  </si>
  <si>
    <t>DERIVADOR DE COMUNICACIÓ AUDIO I VIDEO AMB SISTEMA DIGITAL I CABLE COAXIAL PER A DISTRIBUCIÓ EN PLANTA FINS A 4 SORTIDES DE DERIVACIÓ I UNA SORTIDA DE PAS</t>
  </si>
  <si>
    <t>EP271B03</t>
  </si>
  <si>
    <t>CABLE PER A TRANSMISSIÓ TELEFÒNICA, DE 2 PARELLS DE CABLES DE SECCIÓ 0,64 MM2 CADA UN I COL·LOCAT EN TUB</t>
  </si>
  <si>
    <t>BP271B00</t>
  </si>
  <si>
    <t>CABLE PER A TRANSMISSIÓ TELEFÒNICA, PER A 2 PARELLS DE CABLES, DE SECCIÓ 0,64 MM2 CADA UN</t>
  </si>
  <si>
    <t>EP411124</t>
  </si>
  <si>
    <t>CABLE COAXIAL AMB CONDUCTOR DE COURE RÍGID, AÏLLAMENT DE POLIOLEFINA, PANTALLA AMB CINTA D'ALUMINI / PET MÉS TRENA DE COURE AMB COBERTURA DEL 30% I COBERTA DE PVC, NO PROPAGADOR DE LA FLAMA SEGONS UNE-EN 60332-1-2, AMB UNA IMPEDÀNCIA DE 75 OHM, COL·LOCAT EN TUB</t>
  </si>
  <si>
    <t>BP411120</t>
  </si>
  <si>
    <t>CABLE COAXIAL AMB CONDUCTOR DE COURE RÍGID, AÏLLAMENT DE POLIOLEFINA, PANTALLA AMB CINTA D'ALUMINI / PET MÉS TRENA DE COURE AMB COBERTURA DEL 30% I COBERTA DE PVC, NO PROPAGADOR DE LA FLAMA SEGONS UNE-EN 60332-1-2, AMB UNA IMPEDÀNCIA DE 75 OHM. INCLÒS TUB DIÀMERTE 22MM</t>
  </si>
  <si>
    <t>EP411124B</t>
  </si>
  <si>
    <t>CABLE COAXIAL AMB CONDUCTOR DE COURE RÍGID, AÏLLAMENT DE POLIOLEFINA, PANTALLA AMB CINTA D'ALUMINI / PET MÉS TRENA DE COURE AMB COBERTURA DEL 30% I COBERTA DE PVC, NO PROPAGADOR DE LA FLAMA SEGONS UNE-EN 60332-1-2, AMB UNA IMPEDÀNCIA DE 75 OHM O D'ALTRA SEGONS NECESSITATS, COL·LOCAT EN TUB. S'INCLOU TUB COARRUGAT DE PROTECCIÓ PER AL PAS DEL CABLEJAT COAXIAL, PART PROPORCIONAL DE TAPES, EMPALMES, REGISTRES, AIXÍ COM D'ALTRES PER A LA CORRECTA EXECUCIÓ DEL TRAÇAT I CONNEXIONAT DE LA INSTAL·LACIÓ.</t>
  </si>
  <si>
    <t>EP434620</t>
  </si>
  <si>
    <t>CABLE PER A TRANSMISSIÓ DE DADES AMB CONDUCTORS DE COURE, DE 4 PARELLS, CATEGORIA 6A  F/FTP NO APANTALLAT, AÏLLAMENT DE POLIOLEFINA I COBERTA DE POLIOLEFINA, DE BAIXA EMISSIÓ DE FUMS I OPACITAT REDUÏDA, NO PROPAGADOR DE LA FLAMA SEGONS UNE-EN 50266 I UNE-EN 60332-1-2, COL·LOCAT SOTA TUB O CANAL</t>
  </si>
  <si>
    <t>BP434680</t>
  </si>
  <si>
    <t>CABLE PER A TRANSMISSIÓ DE DADES AMB CONDUCTORS DE COURE, DE 4 PARELLS, CATEGORIA 6A  F/FTP NO APANTALLAT, AÏLLAMENT DE POLIOLEFINA I COBERTA DE POLIOLEFINA, DE BAIXA EMISSIÓ DE FUMS I OPACITAT REDUÏDA, NO PROPAGADOR DE LA FLAMA SEGONS UNE-EN 50266 I UNE-EN 60332-1-2</t>
  </si>
  <si>
    <t>EP7311E1</t>
  </si>
  <si>
    <t>PRESA DE SENYAL DE VEU I DADES, DE TIPUS UNIVERSAL, AMB CONNECTOR RJ45 SIMPLE PER A CABLE DE CATEGORIA 6A FTP NO APANTALLAT, AMB CONNEXIÓ PER DESPLAÇAMENT DE L'AÏLLAMENT, AMB TAPA, AMB MARC PER A MECANISME UNIVERSAL, AMB CAIXA PER MECANISMES ENCASTADA</t>
  </si>
  <si>
    <t>BP7311E1</t>
  </si>
  <si>
    <t>F2285J00</t>
  </si>
  <si>
    <t>REBLIMENT DE RASA DE 0,60 M D'AMPLARIA, COM A MAXIM AMB SAULO, PER ASSENTAMENT DE CANONADES</t>
  </si>
  <si>
    <t>C1315020</t>
  </si>
  <si>
    <t>RETROEXCAVADORA, DE MIDA MITJANA</t>
  </si>
  <si>
    <t>B0321000</t>
  </si>
  <si>
    <t>SAULÓ SENSE GARBELLAR</t>
  </si>
  <si>
    <t>F2414269</t>
  </si>
  <si>
    <t>TRANSPORT DE RUNES A L'ABOCADOR I TEMPS D'ESPERA PER A LA CARREGA, AMB CAMIO DE 12 T CARREGAT MECANICAMENT, AMB UN RECORREGUT DE MES DE 10 KM I FINS A 15 KM, INCLÓS CANON D'ABOCAMENT</t>
  </si>
  <si>
    <t>C1501800</t>
  </si>
  <si>
    <t>CAMIÓ PER A TRANSPORT DE 12 T</t>
  </si>
  <si>
    <t>FD95767D</t>
  </si>
  <si>
    <t>RECOBRIMENT PROTECTOR EXTERIOR PER A CLAVEGUERES DE TUB DE FORMIGÓ DE FINS A D 20 CM, AMB 15 CM DE FORMIGÓ HM-20/P/20/I</t>
  </si>
  <si>
    <t>A012N000</t>
  </si>
  <si>
    <t>OFICIAL 1A D'OBRA PÚBLICA</t>
  </si>
  <si>
    <t>B0641080</t>
  </si>
  <si>
    <t>FORMIGÓ HM-20/P/20/I DE CONSISTÈNCIA PLÀSTICA, GRANDÀRIA MÀXIMA DEL GRANULAT 20 MM, AMB &gt;= 200 KG/M3 DE CIMENT, APTE PER A CLASSE D'EXPOSICIÓ I</t>
  </si>
  <si>
    <t>FDB23469</t>
  </si>
  <si>
    <t>SOLERA DE FORMIGO H-100 DE 20 CM DE GRUIX MINIM I PLANTA D'1,20X1,20 M</t>
  </si>
  <si>
    <t>B0602220</t>
  </si>
  <si>
    <t>FORMIGO H-100, DE CONSISTENCIA PLASTICA I GRANDARIA MAXIMA DEL GRANULAT 20 MM</t>
  </si>
  <si>
    <t>FDD1A529</t>
  </si>
  <si>
    <t>PARET PER A POU CIRCULAR DE D 100 CM, DE 14 CM DE GRUIX DE MAO CALAT, ARREBOSSADA I LLISCADA PER DINS AMB MORTER MIXT 1:0,5:4, ELABORAT A L'OBRA AMB FORMIGONERA DE 165 L</t>
  </si>
  <si>
    <t>B0514301</t>
  </si>
  <si>
    <t>CIMENT PORTLAND AMB ESCORIA CEM II/B-S/32,5, EN SACS</t>
  </si>
  <si>
    <t>B0F1D2A1</t>
  </si>
  <si>
    <t>MAÓ CALAT, DE 290X140X100 MM, PER A REVESTIR, CATEGORIA I, HD, SEGONS LA NORMA UNE-EN 771-1</t>
  </si>
  <si>
    <t>Subtotal element compost</t>
  </si>
  <si>
    <t>FDDZ3159</t>
  </si>
  <si>
    <t>BASTIMENT I TAPA PER A POU DE REGISTRE DE FOSA GRISA DE D 70 CM I 145 KG DE PES</t>
  </si>
  <si>
    <t>BDDZ3150</t>
  </si>
  <si>
    <t>FG22TD1K</t>
  </si>
  <si>
    <t>TUB CORBABLE CORRUGAT DE POLIETILÈ, DE DOBLE CAPA, LLISA LA INTERIOR I CORRUGADA L'EXTERIOR, DE 63 MM DE DIÀMETRE NOMINAL, AÏLLANT I NO PROPAGADOR DE LA FLAMA, RESISTÈNCIA A L'IMPACTE DE 20 J, RESISTÈNCIA A COMPRESSIÓ DE 450 N, MUNTAT COM A CANALITZACIÓ SOTERRADA</t>
  </si>
  <si>
    <t>BG22TD10</t>
  </si>
  <si>
    <t>TUB CORBABLE CORRUGAT DE POLIETILÈ, DE DOBLE CAPA, LLISA LA INTERIOR I CORRUGADA L'EXTERIOR, DE 63 MM DE DIÀMETRE NOMINAL, AÏLLANT I NO PROPAGADOR DE LA FLAMA , RESISTÈNCIA A L'IMPACTE DE 20 J, RESISTÈNCIA A COMPRESSIÓ DE 450 N, PER A CANALITZACIONS SOTERRADES</t>
  </si>
  <si>
    <t>FG312354</t>
  </si>
  <si>
    <t>CABLE AMB CONDUCTOR DE COURE DE 0,6/1 KV DE TENSIÓ ASSIGNADA, AMB DESIGNACIÓ RZ1-K (AS), TRIPOLAR, DE SECCIÓ 3 X 6 MM2, AMB COBERTA DEL CABLE DE POLIOLEFINES AMB BAIXA EMISSIÓ FUMS, COL·LOCAT EN TUB</t>
  </si>
  <si>
    <t>BG312350</t>
  </si>
  <si>
    <t>CABLE AMB CONDUCTOR DE COURE DE 0,6/1 KV DE TENSIÓ ASSIGNADA, AMB DESIGNACIÓ RZ1-K (AS), TRIPOLAR, DE SECCIÓ 3 X 6 MM2, AMB COBERTA DEL CABLE DE POLIOLEFINES AMB BAIXA EMISSIÓ FUMS</t>
  </si>
  <si>
    <t>H152U000</t>
  </si>
  <si>
    <t>TANCA D'ADVERTÈNCIA O ABALISAMENT  D'1 M D'ALÇADA AMB MALLA DE POLIETILÈ TARONJA, FIXADA AMB SUPORTS D'ACER ALLOTJATS AMB FORATS AL SOSTRE</t>
  </si>
  <si>
    <t>A0121000</t>
  </si>
  <si>
    <t>OFICIAL 1A</t>
  </si>
  <si>
    <t>B1526EL6</t>
  </si>
  <si>
    <t>MUNTANT METÀL.LIC PER A BARANA DE SEGURETAT, D'1 M D'ALÇÀRIA, PER A ALLOTJAR EN PERFORACIONS DEL SOSTRE, PER A 15 USOS</t>
  </si>
  <si>
    <t>B152U000</t>
  </si>
  <si>
    <t>MALLA DE POLIETILÈ D'ALTA DENSITAT COLOR TORONJA PER A TANQUES D'ADVERTÈNCIA O ABALISAMENT, D'1 M D'ALÇADA</t>
  </si>
  <si>
    <t>HBC19081</t>
  </si>
  <si>
    <t>CINTA D'ABALISAMENT, AMB UN SUPORT CADA 5 M I AMB EL DESMUNTATGE INCLÒS</t>
  </si>
  <si>
    <t>BBC19000</t>
  </si>
  <si>
    <t>CINTA D'ABALISAMENT</t>
  </si>
  <si>
    <t>HBC1KJ00</t>
  </si>
  <si>
    <t>TANCA MÒBIL METÀL.LICA DE 2,5 M DE LLARGÀRIA I 1 M D'ALÇÀRIA I AMB EL DESMUNTATGE INCLÒS</t>
  </si>
  <si>
    <t>BBC1KJ04</t>
  </si>
  <si>
    <t>TANCA MÒBIL METÀL.LICA DE 2,5 M DE LLARGÀRIA I 1 M D'ALÇÀRIA, PER A 4 USOS</t>
  </si>
  <si>
    <t>K2164771</t>
  </si>
  <si>
    <t>ENDERROC DE PARET DE TANCAMENT DE MAÓ CALAT DE 15 CM DE GRUIX, A MÀ I AMB MARTELL TRENCADOR MANUAL I CÀRREGA MANUAL DE RUNA SOBRE CAMIÓ O CONTENIDOR</t>
  </si>
  <si>
    <t>C2001000</t>
  </si>
  <si>
    <t>MARTELL TRENCADOR MANUAL</t>
  </si>
  <si>
    <t>K21Z2760</t>
  </si>
  <si>
    <t>TALL EN PARET D'OBRA CERÀMICA, DE 6 A 8 CM DE FONDÀRIA, AMB DISC DE CARBORÚNDUM</t>
  </si>
  <si>
    <t>C200B000</t>
  </si>
  <si>
    <t>TALLADORA AMB DISC DE CARBORÚNDUM</t>
  </si>
  <si>
    <t>K7J5A01A</t>
  </si>
  <si>
    <t>SEGELLAT DE JUNT DE FUSTERIES AMB EL BUIT D'OBRA, AMB MASSILLA DE SILICONA NEUTRA, APLICADA AMB PISTOLA MANUAL, PRÈVIA IMPRIMACIÓ</t>
  </si>
  <si>
    <t>B7J50010</t>
  </si>
  <si>
    <t>DM3</t>
  </si>
  <si>
    <t>MASSILLA PER A SEGELLATS, D'APLICACIÓ AMB PISTOLA, DE BASE SILICONA NEUTRA MONOCOMPONENT</t>
  </si>
  <si>
    <t>B7JZ1010</t>
  </si>
  <si>
    <t>IMPRIMACIÓ PRÈVIA PER A SEGELLATS DE MASSILLA DE SILICONA NEUTRA</t>
  </si>
  <si>
    <t>K88RQ302</t>
  </si>
  <si>
    <t>REPARACIÓ DE PARAMENT AMB REVESTIMENT DE GRUIX 3 CM DE MORTER AMB ADDITIUS, MIXT DE CIMENT BLANC DE RAM DE PALETA, CALÇ I SORRA DE MARBRE BLANC, ACABAT AMB DUES CAPES DE LÍQUID PROTECTOR PER A ACABATS TENYIT AMB COLORANT</t>
  </si>
  <si>
    <t>B8ZZB000</t>
  </si>
  <si>
    <t>LÍQUID PROTECTOR PER A ACABATS DE PARAMENTS DE PEDRA I ESTUC</t>
  </si>
  <si>
    <t>KAY2A31K</t>
  </si>
  <si>
    <t>COL·LOCACIÓ DE BASTIMENT D'ACER, EN PARETS EXISTENTS, PER A UN BUIT D'OBRA D'AMPLÀRIA 0,80 M I 1,5 M D'ALÇÀRIA, COM A MÀXIM, AMB MORTER MIXT DE CIMENT PÒRTLAND AMB FILLER CALCARI 1:2:10</t>
  </si>
  <si>
    <t>B0F74240</t>
  </si>
  <si>
    <t>MAÓ FORADAT SENZILL DE 290X140X40 MM, CATEGORIA I, LD, SEGONS LA NORMA UNE-EN 771-1</t>
  </si>
  <si>
    <t>KF421BEA</t>
  </si>
  <si>
    <t>CONJUNT DE PECES DE CALDERERIA PER BY-PASS AMB TUB D'ACER INOXIDABLE 1.4301 (AISI 304) AMB SOLDADURA LONGITUDINAL, DE 2 1/2´´ DE DIÀMETRE EXTERIOR I 1,5 MM DE GRUIX DE PARET, SÈRIE 1 SEGONS UNE-EN 10312, UNIÓ A PRESSIÓ, AMB PART PROPORCIONAL D'ACCESSORIS COLZES I DERIVACIONS, COL·LOCAT SUPERFICIALMENT. INCLOSOS ANCORATGES DE SUPORT. TOT INSTAL.LAT I PROVAT</t>
  </si>
  <si>
    <t>BF421BE0</t>
  </si>
  <si>
    <t>TUB D'ACER INOXIDABLE 1.4301 (AISI 304) AMB SOLDADURA LONGITUDINAL, DE 65 MM DE DIÀMETRE EXTERIOR I D'1,5 MM DE GRUIX DE PARET, SÈRIE 1 SEGONS UNE-EN 10312</t>
  </si>
  <si>
    <t>BFW41J10</t>
  </si>
  <si>
    <t>ACCESSORI PER A TUBS D'ACER INOXIDABLE, DE 65 MM DE DIÀMETRE, PER A UNIÓ A PRESSIÓ</t>
  </si>
  <si>
    <t>B0A7BB00</t>
  </si>
  <si>
    <t>ABRAÇADORA D'ACER INOXIDABLE, ISOFÒNICA, DE 65 MM DE DIÀMETRE INTERIOR</t>
  </si>
  <si>
    <t>KG21271H</t>
  </si>
  <si>
    <t>TUB RÍGID DE PVC, DE 20 MM DE DIÀMETRE NOMINAL, AÏLLANT I NO PROPAGADOR DE LA FLAMA, AMB UNA RESISTÈNCIA A L'IMPACTE DE 2 J, RESISTÈNCIA A COMPRESSIÓ DE 1250 N I UNA RIGIDESA DIELÈCTRICA DE 2000 V, AMB UNIÓ ROSCADA I MUNTAT SUPERFICIALMENT</t>
  </si>
  <si>
    <t>BG212710</t>
  </si>
  <si>
    <t>TUB RÍGID DE PVC, DE 20 MM DE DIÀMETRE NOMINAL, AÏLLANT I NO PROPAGADOR DE LA FLAMA, AMB UNA RESISTÈNCIA A L'IMPACTE DE 2 J, RESISTÈNCIA A COMPRESSIÓ DE 1250 N I UNA RIGIDESA DIELÈCTRICA DE 2000 V</t>
  </si>
  <si>
    <t>KG62D19K</t>
  </si>
  <si>
    <t>INTERRUPTOR, UNIPOLAR (1P), 10 AX/250 V, AMB TECLA I AMB CAIXA DE SUPERFÍCIE ESTANCA, AMB GRAU DE PROTECCIÓ IP-55, PREU ALT, MUNTAT SUPERFICIALMENT</t>
  </si>
  <si>
    <t>BG62D19K</t>
  </si>
  <si>
    <t>INTERRUPTOR PER A MUNTAR SUPERFICIALMENT, UNIPOLAR (1P), 10 AX/250 V, AMB TECLA I AMB CAIXA DE SUPERFÍCIE ESTANCA, AMB GRAU DE PROTECCIÓ IP-55, PREU ALT,</t>
  </si>
  <si>
    <t>BGW62000</t>
  </si>
  <si>
    <t>PART PROPORCIONAL D'ACCESSORIS PER A INTERRUPTORS I COMMUTADORS</t>
  </si>
  <si>
    <t>KQZ1U001</t>
  </si>
  <si>
    <t>PENJADOR DE ROBA D'ACER INOXIDABLE COL.LOCAT VERTICALMENT AMB FIXACIONS MECÀNIQUES</t>
  </si>
  <si>
    <t>BQZ1U001</t>
  </si>
  <si>
    <t>PENJADOR DE ROBA D'ACER INOXIDABLE</t>
  </si>
  <si>
    <t>P-9</t>
  </si>
  <si>
    <t>BGD14310</t>
  </si>
  <si>
    <t>PIQUETA DE CONNEXIÓ A TERRA D'ACER I RECOBRIMENT DE COURE, DE 2500 MM DE LLARGÀRIA, DE 17,3 MM DE DIÀMETRE, ESTÀNDARD</t>
  </si>
  <si>
    <t>BG380901</t>
  </si>
  <si>
    <t>CONDUCTOR DE COURE VESTIT, UNIPOLAR D'1X16 MM2 MUNTAT SUPERFICIALMENT</t>
  </si>
  <si>
    <t>P-12</t>
  </si>
  <si>
    <t>MWTKTDS51625</t>
  </si>
  <si>
    <t>P-13</t>
  </si>
  <si>
    <t>O01OB210</t>
  </si>
  <si>
    <t>OFICIAL 1ERA ELECTRICISTA</t>
  </si>
  <si>
    <t>AAPCSF</t>
  </si>
  <si>
    <t>APARELLATGE A COL·LOCAR EN QUADRE FORÇA PLANTA DE L'ESTABLIMENT PER ALIMENTAR ELS QUADRES SECUNDARIS DE CONTROL CLIMATITZACIÓ, INCLOENT DISPOSITIUS DE COMANDAMENT, PROTECCIÓ I MESURA SEGONS ESQUEMES UNIFILARS, PETIT MATERIAL I ACCESSORIS NECESSARIS, CORRECTAMENT INSTAL·LAT I RETOLAT, INCLOENT CABLEJAT I CONNEXIONAT</t>
  </si>
  <si>
    <t>P-15</t>
  </si>
  <si>
    <t>CCBUSA</t>
  </si>
  <si>
    <t>P16GB020</t>
  </si>
  <si>
    <t>TUB PVC CORRUGAT M20</t>
  </si>
  <si>
    <t>P-16</t>
  </si>
  <si>
    <t>P16GA010B</t>
  </si>
  <si>
    <t>CABLEJAT D'INTERCONNEXIÓ ENTRE SONDES DE TEMPERATURA I DE QUALITAT D'AIRE AMB MÒDUL SECUNDARI DE AUTÒMAT INSTAL.LAT EN QUADRE DE CONTROL DE LA ZONA DE CLIMATITZACIÓ, REALITZAT AMB CABLE AÏLLAT H07Z1-K 2X0,75 MM2 REALITZAT SOTA TUB. TOTALMENT INSTAL·LAT, INCLOENT CONNEXIONAT</t>
  </si>
  <si>
    <t>P01DW090</t>
  </si>
  <si>
    <t>PART PROPORCIONAL DE PETIT MATERIAL ELECTRIC</t>
  </si>
  <si>
    <t>P-17</t>
  </si>
  <si>
    <t>CCB11290M</t>
  </si>
  <si>
    <t xml:space="preserve">INTERCANVIADOR DE CALOR DE PLAQUES DESMUNTABLES, MODEL TECMI 23 MARCA MECALIA O EQUIVALENT, DE PLAQUES DESMUNTABLES D'ACER INOXIDABLE AISI 316 L I JUNTES EPDM-PRX, AMB GRUIX DE PLAQUES 0,6 MM. BASTIDOR FABRICAT EN ACER AL CARBONI, CONNEXIONS D'ACER INOXIDABLE 304 AMB ROSCA MASCLE. PER A BOMBA DE CALOR WATERKOTTE ECO TOUCH 5029 AI / 5029.5AI, PER UNA POTÈNCIA TÈRMICA MÍNIMA DE 21 KW, 18060 KCAL/H, AMB TEMPERATURA DE TREBALL PRIMARI 65°/50°, SECUNDARI 10°/45° CABAL 1208 L/H-516 L/H, PÈRDUA DE CARREGA MAXIMA 0,43 MCA , PRESSIÓ MÀXIMA DE TREBALL 16 BAR. TEMPERATURA MÀXIMA DE TREBALL 140°C. INCLÒS SUPORT REALITZAT EN INOX316 </t>
  </si>
  <si>
    <t>P-18</t>
  </si>
  <si>
    <t>CCAM</t>
  </si>
  <si>
    <t>CABLEJAT DE CAMP PER AUTÒMAT DE REGULACIÓ I CONTROL, EN SALA DE MÀQUINES, SONDES, ACTUADORS, ETC, PER PART D'EMPRESA INSTAL·LADORA AMB SUPORT DE WATERCOTTE PER ACLARIMENTS</t>
  </si>
  <si>
    <t>P-19</t>
  </si>
  <si>
    <t>332WRG</t>
  </si>
  <si>
    <t>RECUPERADOR ENTALPIC, PER A BY-PASS DE VENTILACIÓ AMB RECUPERADOR DE CALOR SISTEMA LOSSNAY MARCA MITSUBISHI ELECTRIC O EQUIVALENT, MODEL LGH 45RVX-E PER UN CAUDAL MÀXIM D'AIRE DE 450 M³/H, PRESIÓN EXTERNA MÁXIMA 160, TENSIO D'ALIMENTACIÓ 220-240 V, CONSUM MAXIM 140 W, DE DIMENSIONS 331X875X921 MM , DE 30 KG. AMB CONTROL BOX I SORTIDA DOMOTICA CONNECTADA AL SISTEMA LOXONE. INCLOS FILTRE F6+F8 PER LA UNITAT INTERIOR PZ-35RFM I PER L'EXTERIOR FILTER BOX PZ-107FSP-E/PZ-108FSP-E</t>
  </si>
  <si>
    <t>P-20</t>
  </si>
  <si>
    <t>332WRG1</t>
  </si>
  <si>
    <t>RECUPERADOR ENTALPIC, PER A BY-PASS DE VENTILACIÓ AMB RECUPERADOR DE CALOR SISTEMA LOSSNAY MARCA MITSUBISHI ELECTRIC O EQUIVALENT, MODEL LGH 65RVX-E PER UN CAUDAL MÀXIM D'AIRE DE 650 M³/H, PRESIÓN EXTERNA MÁXIMA 120, TENSIO D'ALIMENTACIÓ 220-240 V, CONSUM MAXIM 252 W, DE DIMENSIONS 404X895X1001 MM , DE 38 KG, AMB CONTROL BOX I SORTIDA DOMOTICA CONNECTADA AL SISTEMA LOXONE. INCLOS FILTRE F6+F8 PER LA UNITAT INTERIOR PZ-65RFM I PER L'EXTERIOR FILTER BOX PZ-107FSP-E/PZ-108FSP-E</t>
  </si>
  <si>
    <t>P-21</t>
  </si>
  <si>
    <t>P170060550P</t>
  </si>
  <si>
    <t>ABRAÇADERA D'FIXACIÓ ISOFÒNICA GREEN PIPE DE 50 MM</t>
  </si>
  <si>
    <t>P172070116</t>
  </si>
  <si>
    <t>CANONADA DE PP BLUE PIPE MF S.5 / SDR 11 50X4,6 MM</t>
  </si>
  <si>
    <t>Altres</t>
  </si>
  <si>
    <t>CFPA53150</t>
  </si>
  <si>
    <t>PART PROPORCIONAL D'ACCESSORIS GREEN PIPE 50MM (73%)</t>
  </si>
  <si>
    <t>Subtotal altres</t>
  </si>
  <si>
    <t>P-22</t>
  </si>
  <si>
    <t>A013G000</t>
  </si>
  <si>
    <t>BEW5B000</t>
  </si>
  <si>
    <t>SUPORT ESTÀNDARD PER A CONDUCTE RECTANGULAR LLANA AÏLLANT, PREU ALT</t>
  </si>
  <si>
    <t>BEY5B000</t>
  </si>
  <si>
    <t>PART PROPORCIONAL D'ELEMENTS DE MUNTATGE PER A CONDUCTE RECTANGULAR DE LLANA AÏLLANT, DE PREU ALT</t>
  </si>
  <si>
    <t>CCLINETO</t>
  </si>
  <si>
    <t>PANELL RÍGID CLIMAVER NETO DE LLANA DE VIDRE ISOVER D'ALTA DENSITAT, REVESTIT PER LA CARA EXTERIOR AMB ALUMINI (ALUMINI+MALLA DE FIBRA DE VIDRE+KRAFT) QUE ACTÚA COM A BARRERA DE VAPOR I PER LA CARA INTERIOR AMB TEIXIT NETO DE VIDRE REFORÇAT DE COLOR NEGRE D'ALTA ABSORCIÓ ACÚSTICA I RESISTÈNCIA MECÁNICA, DE 25 MM DE GRUIX, LLARGÀRIA DE 3,00 M I AMPLA DE 1,19 M, COMPLINT LA NORMA UNE-EN 14303 ´´PRODUCTOS AISLANTES TÉRMICOS PARA EQUIPOS EN EDIFICACIÓN E INSTALACIONES INDUSTRIALES. PRODUCTOS MANUFACTURADOS DE LANA MINERAL (MW). ESPECIFICACIÓN´´, AMB UNA CONDUCTIVITAT TÈRMICA DE 0,032 A 0,038 W/(M·K), UN COEFICIENT D'ABSORCIÓ ACÚSTICA, AW, ?W 0,85, CLASSE DE REACCIÓ AL FOC B-S1-D0, CLASE D'ESTANQUITAT D, UNA RESISTÈNCIA A LA PRESSIÓ DE 800 PA, LÍNIES DE MARCAT MTR I CODI DE DESIGNACIÓ MW-EN 14303-T5-MV1., REF. 24424 DE LA SÈRIE CONDUCTES CLIMAVER DE ISOVER</t>
  </si>
  <si>
    <t>P22CF050</t>
  </si>
  <si>
    <t>CINTA CLIMAVER D'ISOVER D'ALUMINI DE 50 MICRAS DE GRUIX I DE 63 MM D'AMPLÀRIA EN ROTLLE DE 50 M AMB ADHESIU A BASE DE RESINES ACRÍLIQUES, PORTA IMPRESA LA PARAULA CLIMAVER COM A GARANTÍA DE QUALITAT. RECOMENADA PER A LA FORMACIÓ DE CONDUCTES AUTOPORTANTS CLIMAVER AMB EL REVESTIMENT EXTERIOR D'ALUMINI VIST. ASSEGUREN L'ESTANQUITAT DEL CONDUCTE I LA PERFECTA I PERMANENT ADHESIÓ DE LA CINTA AL CONDUCTE. REF. 49878 DE LA SÈRIE ACCESSORIS PER A LA FORMACIÓ CONDUCTES DE ISOVER</t>
  </si>
  <si>
    <t>P-23</t>
  </si>
  <si>
    <t>ACS.MAQ</t>
  </si>
  <si>
    <t>P-24</t>
  </si>
  <si>
    <t>CCSCOLEC</t>
  </si>
  <si>
    <t>P-25</t>
  </si>
  <si>
    <t>A013J000</t>
  </si>
  <si>
    <t>AJUDANT LAMPISTA</t>
  </si>
  <si>
    <t>A012J000</t>
  </si>
  <si>
    <t>OFICIAL 1A LAMPISTA</t>
  </si>
  <si>
    <t>BN819420</t>
  </si>
  <si>
    <t>VÁLVULA DE RETENCIÓ DE CLAPETA AMB ROSCA, DE DIÀMETRE NOMINAL1', DE 16 BAR DE PN, DE BRONZE</t>
  </si>
  <si>
    <t>BN319420</t>
  </si>
  <si>
    <t>VÀLVULA D'ESFERA MANUAL AMB ROSCA, DE DIÀMETRE NOMINAL 3/4', 16 BAR DE PN, DE BRONZE</t>
  </si>
  <si>
    <t>BJM12403</t>
  </si>
  <si>
    <t>ALTA, SUBMINISTRAMENT I COL.LOCACIO DE COMPTADOR D'AIGUA, PER VELOCITAT, DE LLAUTÓ, DE 13 MM</t>
  </si>
  <si>
    <t>BNE16300</t>
  </si>
  <si>
    <t>FILTRE COLADOR EN FORMA DE Y AMB DE ROSCA, 1´´ DE DIÀMETRE NOMINAL, 16 BAR DE PRESSIÓ NOMINAL, LLAUTÓ, MALLA D'ACER INOXIDABLE 1.4301 (AISI 304) AMB PERFORACIONS DE 0,5 MM DE DIÀMETRE</t>
  </si>
  <si>
    <t>P-26</t>
  </si>
  <si>
    <t>C1311430</t>
  </si>
  <si>
    <t>PALA CARREGADORA SOBRE PNEUMÀTICS DE 8 A 14 T</t>
  </si>
  <si>
    <t>C1105A00</t>
  </si>
  <si>
    <t>RETROEXCAVADORA AMB MARTELL TRENCADOR</t>
  </si>
  <si>
    <t>P-27</t>
  </si>
  <si>
    <t>P-28</t>
  </si>
  <si>
    <t>C1311440</t>
  </si>
  <si>
    <t>PALA CARREGADORA SOBRE PNEUMÀTICS DE 15 A 20 T</t>
  </si>
  <si>
    <t>B0331020</t>
  </si>
  <si>
    <t>GRAVA DE PEDRERA DE PEDRA CALCÀRIA, PER A DRENS</t>
  </si>
  <si>
    <t>P-29</t>
  </si>
  <si>
    <t>C1501700</t>
  </si>
  <si>
    <t>CAMIÓ PER A TRANSPORT DE 7 T</t>
  </si>
  <si>
    <t>P-30</t>
  </si>
  <si>
    <t>P-31</t>
  </si>
  <si>
    <t>B2RA63G0</t>
  </si>
  <si>
    <t>P-32</t>
  </si>
  <si>
    <t>B2RA7LP1</t>
  </si>
  <si>
    <t>P-33</t>
  </si>
  <si>
    <t>C1701100</t>
  </si>
  <si>
    <t>CAMIÓ AMB BOMBA DE FORMIGONAR</t>
  </si>
  <si>
    <t>B064300B</t>
  </si>
  <si>
    <t>FORMIGÓ HM-20/B/20/I DE CONSISTÈNCIA TOVA, GRANDÀRIA MÀXIMA DEL GRANULAT 20 MM, AMB &gt;= 200 KG/M3 DE CIMENT, APTE PER A CLASSE D'EXPOSICIÓ I</t>
  </si>
  <si>
    <t>P-34</t>
  </si>
  <si>
    <t>B065960B</t>
  </si>
  <si>
    <t>FORMIGÓ HA-25/B/20/IIA DE CONSISTÈNCIA TOVA, GRANDÀRIA MÀXIMA DEL GRANULAT 20 MM, AMB &gt;= 275 KG/M3 DE CIMENT, APTE PER A CLASSE D'EXPOSICIÓ IIA</t>
  </si>
  <si>
    <t>P-35</t>
  </si>
  <si>
    <t>P-36</t>
  </si>
  <si>
    <t>A0133000</t>
  </si>
  <si>
    <t>AJUDANT ENCOFRADOR</t>
  </si>
  <si>
    <t>A0123000</t>
  </si>
  <si>
    <t>OFICIAL 1A ENCOFRADOR</t>
  </si>
  <si>
    <t>B0A31000</t>
  </si>
  <si>
    <t>CLAU ACER</t>
  </si>
  <si>
    <t>B0DZA000</t>
  </si>
  <si>
    <t>L</t>
  </si>
  <si>
    <t>DESENCOFRANT</t>
  </si>
  <si>
    <t>B0D71130</t>
  </si>
  <si>
    <t>TAULER ELABORAT AMB FUSTA DE PI, DE 22 MM DE GRUIX, PER A 10 USOS</t>
  </si>
  <si>
    <t>B0A14300</t>
  </si>
  <si>
    <t>FILFERRO RECUIT DE DIÀMETRE 3 MM</t>
  </si>
  <si>
    <t>B0D31000</t>
  </si>
  <si>
    <t>LLATA DE FUSTA DE PI</t>
  </si>
  <si>
    <t>B0D21030</t>
  </si>
  <si>
    <t>TAULÓ DE FUSTA DE PI PER A 10 USOS</t>
  </si>
  <si>
    <t>P-37</t>
  </si>
  <si>
    <t>B06NLA2C</t>
  </si>
  <si>
    <t>FORMIGÓ DE NETEJA, AMB UNA DOSIFICACIÓ DE 150 KG/M3 DE CIMENT, CONSISTÈNCIA PLÀSTICA I GRANDÀRIA MÀXIMA DEL GRANULAT 20 MM, HL-150/P/20</t>
  </si>
  <si>
    <t>P-38</t>
  </si>
  <si>
    <t>A0135000</t>
  </si>
  <si>
    <t>AJUDANT SOLDADOR</t>
  </si>
  <si>
    <t>A0125000</t>
  </si>
  <si>
    <t>OFICIAL 1A SOLDADOR</t>
  </si>
  <si>
    <t>C200P000</t>
  </si>
  <si>
    <t>EQUIP I ELEMENTS AUXILIARS PER A SOLDADURA ELÈCTRICA</t>
  </si>
  <si>
    <t>B44Z5015</t>
  </si>
  <si>
    <t>ACER S275JR SEGONS UNE-EN 10025-2, FORMAT PER PEÇA SIMPLE, EN PERFILS LAMINATS EN CALENT SÈRIE IPN, IPE, HEB, HEA, HEM I UPN, TREBALLAT AL TALLER PER A COL·LOCAR AMB CARGOLS I AMB UNA CAPA D'IMPRIMACIÓ ANTIOXIDANT</t>
  </si>
  <si>
    <t>P-39</t>
  </si>
  <si>
    <t>B44Z501A</t>
  </si>
  <si>
    <t>ACER S275JR SEGONS UNE-EN 10025-2, FORMAT PER PEÇA SIMPLE, EN PERFILS LAMINATS EN CALENT SÈRIE IPN, IPE, HEB, HEA, HEM I UPN, TREBALLAT AL TALLER PER A COL·LOCAR AMB SOLDADURA I AMB UNA CAPA D'IMPRIMACIÓ ANTIOXIDANT</t>
  </si>
  <si>
    <t>P-40</t>
  </si>
  <si>
    <t>B44Z602A</t>
  </si>
  <si>
    <t>ACER S275J0 SEGONS UNE-EN 10025-2, FORMAT PER PEÇA SIMPLE, EN PERFILS LAMINATS EN CALENT SÈRIE L, LD, T, RODÓ, QUADRAT, RECTANGULAR I PLANXA, TREBALLAT AL TALLER PER A COL·LOCAR AMB SOLDADURA I AMB UNA CAPA D'IMPRIMACIÓ ANTIOXIDANT</t>
  </si>
  <si>
    <t>P-41</t>
  </si>
  <si>
    <t>B44Z7A2A</t>
  </si>
  <si>
    <t>ACER S275J2 SEGONS UNE-EN 10025-2, FORMAT PER PEÇA SIMPLE, PER A REFORÇ D'ELEMENTS D'ENCASTAMENT, RECOLZAMENT I RIGIDITZADORS, EN PERFILS LAMINATS EN CALENT SÈRIE L, LD, T, RODÓ, QUADRAT, RECTANGULAR I PLANXA, TREBALLAT AL TALLER PER A COL·LOCAR AMB SOLDADURA I AMB UNA CAPA D'IMPRIMACIÓ ANTIOXIDANT</t>
  </si>
  <si>
    <t>P-42</t>
  </si>
  <si>
    <t>B065760A</t>
  </si>
  <si>
    <t>FORMIGÓ HA-25/F/10/IIA DE CONSISTÈNCIA FLUÏDA, GRANDÀRIA MÀXIMA DEL GRANULAT 10 MM, AMB &gt;= 275 KG/M3 DE CIMENT, APTE PER A CLASSE D'EXPOSICIÓ IIA</t>
  </si>
  <si>
    <t>P-43</t>
  </si>
  <si>
    <t>P-44</t>
  </si>
  <si>
    <t>P-45</t>
  </si>
  <si>
    <t>P-46</t>
  </si>
  <si>
    <t>P-47</t>
  </si>
  <si>
    <t>B0B34257</t>
  </si>
  <si>
    <t>MALLA ELECTROSOLDADA DE BARRES CORRUGADES D'ACER ME 20X20 CM D:10-10 MM 6X2,2 M B500SD UNE-EN 10080</t>
  </si>
  <si>
    <t>P-48</t>
  </si>
  <si>
    <t>B0D71120</t>
  </si>
  <si>
    <t>TAULER ELABORAT AMB FUSTA DE PI, DE 22 MM DE GRUIX, PER A 5 USOS</t>
  </si>
  <si>
    <t>B0D629A0</t>
  </si>
  <si>
    <t>CU</t>
  </si>
  <si>
    <t>PUNTAL METÀL·LIC I TELESCÒPIC PER A 5 M D'ALÇÀRIA I 150 USOS</t>
  </si>
  <si>
    <t>P-49</t>
  </si>
  <si>
    <t>B0DZU010</t>
  </si>
  <si>
    <t>PART PROPORCIONAL D'ELEMENTS AUXILIARS PER A TAULERS FENÒLICS</t>
  </si>
  <si>
    <t>B0D75000</t>
  </si>
  <si>
    <t>TAULER ELABORAT AMB AGLOMERAT HIDRÒFUG AMB 2 CARES PLASTIFICADES, DE 10 MM DE GRUIX, PER A 1 ÚS</t>
  </si>
  <si>
    <t>B0D625A0</t>
  </si>
  <si>
    <t>PUNTAL METÀL·LIC I TELESCÒPIC PER A 3 M D'ALÇÀRIA I 150 USOS</t>
  </si>
  <si>
    <t>P-50</t>
  </si>
  <si>
    <t>P-51</t>
  </si>
  <si>
    <t>B52213M0</t>
  </si>
  <si>
    <t>TEULA ÀRAB DE CERÀMICA DE FABRICACIÓ MECÀNICA COLOR SIMILAR A L'EXISTENT , DE 25 PECES/M2, COM A MÀXIM</t>
  </si>
  <si>
    <t>P-52</t>
  </si>
  <si>
    <t>B5320A00JICL</t>
  </si>
  <si>
    <t>PLACA ONDULINE SOTA TEULA DRS, ASFÀLTICA ONDULADA I IMPERMEABLE, BT-150 (PER A T. CORBA 18,5 A 22CM, MIXTA, PLANA, FORMIGÓ, ETC. ) ARMADA AMB FIBRES MINERALS, VEGETALES I RESINA. COBERTA INCLINADA, REF. BT150 DE LA SERIE BAJO TEJA D'ONDULINE</t>
  </si>
  <si>
    <t>B5ZZJXP0</t>
  </si>
  <si>
    <t>VIS D'ACER GALVANITZAT DE 6,5X130 MM, AMB JUNTS DE METALL I GOMA</t>
  </si>
  <si>
    <t>P-53</t>
  </si>
  <si>
    <t>P-54</t>
  </si>
  <si>
    <t>B0FA12N0</t>
  </si>
  <si>
    <t>TOTXANA DE 290X140X75 MM, CATEGORIA I, LD, SEGONS LA NORMA UNE-EN 771-1</t>
  </si>
  <si>
    <t>B05B1001</t>
  </si>
  <si>
    <t>CIMENT RÀPID CNR4 EN SACS</t>
  </si>
  <si>
    <t>P-55</t>
  </si>
  <si>
    <t>P-56</t>
  </si>
  <si>
    <t>P-57</t>
  </si>
  <si>
    <t>B0F9C840</t>
  </si>
  <si>
    <t>PEÇA CERÀMICA AMB BISELL DE 1000X300X40 MM</t>
  </si>
  <si>
    <t>P-58</t>
  </si>
  <si>
    <t>B52213N0</t>
  </si>
  <si>
    <t>TEULA ÀRAB DE CERÀMICA DE FABRICACIÓ MECÀNICA COLOR SIMILAR A L'EXISTENT , DE 30 PECES/M2, COM A MÀXIM</t>
  </si>
  <si>
    <t>P-59</t>
  </si>
  <si>
    <t>B0F11240</t>
  </si>
  <si>
    <t>MAÓ MASSÍS D'ELABORACIÓ MANUAL, DE 290X140X40 MM, CATEGORIA I, HD, SEGONS LA NORMA UNE-EN 771-1</t>
  </si>
  <si>
    <t>P-60</t>
  </si>
  <si>
    <t>B5ZZJLPT</t>
  </si>
  <si>
    <t>VIS D'ACER GALVANITZAT DE 5,4X65 MM, AMB JUNTS DE METALL I GOMA I TAC DE NILÓ DE DIÀMETRE 8/10 MM</t>
  </si>
  <si>
    <t>B5ZHA5C0</t>
  </si>
  <si>
    <t>GANXO I SUPORT D'ACER GALVANITZAT PER A CANAL DE PLANXA DE ZINC DE 0,82 MM DE GRUIX, DE D 185 MM I 40 CM DE DESENVOLUPAMENT, COM A MÀXIM</t>
  </si>
  <si>
    <t>B5ZH19C0</t>
  </si>
  <si>
    <t>CANAL EXTERIOR DE SECCIÓ SEMICIRCULAR DE PLANXA DE COURE DE GRUIX 0,82 MM, DE DIÀMETRE 200 MM I 50 CM DE DESENVOLUPAMENT, COM A MÀXIM</t>
  </si>
  <si>
    <t>P-61</t>
  </si>
  <si>
    <t>C1704100</t>
  </si>
  <si>
    <t>MESCLADOR CONTINU AMB SITJA PER A MORTER PREPARAT A GRANEL</t>
  </si>
  <si>
    <t>B0F1138H</t>
  </si>
  <si>
    <t>MAÓ CALAT R-20 DE 290X140X190 MM, PER A REVESTIR, CATEGORIA I, HD, SEGONS LA NORMA UNE-EN 771-1</t>
  </si>
  <si>
    <t>B0710250</t>
  </si>
  <si>
    <t>MORTER PER A RAM DE PALETA, CLASSE M 5 (5 N/MM2), A GRANEL, DE DESIGNACIÓ (G) SEGONS NORMA UNE-EN 998-2</t>
  </si>
  <si>
    <t>P-62</t>
  </si>
  <si>
    <t>B0F11252</t>
  </si>
  <si>
    <t>MAÓ MASSÍS D'ELABORACIÓ MANUAL, DE 290X140X40 MM, CARES VISTES, CATEGORIA I, HD, SEGONS LA NORMA UNE-EN 771-1</t>
  </si>
  <si>
    <t>P-63</t>
  </si>
  <si>
    <t>B0F85272K83A</t>
  </si>
  <si>
    <t>SUPER 50 X 20 X 7, REF. SUP7 DE LA SERIE  GAMMA CONVENCIONAL D'ALPICAT</t>
  </si>
  <si>
    <t>P-64</t>
  </si>
  <si>
    <t>C200S000</t>
  </si>
  <si>
    <t>EQUIP I ELEMENTS AUXILIARS PER A TALL OXIACETILÈNIC</t>
  </si>
  <si>
    <t>B0E41D90</t>
  </si>
  <si>
    <t>PEÇA DE VENTILACIO PREFABRICADA AMB LAMEL.LES FIXES, DE MORTER DE CIMENT, DE 60X60X9 CM</t>
  </si>
  <si>
    <t>P-65</t>
  </si>
  <si>
    <t>B7117060</t>
  </si>
  <si>
    <t>LÀMINA DE BETUM MODIFICAT NO PROTEGIDA LBM (SBS) 24-FV AMB ARMADURA DE FELTRE DE FIBRA DE VIDRE DE 50 G/M2</t>
  </si>
  <si>
    <t>B7Z24000</t>
  </si>
  <si>
    <t>EMULSIÓ BITUMINOSA, TIPUS ED</t>
  </si>
  <si>
    <t>B09414C0</t>
  </si>
  <si>
    <t>OXIASFALT EN SACS TIPUS OA 90/40 D'APLICACIÓ EN CALENT</t>
  </si>
  <si>
    <t>P-66</t>
  </si>
  <si>
    <t>B7711A00</t>
  </si>
  <si>
    <t>P-67</t>
  </si>
  <si>
    <t>C200X000</t>
  </si>
  <si>
    <t>BARREJADORA-BOMBEJADORA PER A MORTERS I GUIXOS PROJECTATS</t>
  </si>
  <si>
    <t>B7C100AE</t>
  </si>
  <si>
    <t>ESCUMA DE POLIURETÀ (PUR) DE DENSITAT 35 KG/M3, PREPARADA PER A PROJECTAR</t>
  </si>
  <si>
    <t>P-68</t>
  </si>
  <si>
    <t>B7C295A0</t>
  </si>
  <si>
    <t>PLANXA DE POLIESTIRÈ EXTRUÏT (XPS), DE 50 MM DE GRUIX, RESISTÈNCIA A COMPRESSIÓ &gt;= 300 KPA, RESISTÈNCIA TÈRMICA ENTRE 1,613 I 1,471 M2.K/W, AMB LA SUPERFÍCIE RUGOSA I CANTELL RECTE</t>
  </si>
  <si>
    <t>B0711010</t>
  </si>
  <si>
    <t>ADHESIU CIMENTÓS TIPUS C1 SEGONS NORMA UNE-EN 12004</t>
  </si>
  <si>
    <t>P-69</t>
  </si>
  <si>
    <t>B7C29630</t>
  </si>
  <si>
    <t>PLANXA DE POLIESTIRÈ EXTRUÏT (XPS), SEGONS UNE-EN 13164, DE 60 MM DE GRUIX I RESISTÈNCIA A COMPRESSIÓ &gt;= 300 KPA, RESISTÈNCIA TÈRMICA ENTRE 1,935 I 1,765 M2.K/W, AMB LA SUPERFÍCIE LLISA I AMB CANTELL ENCADELLAT</t>
  </si>
  <si>
    <t>P-70</t>
  </si>
  <si>
    <t>B7C2EC30</t>
  </si>
  <si>
    <t>PLANXA DE POLIESTIRÈ EXTRUÏT (XPS), DE 120 MM DE GRUIX, RESISTÈNCIA A COMPRESSIÓ &gt;= 300 KPA, RESISTÈNCIA TÈRMICA ENTRE 3,529 I 3,243 M2.K/W, AMB LA SUPERFÍCIE LLISA I CANTELL ENCADELLAT</t>
  </si>
  <si>
    <t>P-71</t>
  </si>
  <si>
    <t>P-72</t>
  </si>
  <si>
    <t>A0129000</t>
  </si>
  <si>
    <t>OFICIAL 1A GUIXAIRE</t>
  </si>
  <si>
    <t>B0521200</t>
  </si>
  <si>
    <t>GUIX DE DESIGNACIÓ C6/20/2, SEGONS LA NORMA UNE-EN 13279-1</t>
  </si>
  <si>
    <t>P-73</t>
  </si>
  <si>
    <t>B0962024</t>
  </si>
  <si>
    <t>ADHESIU DE DISPERSIÓ TIPUS D2 TE SEGONS NORMA UNE-EN 12004</t>
  </si>
  <si>
    <t>B05A2203</t>
  </si>
  <si>
    <t>MATERIAL PER A REJUNTAT DE RAJOLES CERÀMIQUES CG2 SEGONS NORMA UNE-EN 13888, DE COLOR</t>
  </si>
  <si>
    <t>B0FH3172</t>
  </si>
  <si>
    <t>RAJOLA DE CERÀMICA PREMSADA ESMALTADA MAT, RAJOLA DE VALÈNCIA, DE FORMA RECTANGULAR O QUADRADA, DE 16 A 25 PECES/M2, PREU ALT, GRUP BIII (UNE-EN 14411)</t>
  </si>
  <si>
    <t>P-74</t>
  </si>
  <si>
    <t>B0CC1310</t>
  </si>
  <si>
    <t>PLACA DE GUIX LAMINAT ESTÀNDARD (A) I GRUIX 12,5 MM, AMB VORA AFINADA (BA), SEGONS LA NORMA UNE-EN 520</t>
  </si>
  <si>
    <t>B0A44000</t>
  </si>
  <si>
    <t>VISOS PER A PLAQUES DE GUIX LAMINAT</t>
  </si>
  <si>
    <t>B7JZ00E1</t>
  </si>
  <si>
    <t>CINTA DE PAPER RESISTENT PER A JUNTS DE PLAQUES DE GUIX LAMINAT</t>
  </si>
  <si>
    <t>B7J500ZZ</t>
  </si>
  <si>
    <t>MASSILLA PER A JUNT DE PLAQUES DE CARTRÓ-GUIX</t>
  </si>
  <si>
    <t>P-75</t>
  </si>
  <si>
    <t>B84ZD510</t>
  </si>
  <si>
    <t>ESTRUCTURA D'ACER GALVANITZAT VISTA PER A CEL RAS DE PLAQUES DE 600X600 MM FORMADA PER PERFILS PRINCIPALS EN FORMA DE T INVERTIDA DE 15 MM DE BASE COL·LOCATS CADA 1,2 M PER A FIXAR AL SOSTRE MITJANÇANT VARETA DE SUSPENSIÓ CADA 1,2 M, I PERFILS SECUNDARIS FORMANT RETÍCULA, INCLÒS PART PROPORCIONAL DE PERFILS DE REMAT, SUSPENSORS I FIXACIONS, PER A SUPORTAR UNA CÀRREGA DE FINS A 14 KG</t>
  </si>
  <si>
    <t>B8448146</t>
  </si>
  <si>
    <t>PLACA DE GUIX LAMINAT H / UNE-EN 520 - 1200 / LONGITUD / 12,5 / VORA AFINADA, AMB ÀNIMA DE GUIX HIDROFUGAT, PER ZONES HUMIDES.</t>
  </si>
  <si>
    <t>P-76</t>
  </si>
  <si>
    <t>B844C20A</t>
  </si>
  <si>
    <t>PLACA DE GUIX LAMINAT PER A CEL RAS REGISTRABLE DE 12,5 MM DE GRUIX, ACABAT AMB PERFORACIONS A TOTA LA SUPERFÍCIE I VEL , DE 600X600 MM I CANTELL RECTE ( A) SEGONS LA NORMA UNE-EN 13964 , PER QUEDAR L'ENTREMAT VIST I AMB UN COEFICIENT D'ABSORCIÓ ACÚSTICA PONDERAT 0,65 SEGONS UNE-EN ISO 11654 , I REACCIÓ AL FOC A2-S1, D0</t>
  </si>
  <si>
    <t>B84ZE510</t>
  </si>
  <si>
    <t>ESTRUCTURA D'ACER GALVANITZAT VISTA PER A CEL RAS DE PLAQUES DE 600X600 MM FORMADA PER PERFILS PRINCIPALS EN FORMA DE T INVERTIDA DE 24 MM DE BASE COL·LOCATS CADA 1,2 M PER A FIXAR AL SOSTRE MITJANÇANT VARETA DE SUSPENSIÓ CADA 1,2 M, I PERFILS SECUNDARIS FORMANT RETÍCULA, INCLÒS PART PROPORCIONAL DE PERFILS DE REMAT, SUSPENSORS I FIXACIONS, PER A SUPORTAR UNA CÀRREGA DE FINS A 14 KG</t>
  </si>
  <si>
    <t>P-77</t>
  </si>
  <si>
    <t>A013D000</t>
  </si>
  <si>
    <t>AJUDANT PINTOR</t>
  </si>
  <si>
    <t>A012D000</t>
  </si>
  <si>
    <t>OFICIAL 1A PINTOR</t>
  </si>
  <si>
    <t>B89ZPD00</t>
  </si>
  <si>
    <t>PINTURA PLÀSTICA, PER A INTERIORS</t>
  </si>
  <si>
    <t>P-78</t>
  </si>
  <si>
    <t>B8ZA1000</t>
  </si>
  <si>
    <t>SEGELLADORA</t>
  </si>
  <si>
    <t>P-79</t>
  </si>
  <si>
    <t>P-80</t>
  </si>
  <si>
    <t>B44ZS043</t>
  </si>
  <si>
    <t>ACER AMB RESISTÈNCIA MILLORADA A LA CORROSSIÓ ATMOSFÈRICA (CORTEN) S355J0WP SEGONS UNE-EN 10025-5, FORMAT PER PEÇA SIMPLE, EN PERFILS LAMINATS EN CALENT EN PLANXA, TALLAT A MIDA</t>
  </si>
  <si>
    <t>B0A5AA00</t>
  </si>
  <si>
    <t>CARGOL AUTOROSCANT AMB VOLANDERA</t>
  </si>
  <si>
    <t>P-81</t>
  </si>
  <si>
    <t>B44ZT047</t>
  </si>
  <si>
    <t>ACER AMB RESISTÈNCIA MILLORADA A LA CORROSSIÓ ATMOSFÈRICA (CORTEN) S355J2WP SEGONS UNE-EN 10025-5, FORMAT PER PEÇA SIMPLE, EN PERFILS LAMINATS EN CALENT EN PLANXA, TREBALLAT AL TALLER PER A COL·LOCAR AMB CARGOLS</t>
  </si>
  <si>
    <t>P-82</t>
  </si>
  <si>
    <t>P-83</t>
  </si>
  <si>
    <t>B064300K</t>
  </si>
  <si>
    <t>FORMIGÓ HM-20/P/20/I DE CONSISTÈNCIA PLÀSTICA, GRANDÀRIA MÀXIMA DEL GRANULAT 20 MM, AMB &gt;= 200 KG/M3 DE CIMENT, ADDITIU HIDRÒFUG, APTE PER A CLASSE D'EXPOSICIÓ I</t>
  </si>
  <si>
    <t>P-84</t>
  </si>
  <si>
    <t>P-85</t>
  </si>
  <si>
    <t>B0731773</t>
  </si>
  <si>
    <t>PASTA AUTOANIVELLANT DE CIMENT TIPUS CT AMB CLASSE C30 DE RESISTÈNCIA A COMPRESSIÓ, CLASSE F7 DE RESISTÈNCIA A FLEXIÓ I CLASSE A12 DE RESISTÈNCIA AL DESGAST BÖHME, SEGONS UNE-EN 13813, SUBMINISTRADA EN SACS</t>
  </si>
  <si>
    <t>P-86</t>
  </si>
  <si>
    <t>B0731330</t>
  </si>
  <si>
    <t>PASTA AUTOANIVELLANT DE CIMENT TIPUS CT AMB CLASSE C12 DE RESISTÈNCIA A COMPRESSIÓ I CLASSE F3 DE RESISTÈNCIA A FLEXIÓ, SEGONS UNE-EN 13813, SUBMINISTRADA A GRANEL</t>
  </si>
  <si>
    <t>P-87</t>
  </si>
  <si>
    <t>B0G17C04</t>
  </si>
  <si>
    <t>PEDRA CALCÀRIA NACIONAL AMB UNA CARA BUIXARDADA, PREU ALT, DE 30 MM DE GRUIX AMB ARESTA VIVA A LES QUATRE VORES</t>
  </si>
  <si>
    <t>B9CZ2000</t>
  </si>
  <si>
    <t>BEURADA DE COLOR</t>
  </si>
  <si>
    <t>P-88</t>
  </si>
  <si>
    <t>B0711024</t>
  </si>
  <si>
    <t>ADHESIU CIMENTÓS TIPUS C2 TE SEGONS NORMA UNE-EN 12004</t>
  </si>
  <si>
    <t>B0G19A04</t>
  </si>
  <si>
    <t>LLOSA DE PEDRA SANT VICENS, AMB UNA CARA POLIDA I ABRILLANTADA, DE 20 MM DE GRUIX AMB ARESTA VIVA A LES QUATRE VORES</t>
  </si>
  <si>
    <t>P-89</t>
  </si>
  <si>
    <t>B0FGA172</t>
  </si>
  <si>
    <t>RAJOLA DE GRES EXTRUÏT SENSE ESMALTAR ANTILLISCANT DE FORMA RECTANGULAR O QUADRADA, DE 16 A 25 PECES/M2, PREU ALT, GRUP AI-AIIA (UNE-EN 14411)</t>
  </si>
  <si>
    <t>B0711013</t>
  </si>
  <si>
    <t>ADHESIU CIMENTÓS TIPUS C1 E SEGONS NORMA UNE-EN 12004</t>
  </si>
  <si>
    <t>B05A2103</t>
  </si>
  <si>
    <t>MATERIAL PER A REJUNTAT DE RAJOLES CERÀMIQUES CG1 SEGONS NORMA UNE-EN 13888, DE COLOR</t>
  </si>
  <si>
    <t>P-90</t>
  </si>
  <si>
    <t>B0711020</t>
  </si>
  <si>
    <t>ADHESIU CIMENTÓS TIPUS C2 SEGONS NORMA UNE-EN 12004</t>
  </si>
  <si>
    <t>B0FHA172</t>
  </si>
  <si>
    <t>RAJOLA DE GRES PORCELLÀNIC PREMSAT SENSE ESMALTAR ANTILLISCANT DE FORMA RECTANGULAR O QUADRADA, DE 16 A 25 PECES/M2, PREU ALT, GRUP BIA (UNE-EN 14411), DE 2 CM DE GRUIX</t>
  </si>
  <si>
    <t>P-91</t>
  </si>
  <si>
    <t>C2005000</t>
  </si>
  <si>
    <t>REGLE VIBRATORI</t>
  </si>
  <si>
    <t>C2003000</t>
  </si>
  <si>
    <t>REMOLINADOR MECÀNIC</t>
  </si>
  <si>
    <t>B065E76B</t>
  </si>
  <si>
    <t>FORMIGÓ HA-30/B/20/IIA+E DE CONSISTÈNCIA TOVA, GRANDÀRIA MÀXIMA DEL GRANULAT 20 MM, AMB &gt;= 300 KG/M3 DE CIMENT, APTE PER A CLASSE D'EXPOSICIÓ IIA+E</t>
  </si>
  <si>
    <t>B9GZ1210</t>
  </si>
  <si>
    <t>POLS DE QUARS COLOR GRIS</t>
  </si>
  <si>
    <t>P-92</t>
  </si>
  <si>
    <t>B9JC5B24</t>
  </si>
  <si>
    <t>PELFUT TÈCNIC D'ALUMINI APTE PER A CADIRA DE RODES ENCASTAT AL PAVIMENT. S'INCLOU REBAIX DE PAVIMENT I TRANSPORT DE RESIDUS A CENTRE DE RECICLATGE, A MONODIPÒSIT, A ABOCADOR ESPECÍFIC O A CENTRE DE RECOLLIDA I TRANSFERÈNCIA, AMB CAMIÓ DE 7 T I TEMPS D'ESPERA PER A LA CÀRREGA A MÀQUINA, AMB UN RECORREGUT DE FINS A 20 KM I DISPOSICIÓ CONTROLADA A MONODIPÒSIT AMB BÀSCULA, DE RUNA AMB UNA DENSITAT DES DE 1,10 FINS A 1,45 T/M3..
S'INCLOUEN TOTS ELS EMBELLIDORS PER EL SEU CORRECTE ACABAT</t>
  </si>
  <si>
    <t>P-93</t>
  </si>
  <si>
    <t>B9M121A1</t>
  </si>
  <si>
    <t>EMULSIÓ DE RESINES SINTÈTIQUES EN BASE AQUOSA, PER A CAPA BASE PER A REVESTIMENT CONTINU, AMB PIGMENTS</t>
  </si>
  <si>
    <t>B9M131A1</t>
  </si>
  <si>
    <t>EMULSIÓ DE RESINES SINTÈTIQUES EN BASE AQUOSA, PER A CAPA D'ACABAT PER A REVESTIMENT CONTINU, AMB PIGMENTS</t>
  </si>
  <si>
    <t>P-94</t>
  </si>
  <si>
    <t>B9U12280</t>
  </si>
  <si>
    <t>SÒCOL DE PEDRA NATURAL CALCÀRIA NACIONAL, PREU ALT, DE 8 CM D'ALÇÀRIA I 1 CM DE GRUIX</t>
  </si>
  <si>
    <t>P-95</t>
  </si>
  <si>
    <t>B9U12380</t>
  </si>
  <si>
    <t>SÒCOL DE PEDRA NATURAL CALCÀRIA NACIONAL, PREU MITJÀ, DE 8 CM D'ALÇÀRIA I 1 CM DE GRUIX</t>
  </si>
  <si>
    <t>P-96</t>
  </si>
  <si>
    <t>B9U331A0</t>
  </si>
  <si>
    <t>SÒCOL DE RAJOLA GRES EXTRUÏT SENSE ESMALTAR NI POLIR, DE 15 CM  D'ALÇÀRIA</t>
  </si>
  <si>
    <t>P-97</t>
  </si>
  <si>
    <t>B9V12200</t>
  </si>
  <si>
    <t>ESGLAÓ DE PEDRA NATURAL CALCÀRIA NACIONAL, PREU ALT, DE DUES PECES, FRONTAL I ESTESA</t>
  </si>
  <si>
    <t>P-98</t>
  </si>
  <si>
    <t>B0B34234</t>
  </si>
  <si>
    <t>MALLA ELECTROSOLDADA DE BARRES CORRUGADES D'ACER ME 15X15 CM D:6-6 MM 6X2,2 M B500SD UNE-EN 10080</t>
  </si>
  <si>
    <t>P-99</t>
  </si>
  <si>
    <t>A013F000</t>
  </si>
  <si>
    <t>AJUDANT MANYÀ</t>
  </si>
  <si>
    <t>BAZGC360</t>
  </si>
  <si>
    <t>FERRAMENTA PER A PORTA D'INTERIOR D'UNA FULLA BATENT, DE PREU MITJÀ</t>
  </si>
  <si>
    <t>BABGA5B2</t>
  </si>
  <si>
    <t>P-102</t>
  </si>
  <si>
    <t>BAF3C48C</t>
  </si>
  <si>
    <t>BASTIMENT DE BASE O PER A FULLA FIXA D'ALUMINI LACAT, AMB TRENCAMENT DE PONT TÈRMIC, TIPUS PASSIVHAUS O SIMILAR, DE 40X80 MM. INCLÚS PART PROPORCIONAL DE PREMARC D'ACER GALVANITZAT. ELABORADA AMB PERFILS DE PREU SUPERIOR, CLASSIFICACIÓ MÍNIMA 4 DE PERMEABILITAT A L'AIRE SEGONS UNE-EN 12207, CLASSIFICACIÓ MÍNIMA 9A D'ESTANQUITAT A L'AIGUA SEGONS UNE-EN 12208 I CLASSIFICACIÓ MÍNIMA C5 DE RESISTÈNCIA AL VENT SEGONS UNE-EN 12210, SENSE PERSIANA.</t>
  </si>
  <si>
    <t>B7J50090</t>
  </si>
  <si>
    <t>MASSILLA PER A SEGELLATS, D'APLICACIÓ AMB PISTOLA, DE BASE POLIURETÀ MONOCOMPONENT</t>
  </si>
  <si>
    <t>P-103</t>
  </si>
  <si>
    <t>BAF3279L</t>
  </si>
  <si>
    <t>BASTIMENT  DE FULLA PRACTICABLE D'ALUMINI LACAT, AMB TRENCAMENT DE PONT TÈRMIC, TIPUS PASSIVHAUS O SIMILAR, COL·LOCADA SOBRE BASTIMENT FIX, DE 48X88 MM, PER A VIDRE TRIPLE I DOBLE CAMBRA. ELABORADA AMB PERFILS DE PREU SUPERIOR, CLASSIFICACIÓ MÍNIMA 4 DE PERMEABILITAT A L'AIRE SEGONS UNE-EN 12207, CLASSIFICACIÓ MÍNIMA 9A D'ESTANQUITAT A L'AIGUA SEGONS UNE-EN 12208 I CLASSIFICACIÓ MÍNIMA C5 DE RESISTÈNCIA AL VENT SEGONS UNE-EN 12210, SENSE PERSIANA. INCLÚS PAR PROPORCIONAL DE SERRALLERIA I TIRADORS SERÀN D'ACER INOXIDABLE.</t>
  </si>
  <si>
    <t>P-104</t>
  </si>
  <si>
    <t>P-105</t>
  </si>
  <si>
    <t>P-106</t>
  </si>
  <si>
    <t>P-107</t>
  </si>
  <si>
    <t>P-108</t>
  </si>
  <si>
    <t>P-109</t>
  </si>
  <si>
    <t>P-110</t>
  </si>
  <si>
    <t>P-111</t>
  </si>
  <si>
    <t>P-112</t>
  </si>
  <si>
    <t>P-113</t>
  </si>
  <si>
    <t>P-114</t>
  </si>
  <si>
    <t>P-115</t>
  </si>
  <si>
    <t>BMATER00</t>
  </si>
  <si>
    <t>MATERIALS PER A AJUDES</t>
  </si>
  <si>
    <t>P-116</t>
  </si>
  <si>
    <t>BAM2U020</t>
  </si>
  <si>
    <t>S1 - PORTA CORREDISSA AUTOMÀTICA, D'ALUMINI I VIDRE, PER A ACCÉS DE VIANANTS, AMB PERFIL DE BASE DE 40X80 MM,  AMB SISTEMA D'OBERTURA CENTRAL, DE DUES FULLES LLISCANTS DE 85X242 CM I DUES FULLES FIXES DE 88X242 CM, COMPOSTA PER: CALAIX SUPERIOR AMB MECANISMES, EQUIP DE MOTORITZACIÓ I BATERIA D'EMERGÈNCIA PER A OBERTURA I TANCAMENT AUTOMÀTIC EN CAS DE TALL DEL SUBMINISTRAMENT ELÈCTRIC, D'ALUMINI LACAT, DOS DETECTORS DE PRESÈNCIA PER RADIOFREQÜÈNCIA, CÈL·LULA FOTOELÈCTRICA DE SEGURETAT I PANELL DE CONTROL AMB QUATRE MODES DE FUNCIONAMENT SELECCIONABLES; QUATRE FULLES DE VIDRE LAMINAR DE SEGURETAT 5+5, INCOLOR, 1B1 SEGONS UNE-EN 12600 AMB PERFILS D'ALUMINI LACAT,  FIXADES SOBRE ELS PERFILS AMB PERFIL CONTINU DE NEOPRÈ.</t>
  </si>
  <si>
    <t>P-117</t>
  </si>
  <si>
    <t>A012A000</t>
  </si>
  <si>
    <t>OFICIAL 1A FUSTER</t>
  </si>
  <si>
    <t>A013A000</t>
  </si>
  <si>
    <t>AJUDANT FUSTER</t>
  </si>
  <si>
    <t>BAQDH320</t>
  </si>
  <si>
    <t>HPL1 FULLA BATENT PER A PORTA INTERIOR DE 13 MM DE GRUIX, 70 D'AMPLÀRIA I 200 CM ALÇÀRIA ,D' HPL , COL·LOCADA. INCLOSOS LATERALS FIXES DE 25X200CMS I 5X200CMS. SERRALLERIA AMB PERNS, PANY I JOC DE MANETES, TOT D'ACER INOXIDABLE 1.4301 (AISI 304), INCLÓS PANY I CLAU MESTREJATS.I PROTECCIÓ INFERIOR AMB SOCÒL D'ACER INOXIDABLE DE 20 CM D'AÇADA ACABAT RASPALLAT</t>
  </si>
  <si>
    <t>B9U85040</t>
  </si>
  <si>
    <t>SÒCOL METÀL·LIC D'ACER INOXIDABLE 1.4301 (AISI 304), DE 200 MM D'ALÇÀRIA ACABAT RASPALLAT</t>
  </si>
  <si>
    <t>P-118</t>
  </si>
  <si>
    <t>BAQDH321</t>
  </si>
  <si>
    <t>HPL2 FULLA BATENT PER A PORTA INTERIOR DE 13 MM DE GRUIX, 70 D'AMPLÀRIA I 200 CM ALÇÀRIA ,D' HPL , COL·LOCADA. INCLOSOS LATERALS FIXES DE 21X200CMS I 5X200CMS. SERRALLERIA AMB PERNS, PANY I JOC DE MANETES, TOT D'ACER INOXIDABLE 1.4301 (AISI 304), INCLÓS PANY I CLAU MESTREJATS.I PROTECCIÓ INFERIOR AMB SOCÒL D'ACER INOXIDABLE DE 20 CM D'AÇADA ACABAT RASPALLAT</t>
  </si>
  <si>
    <t>P-119</t>
  </si>
  <si>
    <t>BAQEG185</t>
  </si>
  <si>
    <t>F2/F2'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TOT D'ACER INOXIDABLE 1.4301 (AISI 304), INCLÓS PANY I CLAU MESTREJATS.I PROTECCIÓ INFERIOR AMB SOCÒL D'ACER INOXIDABLE DE 20 CM D'AÇADA</t>
  </si>
  <si>
    <t>P-120</t>
  </si>
  <si>
    <t>BAQEG176</t>
  </si>
  <si>
    <t>F4 CONJUNT FORMAT PER PORTA BATENT I PART LATERAL DE VIDRE.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TOT D'ACER INOXIDABLE 1.4301 (AISI 304), INCLÓS PANY I CLAU MESTREJATS.I PROTECCIÓ INFERIOR AMB SOCÒL D'ACER INOXIDABLE DE 20 CM D'AÇADA
PART LATERAL DE VIDRE FIXE DE SEGURETAT DE 246 D'AMPLÀRIA I 120 CM D'ALÇARIA,  INCLÚS BASTIMENT DE 10 CM REVESTIT AMB TAPETES DE 7 CM D'AMPLÀRIA D'HPL DE 10 MM DE GRUIX. SERRALLERIA AMB PERNS, PANY I JOC DE MANETES, TOT D'ACER INOXIDABLE 1.4301 (AISI 304), INCLÓS PANY I CLAU MESTREJATS. INCLOSES EL TALL PER A FORMACIÓ DE FINESTRETA D'ATENCIÓ AL PÚBLIC.</t>
  </si>
  <si>
    <t>BAN31100</t>
  </si>
  <si>
    <t>BASTIMENT DE BASE DE FUSTA DE PI ROIG DE SECCIÓ 70X35 MM</t>
  </si>
  <si>
    <t>P-121</t>
  </si>
  <si>
    <t>BAQDHA22</t>
  </si>
  <si>
    <t>F5 CONJUNT FORMAT PER PORTA BATENT I PART LATERAL DE VIDRE. 
F5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TOT D'ACER INOXIDABLE 1.4301 (AISI 304), INCLÓS PANY I CLAU MESTREJATS.I PROTECCIÓ INFERIOR AMB SOCÒL D'ACER INOXIDABLE DE 20 CM D'AÇADA
PART LATERAL DE VIDRE FIXE DE SEGURETAT DE 316 D'AMPLÀRIA I 210 CM D'ALÇARIA,  INCLÚS BASTIMENT DE 10 CM REVESTIT AMB TAPETES DE 7 CM D'AMPLÀRIA D'HPL DE 10 MM DE GRUIX.  SERRALLERIA AMB PERNS, PANY I JOC DE MANETES, TOT D'ACER INOXIDABLE 1.4301 (AISI 304), INCLÓS PANY I CLAU MESTREJATS</t>
  </si>
  <si>
    <t>P-122</t>
  </si>
  <si>
    <t>BAQDHA23</t>
  </si>
  <si>
    <t>PORTA BLOCK DE FUSTA , PER A PORTA INTERIOR BATENT, DE 40 MM DE GRUIX, DE 80 D'AMPLÀRIA I 210 CM ALÇÀRIA , DE CARES LLISES DE TAULER DE FUSTA DE, AMB ACABAT XAPAT AMB HPL DE 10 MM DE GRUIX I PART LATERAL DE VIDRE FIXE DE SEGURETAT DE 66 D'AMPLÀRIA I 210 CM D'ALÇARIA,  INCLÚS BASTIMENT DE 10 CM REVESTIT AMB TAPETES DE 7 CM D'AMPLÀRIA D'HPL DE 10 MM DE GRUIX.  SERRALLERIA AMB PERNS, PANY I JOC DE MANETES, TOT D'ACER INOXIDABLE 1.4301 (AISI 304), INCLÓS PANY I CLAU MESTREJATS</t>
  </si>
  <si>
    <t>P-123</t>
  </si>
  <si>
    <t>BAQEG175</t>
  </si>
  <si>
    <t>F3/F3' PORTA DE FULLA BATENT DE FUSTA PER A INTERIOR DE 40 MM DE GRUIX, AMB UNA LLUM DE PAS DE 70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TOT D'ACER INOXIDABLE 1.4301 (AISI 304), INCLÓS PANY I CLAU MESTREJATS.I PROTECCIÓ INFERIOR AMB SOCÒL D'ACER INOXIDABLE DE 20 CM D'AÇADA ACABAT RASPALLAT</t>
  </si>
  <si>
    <t>P-124</t>
  </si>
  <si>
    <t>BAQEG186</t>
  </si>
  <si>
    <t xml:space="preserve">F2/F2'  PORTA BLOCK DE FULLES BATENTS DE FUSTA PER A INTERIOR, BATENT, DE 40 MM DE GRUIX, AMB UNA LLUM DE PAS DE 80 CM D'AMPLÀRIA I 210 CM D'ALÇÀRIA, PER A UN GRUIX DE BASTIMENT DE 10 CM, L, AMB FULLA CARES LLISES DE TAULER AGLOMERAT HIDRÒFUG, ACABAT XAPAT AMB HPL DE 10 MM DE GRUIX, INCLÚS TAPETES DE 7 CM D'AMPADA REVESTIDES AMB HPL. SERRALLERIA AMB PERNS, PANY I JOC DE MANETES, TOT D'ACER INOXIDABLE 1.4301 (AISI 304), INCLÓS PANY I CLAU I PROTECCIÓ INFERIOR AMB SOCÒL D'ACER INOXIDABLE DE 20 CM D'AÇADA  </t>
  </si>
  <si>
    <t>P-125</t>
  </si>
  <si>
    <t>BAQEG182</t>
  </si>
  <si>
    <t>P-126</t>
  </si>
  <si>
    <t>BANCA940</t>
  </si>
  <si>
    <t>CAIXA I BASTIMENT DE BASE PER A PORTA CORREDISSA ENCASTADA D'ACER GALVANITZAT, D'1 FULLA DE 85 X 210 CM DE LLUM DE PAS, PER A ACABAT ARREBOSSAT O ENGUIXAT</t>
  </si>
  <si>
    <t>BAQDH420</t>
  </si>
  <si>
    <t>F2'' FULLA PER A PORTA  CORREDISSA ENCASTADA A L'ENVÀ, AMB UNA LLUM DE PAS DE 85X 210 CM, DE CARES LLISES, ACABAT SUPERFICIAL AMB HDL,  FIXADA A LES GUIES DE LA CAIXA ENCASTADA</t>
  </si>
  <si>
    <t>BAZ2C946</t>
  </si>
  <si>
    <t>GALZE PER A PORTA CORREDISSA ENCASTADA PER A UNA LLUM DE PAS DE 85X 210CM</t>
  </si>
  <si>
    <t>P-127</t>
  </si>
  <si>
    <t>BAQQ3233</t>
  </si>
  <si>
    <t>P-128</t>
  </si>
  <si>
    <t>BAQQ3232</t>
  </si>
  <si>
    <t>P-129</t>
  </si>
  <si>
    <t>BAQQ3231</t>
  </si>
  <si>
    <t>P-130</t>
  </si>
  <si>
    <t>BASA71N2</t>
  </si>
  <si>
    <t xml:space="preserve">PORTA TALLAFOCS METÀL·LICA, EI2-C 60 UNA FULLA BATENT PER A UNA LLUM DE 80X210 CM, INCLOSES TAPETES DE 7 CM D'AMPADA REVESTIDES AMB HPL D'1 CM DE GRUIX. </t>
  </si>
  <si>
    <t>P-131</t>
  </si>
  <si>
    <t>BAVZ0AL0</t>
  </si>
  <si>
    <t>P-132</t>
  </si>
  <si>
    <t>BB121JA0</t>
  </si>
  <si>
    <t>BARANA D'ACER CORTEN, AMB PASSAMÀ, TRAVESSER INFERIOR I SUPERIOR, MUNTANTS CADA 100 CM I BRÈNDOLES CADA 10 CM, DE 100 CM DE D'ALÇÀRIA</t>
  </si>
  <si>
    <t>B0A62F90</t>
  </si>
  <si>
    <t>TAC D'ACER DE D 10 MM, AMB CARGOL, VOLANDERA I FEMELLA</t>
  </si>
  <si>
    <t>P-133</t>
  </si>
  <si>
    <t>BB14F8B0</t>
  </si>
  <si>
    <t>PASSAMÀ D'ACER INOXIDABLE 1.4301 (AISI 304) DE 43 MM DE DIÀMETRE, ACABAT POLIT I ABRILLANTAT, AMB SUPORT DE PLATINES D'ACER, PREPARAT PER A REBRE UNA TIRA LED</t>
  </si>
  <si>
    <t>P-134</t>
  </si>
  <si>
    <t>A012E000</t>
  </si>
  <si>
    <t>OFICIAL 1A VIDRIER</t>
  </si>
  <si>
    <t>BC151B03</t>
  </si>
  <si>
    <t>VIDRE LAMINAR DE SEGURETAT , DE 4+4 MM DE GRUIX, AMB 3 BUTIRAL TRANSPARENT, CLASSE 1 (B) 1 SEGONS UNE-EN 12600</t>
  </si>
  <si>
    <t>P-135</t>
  </si>
  <si>
    <t>BC1FA341</t>
  </si>
  <si>
    <t>P-136</t>
  </si>
  <si>
    <t>BC1FA841</t>
  </si>
  <si>
    <t>P-137</t>
  </si>
  <si>
    <t>B7J5009AINGN</t>
  </si>
  <si>
    <t>MASSILLA ADHESIVA SEGELLANT A BASE DE POLIURETÀ MONOCOMPONENT, POLIMERITZA EN CONTACTE AMB LA HUMITAT AMBIENTAL ADQUIRINT ELASTICITAT I ADHERÈNCIA, DE COLOR BLANC, REF. B82401001 DE LA SERIE MATERIALS PER A JUNTS DE BUTECH</t>
  </si>
  <si>
    <t>BC1K1500HJ8E</t>
  </si>
  <si>
    <t>P-138</t>
  </si>
  <si>
    <t>BDW3B300</t>
  </si>
  <si>
    <t>ACCESSORI GENÈRIC PER A TUB DE PVC DE D=50 MM</t>
  </si>
  <si>
    <t>BD13139B</t>
  </si>
  <si>
    <t>TUB DE PVC-U DE PARET MASSISSA, ÀREA D'APLICACIÓ B SEGONS NORMA UNE-EN 1329-1, DE DN 50 MM I DE LLARGÀRIA 5 M, PER A ENCOLAR</t>
  </si>
  <si>
    <t>BDY3B300</t>
  </si>
  <si>
    <t>ELEMENT DE MUNTATGE PER A TUB DE PVC DE D=50 MM</t>
  </si>
  <si>
    <t>P-139</t>
  </si>
  <si>
    <t>BD13179B</t>
  </si>
  <si>
    <t>TUB DE PVC-U DE PARET MASSISSA, ÀREA D'APLICACIÓ B SEGONS NORMA UNE-EN 1329-1, DE DN 110 MM I DE LLARGÀRIA 5 M, PER A ENCOLAR</t>
  </si>
  <si>
    <t>BDW3B700</t>
  </si>
  <si>
    <t>ACCESSORI GENÈRIC PER A TUB DE PVC DE D=110 MM</t>
  </si>
  <si>
    <t>BDY3B700</t>
  </si>
  <si>
    <t>ELEMENT DE MUNTATGE PER A TUB DE PVC DE D=110 MM</t>
  </si>
  <si>
    <t>P-140</t>
  </si>
  <si>
    <t>BD13189B</t>
  </si>
  <si>
    <t>TUB DE PVC-U DE PARET MASSISSA, ÀREA D'APLICACIÓ B SEGONS NORMA UNE-EN 1329-1, DE DN 160 MM I DE LLARGÀRIA 5 M, PER A ENCOLAR</t>
  </si>
  <si>
    <t>BDY3B800</t>
  </si>
  <si>
    <t>BDW3B800</t>
  </si>
  <si>
    <t>P-141</t>
  </si>
  <si>
    <t>BDY41CH0</t>
  </si>
  <si>
    <t>ELEMENT DE MUNTATGE PER A BAIXANT DE TUB DE FOSA GRISA DE D NOMINAL 125 MM I DE 9,5 KG DE PES</t>
  </si>
  <si>
    <t>BD145F80</t>
  </si>
  <si>
    <t>TUB DE FOSA GRISA SEGONS UNE-EN 877 DE DN 125 MM, PER A UNIÓ DE CAMPANA AMB ANELLA ELASTOMÈRICA D'ESTANQUITAT</t>
  </si>
  <si>
    <t>BD1Z5000</t>
  </si>
  <si>
    <t>BRIDA PER A TUB DE PLANXA GALVANITZADA</t>
  </si>
  <si>
    <t>BDW47FW0</t>
  </si>
  <si>
    <t>ACCESSORI PER A BAIXANT DE TUB DE FOSA GRISA DE DN 125 MM</t>
  </si>
  <si>
    <t>P-142</t>
  </si>
  <si>
    <t>BDW48C30</t>
  </si>
  <si>
    <t>ACCESSORI PER A BAIXANT DE TUB DE COURE DE DN 120 MM I 0,6 MM DE GRUIX</t>
  </si>
  <si>
    <t>BDY4EB30</t>
  </si>
  <si>
    <t>ELEMENT DE MUNTATGE PER A BAIXANT DE TUB DE PLANXA DE COURE DE DN 120 MM I 0,6 MM DE GRUIX</t>
  </si>
  <si>
    <t>BD1ZCB00</t>
  </si>
  <si>
    <t>BRIDA DE COURE PER A TUB DE COURE DE DIÀMETRE NOMINAL 120 MM</t>
  </si>
  <si>
    <t>BD14CB30</t>
  </si>
  <si>
    <t>TUB DE XAPA DE COURE AMB UNIÓ LONGITUDINAL PLEGADA, DE DIÀMETRE NOMINAL 120 MM I DE 0,6 MM DE GRUIX</t>
  </si>
  <si>
    <t>P-143</t>
  </si>
  <si>
    <t>BD515MX1</t>
  </si>
  <si>
    <t>BONERA SIFÒNICA DE FOSA DE 200X200 MM DE COSTAT, AMB TAPA PLANA METÀL·LICA</t>
  </si>
  <si>
    <t>P-144</t>
  </si>
  <si>
    <t>BD51BK4NK7F1</t>
  </si>
  <si>
    <t>BONERA SIFÒNICA D'ACER INOXIDABLE AISI 304, TIPUS ACO SLC.BF.10.040H.R67 DE BAIXA ALÇADA, DE MESURES 100X100, SORTIDA HORITZONTAL DE DN 40, COS ARRODONIT PER FACILITAR LA NETEJA, AMB SIFÓ INCORPORAT AMB UN CABAL DE 0,4 L/S I UNA RETENCIÓ DE 15 MM D'ALTURA D'AIGUA. INCORPORA REIXA R67 RANURADA, APTA PER A PER A CÀRREGA VIANANTS, AMB FIXACIÓ MITJANÇANT CARGOLS. ACABAT DECAPATGE I PASSIVAT. ARTICLE: 00403926, REF. SLC.BF.10.040H.R67 DE LA SERIE SELECT 100 D'ACO</t>
  </si>
  <si>
    <t>B0710150</t>
  </si>
  <si>
    <t>MORTER PER A RAM DE PALETA, CLASSE M 5 (5 N/MM2), EN SACS, DE DESIGNACIÓ (G) SEGONS NORMA UNE-EN 998-2</t>
  </si>
  <si>
    <t>P-145</t>
  </si>
  <si>
    <t>BD5EAK26</t>
  </si>
  <si>
    <t>CANAL D'ACER INOXIDABLE AISI 304, SOCODREN-ACO O SIMILAR, DE TIPUS PER A DUTXA AMB PENDENT, REIXA LLISA TIPUS ADAPTADA, SORTIDA LLIURE, HORITZONTAL, D'1,5 MM DE GRUIX, DE 100 A 200 MM D'AMPLÀRIA, DE 30 A 100 MM D'ALÇÀRIA, PER A UNA CÀRREGA CLASSE K 3</t>
  </si>
  <si>
    <t>P-146</t>
  </si>
  <si>
    <t>BD5EAKMP</t>
  </si>
  <si>
    <t>CANAL D'ACER INOXIDABLE DE TIPUS PER A PAVIMENT, AMB ELEMENT PORTADOR, SENSE PENDENT, SORTIDA LLIURE, HORITZONTAL, D'1,5 MM DE GRUIX, DE 100 A 200 MM, PER A UNA CÀRREGA CLASSE K 3 D'AMPLÀRIA, DE 30 A 100 MM D'ALÇÀRIA</t>
  </si>
  <si>
    <t>P-147</t>
  </si>
  <si>
    <t>BD5Z5C52</t>
  </si>
  <si>
    <t>REIXA PERFORADA FIXA D'ACER INOXIDABLE 1.4301 (AISI 304), PER A CANAL DE DRENATGE DE 100 A 200 MM D'AMPLÀRIA, DE 1000 MM DE LLARGÀRIA, 20 MM DE GRUIX I CLASSE A15</t>
  </si>
  <si>
    <t>P-148</t>
  </si>
  <si>
    <t>P-149</t>
  </si>
  <si>
    <t>BD7FR110</t>
  </si>
  <si>
    <t>TUB DE PVC-U DE PARET MASSISSA PER A SANEJAMENT SENSE PRESSIÓ, DE DN 110 MM I DE SN 4 (4 KN/M2) DE RIGIDESA ANULAR, SEGONS NORMA UNE-EN 1401-1, PER A UNIÓ ELÀSTICA AMB ANELLA ELASTOMÈRICA</t>
  </si>
  <si>
    <t>P-150</t>
  </si>
  <si>
    <t>BD7FT350</t>
  </si>
  <si>
    <t>TUB DE PVC-U DE PARET ESTRUCTURADA PER A SANEJAMENT SENSE PRESSIÓ, DE DN 160 MM I DE SN 4 (4KN/M2) DE RIGIDESA ANULAR, SEGONS UNE-EN 13476-1, PER A UNIÓ EL·LÀSTICA AMB ANELLA ELASTOMÈRICA</t>
  </si>
  <si>
    <t>P-151</t>
  </si>
  <si>
    <t>BD13119B</t>
  </si>
  <si>
    <t>TUB DE PVC-U DE PARET MASSISSA, ÀREA D'APLICACIÓ B SEGONS NORMA UNE-EN 1329-1, DE DN 32 MM I DE LLARGÀRIA 5 M, PER A ENCOLAR</t>
  </si>
  <si>
    <t>P02CVW030</t>
  </si>
  <si>
    <t>ADHESIU TUBS PVC PER A JUNTA ENCOLADA</t>
  </si>
  <si>
    <t>P02CVW027</t>
  </si>
  <si>
    <t>ABRAÇADERA METÀL.LICA CANONADA PVC 32 MM</t>
  </si>
  <si>
    <t>P02CVC227</t>
  </si>
  <si>
    <t>COLZE 87,5º PVC SAN.J.PEG. 32 MM.</t>
  </si>
  <si>
    <t>P-152</t>
  </si>
  <si>
    <t>A012G000</t>
  </si>
  <si>
    <t>OFICIAL 1A CALEFACTOR</t>
  </si>
  <si>
    <t>BEE1334C</t>
  </si>
  <si>
    <t>BOMBA DE CALOR AEROTÈRMICA PARTIDA AIRE/AIGUA TIPUS INVERTER, PER A CALEFACCIÓ, REFRIGERACIÓ I ACS WATERKOTTE ECO TOUCH AIR KASKADE 5030.5 O EQUIVALENT, AMB ARRENCADOR SUAU, (R410A)  DE 400 V DE TENSIÓ D'ALIMENTACIÓ, POTÈNCIA TÈRMICA 30,4 KW COP: 4,5. AMB UN EER DE 3.4. DIMENSIONS UNITAT INTERIOR: 750X611X1470 MM, I 2 UNITATS EXTERIORS DE 90X1250X340 MM. PORT ETHERNET RJ45 LLIURE PER A CONNEXIÓ BOMBA DE CALOR A INTERNET A TRAVÉS D'UN ROUTER, EQUIPAT AMB UNA PANTALLA TÀCTIL A COLOR, AMB UN SERVIDOR WEB DE SÈRIE, GAS REFRIGERANT R410A. INCLÒS AMORTIMENT DE SO PROPAGAT PER ESTRUCTURES SÒLIDES MITJANÇANT EXECUCIÓ DE XASSÍS DOBLE. COL·LOCACIÓ AMB MANIGUETS ANTIVIBRATORIS. INCLOU CONTROL ELECTRÒNIC, ANTIVIBRATORIS , CABLEJAT I PETIT MATERIAL PER CONNEXIONAT ELÈCTRIC I DE CONTROL ENTRE EL QUADRE DE CONTROL, EQUIP WATERKOTTE I MATERIAL DE CAMP</t>
  </si>
  <si>
    <t>P-153</t>
  </si>
  <si>
    <t>BEH21550</t>
  </si>
  <si>
    <t xml:space="preserve">BATERIA DE CONDENSACIÓ PER A SUPORT DEL RECUPERADOR ENTALPIC DE 1,5 KW TERMICS PER EXTRACCIÓ DE L'EXCÉS D'HUMITAT, INCLÒS CONNEXIÓ ELÈCTRICA A LA XARXA </t>
  </si>
  <si>
    <t>P-154</t>
  </si>
  <si>
    <t>BEJ61111</t>
  </si>
  <si>
    <t>P-155</t>
  </si>
  <si>
    <t>BEJ7L426</t>
  </si>
  <si>
    <t>P-156</t>
  </si>
  <si>
    <t>BEKN1DB0</t>
  </si>
  <si>
    <t>REIXA D'INTEMPÈRIE D'ALETES HORITZONTALS D'ALUMINI ANODITZAT PLATEJAT I REIXETA DE MALLA METÀL·LICA, DE 400X325 MM, ALETES EN Z  AMB PATILLES D'ANCLATGE I FIXADA AL BASTIMENT QUE S'INCLOU</t>
  </si>
  <si>
    <t>P-157</t>
  </si>
  <si>
    <t>BEKN1KG0</t>
  </si>
  <si>
    <t>P-158</t>
  </si>
  <si>
    <t>BFW41810</t>
  </si>
  <si>
    <t>ACCESSORI PER A TUBS D'ACER INOXIDABLE, DE 18 MM DE DIÀMETRE, PER A UNIÓ A PRESSIÓ</t>
  </si>
  <si>
    <t>BF422470</t>
  </si>
  <si>
    <t>TUB D'ACER INOXIDABLE 1.4307 (AISI 304L) AMB SOLDADURA LONGITUDINAL, DE 18 MM DE DIÀMETRE EXTERIOR I DE 0,7 MM DE GRUIX DE PARET, SÈRIE 1 SEGONS UNE-EN 10312</t>
  </si>
  <si>
    <t>B0A7A400</t>
  </si>
  <si>
    <t>ABRAÇADORA D'ACER INOXIDABLE, UNIÓ AMB ENCAIX, DE 18 MM DE DIÀMETRE INTERIOR</t>
  </si>
  <si>
    <t>P-159</t>
  </si>
  <si>
    <t>B0A7A600</t>
  </si>
  <si>
    <t>ABRAÇADORA D'ACER INOXIDABLE, UNIÓ AMB ENCAIX, DE 28 MM DE DIÀMETRE INTERIOR</t>
  </si>
  <si>
    <t>BFW41C10</t>
  </si>
  <si>
    <t>ACCESSORI PER A TUBS D'ACER INOXIDABLE, DE 28 MM DE DIÀMETRE, PER A UNIÓ A PRESSIÓ</t>
  </si>
  <si>
    <t>BF422680</t>
  </si>
  <si>
    <t>TUB D'ACER INOXIDABLE 1.4307 (AISI 304L) AMB SOLDADURA LONGITUDINAL, DE 28 MM DE DIÀMETRE EXTERIOR I DE 0,8 MM DE GRUIX DE PARET, SÈRIE 1 SEGONS UNE-EN 10312</t>
  </si>
  <si>
    <t>P-160</t>
  </si>
  <si>
    <t>B0A7A700</t>
  </si>
  <si>
    <t>ABRAÇADORA D'ACER INOXIDABLE, UNIÓ AMB ENCAIX, DE 35 MM DE DIÀMETRE INTERIOR</t>
  </si>
  <si>
    <t>BFW41E10</t>
  </si>
  <si>
    <t>ACCESSORI PER A TUBS D'ACER INOXIDABLE, DE 35 MM DE DIÀMETRE, PER A UNIÓ A PRESSIÓ</t>
  </si>
  <si>
    <t>BF4227A0</t>
  </si>
  <si>
    <t>TUB D'ACER INOXIDABLE 1.4307 (AISI 304L) AMB SOLDADURA LONGITUDINAL, DE 35 MM DE DIÀMETRE EXTERIOR I D'1 MM DE GRUIX DE PARET, SÈRIE 1 SEGONS UNE-EN 10312</t>
  </si>
  <si>
    <t>P-161</t>
  </si>
  <si>
    <t>B0A7A800</t>
  </si>
  <si>
    <t>ABRAÇADORA D'ACER INOXIDABLE, UNIÓ AMB ENCAIX, DE 42 MM DE DIÀMETRE INTERIOR</t>
  </si>
  <si>
    <t>BFW41G10</t>
  </si>
  <si>
    <t>ACCESSORI PER A TUBS D'ACER INOXIDABLE, DE 42 MM DE DIÀMETRE, PER A UNIÓ A PRESSIÓ</t>
  </si>
  <si>
    <t>BF4228C0</t>
  </si>
  <si>
    <t>TUB D'ACER INOXIDABLE 1.4307 (AISI 304L) AMB SOLDADURA LONGITUDINAL, DE 42 MM DE DIÀMETRE EXTERIOR I D'1,2 MM DE GRUIX DE PARET, SÈRIE 1 SEGONS UNE-EN 10312</t>
  </si>
  <si>
    <t>P-162</t>
  </si>
  <si>
    <t>BFW41H10</t>
  </si>
  <si>
    <t>ACCESSORI PER A TUBS D'ACER INOXIDABLE, DE 54 MM DE DIÀMETRE, PER A UNIÓ A PRESSIÓ</t>
  </si>
  <si>
    <t>BF4229C0</t>
  </si>
  <si>
    <t>TUB D'ACER INOXIDABLE 1.4307 (AISI 304L) AMB SOLDADURA LONGITUDINAL, DE 54 MM DE DIÀMETRE EXTERIOR I D'1,2 MM DE GRUIX DE PARET, SÈRIE 1 SEGONS UNE-EN 10312</t>
  </si>
  <si>
    <t>B0A7B900</t>
  </si>
  <si>
    <t>ABRAÇADORA D'ACER INOXIDABLE, ISOFÒNICA, DE 54 MM DE DIÀMETRE INTERIOR</t>
  </si>
  <si>
    <t>P-163</t>
  </si>
  <si>
    <t>BF422BF0</t>
  </si>
  <si>
    <t>TUB D'ACER INOXIDABLE 1.4307 (AISI 304L) AMB SOLDADURA LONGITUDINAL, DE 76,1 MM DE DIÀMETRE EXTERIOR I DE 2 MM DE GRUIX DE PARET, SÈRIE 2 SEGONS UNE-EN 10312</t>
  </si>
  <si>
    <t>P-164</t>
  </si>
  <si>
    <t>BF433A40</t>
  </si>
  <si>
    <t>TUB D'ACER INOXIDABLE 1.4404 (AISI 316L) SENSE SOLDADURA, DE 15 MM DE DIÀMETRE EXTERIOR I DE 2 MM DE GRUIX DE PARET, SEGONS UNE-EN 10216-5</t>
  </si>
  <si>
    <t>BFW43610</t>
  </si>
  <si>
    <t>ACCESSORI PER A TUBS D'ACER INOXIDABLE, AMB JUNT METÀL·LIC BICÒNIC, DE 15 MM DE DIÀMETRE, PER A UNIÓ A COMPRESSIÓ I PRESSIÓ MITJANA</t>
  </si>
  <si>
    <t>B0A77A00</t>
  </si>
  <si>
    <t>ABRAÇADORA DE POLIPROPILÈ REFORÇADA AMB PLAQUES D'ACER INOXIDABLE, DE 15 MM DE DIÀMETRE INTERIOR</t>
  </si>
  <si>
    <t>P-165</t>
  </si>
  <si>
    <t>BFYC1320</t>
  </si>
  <si>
    <t>PART PROPORCIONAL D'ELEMENTS DE MUNTATGE PER A TUBS DE POLIPROPILÈ A PRESSIÓ, DE 16 MM DE DIÀMETRE, SOLDAT</t>
  </si>
  <si>
    <t>BF921PB6</t>
  </si>
  <si>
    <t>TUB DE POLIPROPILÈ MULTICAPA AMB TUB INTERIOR DE POLIPROPILÈ DE DIÀMETRE 16 MM, ÀNIMA D'ALUMINI I PROTECCIÓ EXTERIOR DE POLIPROPILÈ, AMB UNA PRESSIÓ MÀXIMA DE SERVEI DE 20 BAR</t>
  </si>
  <si>
    <t>BFWC1320</t>
  </si>
  <si>
    <t>ACCESSORI PER A TUBS DE POLIPROPILÈ A PRESSIÓ, DE 16 MM DE DIÀMETRE, PER A SOLDAR</t>
  </si>
  <si>
    <t>B0A75600</t>
  </si>
  <si>
    <t>ABRAÇADORA PLÀSTICA, DE 16 MM DE DIÀMETRE INTERIOR</t>
  </si>
  <si>
    <t>P-166</t>
  </si>
  <si>
    <t>B0A75800</t>
  </si>
  <si>
    <t>ABRAÇADORA PLÀSTICA, DE 20 MM DE DIÀMETRE INTERIOR</t>
  </si>
  <si>
    <t>BFYC1420</t>
  </si>
  <si>
    <t>PART PROPORCIONAL D'ELEMENTS DE MUNTATGE PER A TUBS DE POLIPROPILÈ A PRESSIÓ, DE 20 MM DE DIÀMETRE, SOLDAT</t>
  </si>
  <si>
    <t>BF921PBA</t>
  </si>
  <si>
    <t>TUB DE POLIPROPILÈ MULTICAPA AMB TUB INTERIOR DE POLIPROPILÈ DE DIÀMETRE 20 MM, ÀNIMA D'ALUMINI I PROTECCIÓ EXTERIOR DE POLIPROPILÈ, AMB UNA PRESSIÓ MÀXIMA DE SERVEI DE 20 BAR</t>
  </si>
  <si>
    <t>BFWC1420</t>
  </si>
  <si>
    <t>ACCESSORI PER A TUBS DE POLIPROPILÈ A PRESSIÓ, DE 20 MM DE DIÀMETRE, PER A SOLDAR</t>
  </si>
  <si>
    <t>P-167</t>
  </si>
  <si>
    <t>BFYC1620</t>
  </si>
  <si>
    <t>PART PROPORCIONAL D'ELEMENTS DE MUNTATGE PER A TUBS DE POLIPROPILÈ A PRESSIÓ, DE 32 MM DE DIÀMETRE, SOLDAT</t>
  </si>
  <si>
    <t>B0A75E00</t>
  </si>
  <si>
    <t>ABRAÇADORA PLÀSTICA, DE 32 MM DE DIÀMETRE INTERIOR</t>
  </si>
  <si>
    <t>BF921PBE</t>
  </si>
  <si>
    <t>TUB DE POLIPROPILÈ MULTICAPA AMB TUB INTERIOR DE POLIPROPILÈ DE DIÀMETRE 32 MM, ÀNIMA D'ALUMINI I PROTECCIÓ EXTERIOR DE POLIPROPILÈ, AMB UNA PRESSIÓ MÀXIMA DE SERVEI DE 20 BAR</t>
  </si>
  <si>
    <t>BFWC1620</t>
  </si>
  <si>
    <t>ACCESSORI PER A TUBS DE POLIPROPILÈ A PRESSIÓ, DE 32 MM DE DIÀMETRE, PER A SOLDAR</t>
  </si>
  <si>
    <t>P-168</t>
  </si>
  <si>
    <t>B0A75F02</t>
  </si>
  <si>
    <t>ABRAÇADORA PLÀSTICA, DE 40 MM DE DIÀMETRE INTERIOR</t>
  </si>
  <si>
    <t>BF921PBG</t>
  </si>
  <si>
    <t>TUB DE POLIPROPILÈ MULTICAPA AMB TUB INTERIOR DE POLIPROPILÈ DE DIÀMETRE 40 MM, ÀNIMA D'ALUMINI I PROTECCIÓ EXTERIOR DE POLIPROPILÈ, AMB UNA PRESSIÓ MÀXIMA DE SERVEI DE 20 BAR</t>
  </si>
  <si>
    <t>BFWC1720</t>
  </si>
  <si>
    <t>ACCESSORI PER A TUBS DE POLIPROPILÈ A PRESSIÓ, DE 40 MM DE DIÀMETRE, PER A SOLDAR</t>
  </si>
  <si>
    <t>BFYC1720</t>
  </si>
  <si>
    <t>PART PROPORCIONAL D'ELEMENTS DE MUNTATGE PER A TUBS DE POLIPROPILÈ A PRESSIÓ, DE 40 MM DE DIÀMETRE, SOLDAT</t>
  </si>
  <si>
    <t>P-169</t>
  </si>
  <si>
    <t>BFYQ3080</t>
  </si>
  <si>
    <t>PART PROPORCIONAL D'ELEMENTS DE MUNTATGE PER A AÏLLAMENT TÈRMIC D'ESCUMA ELASTOMÈRICA, DE 32 MM DE GRUIX</t>
  </si>
  <si>
    <t>BFQ36CCA</t>
  </si>
  <si>
    <t>AÏLLAMENT TÈRMIC D'ESCUMA ELASTOMÈRICA PER A CANONADES QUE TRANSPORTEN FLUIDS A TEMPERATURA ENTRE -50°C I 150°C, PER A TUB DE DIÀMETRE EXTERIOR 42 MM, DE 32 MM DE GRUIX, SENSE HCFC-CFC, AMB UN FACTOR DE RESISTÈNCIA A LA DIFUSIÓ DEL VAPOR D'AIGUA &gt;= 7000</t>
  </si>
  <si>
    <t>P-170</t>
  </si>
  <si>
    <t>BFQ33C6A</t>
  </si>
  <si>
    <t>AÏLLAMENT TÈRMIC D'ESCUMA ELASTOMÈRICA PER A CANONADES QUE TRANSPORTEN FLUIDS A TEMPERATURA ENTRE -50°C I 105°C, PER A TUB DE DIÀMETRE EXTERIOR 18 MM, DE 32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</si>
  <si>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P-171</t>
  </si>
  <si>
    <t>BFQ33C9A</t>
  </si>
  <si>
    <t>AÏLLAMENT TÈRMIC D'ESCUMA ELASTOMÈRICA PER A CANONADES QUE TRANSPORTEN FLUIDS A TEMPERATURA ENTRE -50°C I 105°C, PER A TUB DE DIÀMETRE EXTERIOR 28 MM, DE 32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</si>
  <si>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P-172</t>
  </si>
  <si>
    <t>BFQ33CBA</t>
  </si>
  <si>
    <t>AÏLLAMENT TÈRMIC D'ESCUMA ELASTOMÈRICA PER A CANONADES QUE TRANSPORTEN FLUIDS A TEMPERATURA ENTRE -50°C I 105°C, PER A TUB DE DIÀMETRE EXTERIOR 35 MM, DE 32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</si>
  <si>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P-173</t>
  </si>
  <si>
    <t>P-174</t>
  </si>
  <si>
    <t>BFYQ3090</t>
  </si>
  <si>
    <t>PART PROPORCIONAL D'ELEMENTS DE MUNTATGE PER A AÏLLAMENT TÈRMIC D'ESCUMA ELASTOMÈRICA, DE 40 MM DE GRUIX</t>
  </si>
  <si>
    <t>BFQ33ECA</t>
  </si>
  <si>
    <t>AÏLLAMENT TÈRMIC D'ESCUMA ELASTOMÈRICA PER A CANONADES QUE TRANSPORTEN FLUIDS A TEMPERATURA ENTRE -50°C I 105°C, PER A TUB DE DIÀMETRE EXTERIOR 42 MM, DE 40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</si>
  <si>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P-175</t>
  </si>
  <si>
    <t>BFQ33EEA</t>
  </si>
  <si>
    <t>AÏLLAMENT TÈRMIC D'ESCUMA ELASTOMÈRICA PER A CANONADES QUE TRANSPORTEN FLUIDS A TEMPERATURA ENTRE -50°C I 105°C, PER A TUB DE DIÀMETRE EXTERIOR 54 MM, DE 40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</si>
  <si>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P-176</t>
  </si>
  <si>
    <t>BFQ33EJA</t>
  </si>
  <si>
    <t>AÏLLAMENT TÈRMIC D'ESCUMA ELASTOMÈRICA PER A CANONADES QUE TRANSPORTEN FLUIDS A TEMPERATURA ENTRE -50°C I 105°C, PER A TUB DE DIÀMETRE EXTERIOR 76 MM, DE 40 MM DE GRUIX, AMB UN FACTOR DE RESISTÈNCIA A LA DIFUSIÓ DEL VAPOR D'AIGUA &gt;= 7000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</si>
  <si>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P-177</t>
  </si>
  <si>
    <t>BFQ36C6A</t>
  </si>
  <si>
    <t>AÏLLAMENT TÈRMIC D'ESCUMA ELASTOMÈRICA PER A CANONADES QUE TRANSPORTEN FLUIDS A TEMPERATURA ENTRE -50°C I 150°C, PER A TUB DE DIÀMETRE EXTERIOR 18 MM, DE 32 MM DE GRUIX, SENSE HCFC-CFC, AMB UN FACTOR DE RESISTÈNCIA A LA DIFUSIÓ DEL VAPOR D'AIGUA &gt;= 7000</t>
  </si>
  <si>
    <t>P-178</t>
  </si>
  <si>
    <t>BFQ36C7A</t>
  </si>
  <si>
    <t>AÏLLAMENT TÈRMIC D'ESCUMA ELASTOMÈRICA PER A CANONADES QUE TRANSPORTEN FLUIDS A TEMPERATURA ENTRE -50°C I 150°C, PER A TUB DE DIÀMETRE EXTERIOR 22 MM, DE 32 MM DE GRUIX, SENSE HCFC-CFC, AMB UN FACTOR DE RESISTÈNCIA A LA DIFUSIÓ DEL VAPOR D'AIGUA &gt;= 7000</t>
  </si>
  <si>
    <t>P-179</t>
  </si>
  <si>
    <t>P-180</t>
  </si>
  <si>
    <t>BFQ3VC6A</t>
  </si>
  <si>
    <t>AÏLLAMENT TÈRMIC D'ESCUMA ELASTOMÈRICA AMB REVESTIMENT D'ALUMINI PER A CANONADES QUE TRANSPORTEN FLUIDS A TEMPERATURA ENTRE -50°C I 150°C, PER A TUB DE DIÀMETRE EXTERIOR 18 MM, DE 32 MM DE GRUIX, SENSE HCFC-CFC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</si>
  <si>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P-181</t>
  </si>
  <si>
    <t>BFQ3VC9A</t>
  </si>
  <si>
    <t>AÏLLAMENT TÈRMIC D'ESCUMA ELASTOMÈRICA AMB REVESTIMENT D'ALUMINI PER A CANONADES QUE TRANSPORTEN FLUIDS A TEMPERATURA ENTRE -50°C I 150°C, PER A TUB DE DIÀMETRE EXTERIOR 28 MM, DE 32 MM DE GRUIX, SENSE HCFC-CFC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</si>
  <si>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P-182</t>
  </si>
  <si>
    <t>BG143ARM</t>
  </si>
  <si>
    <t xml:space="preserve">QUADRE DE MANIOBRA I CONTROL DE L'ASCENSOR, SUBDIVIDIT EN TRES PARTS, UNA DE POTÈNCIA, UNA DE MANIOBRA I UNA ALTRA DE SOCORS; SEGONS ESQUEMA UNIFILAR I AMB LA INSTAL.LACIÓ DELS SEGÜENTS ELEMENTS MÍNIMS PER A CIRCUITS INDEPENDENTS: MAGNETOTÈRMIC I DIFERENCIAL DE FORÇA, MAGNETOTÈRMIC I DIFERENCIAL PER A LLUM DE CABINA, DIFERENCIAL I DOS MAGNETOTÈRMICS PER A LLUM DE BUC I LLUM D’ARMARI I ENDOLL, COMMUTADOR NORMAL I RESCAT, COMMUTADOR PUJAR I BAIXAR, LED COMUNICACIONS, INDICADOR DE POSICIÓ, INTERRUPTOR COMMUTAT PER A LLUM DE BUC I UNA PRESA DE CORRENT. INCLOSES CAIXES PER A QUADRE DE DISTRIBUCIÓ, PER A MUNTAR SUPERFICIALMENT, DISPOSITIU D’EMERGÈNCIA MANUAL DEM MITJANÇANT L’OBERTURA DEL FRE, PRESA DE CONNEXIÓ TELEFÒNICA AMB SORTIDA DOMOTICA CONNECTADA AL SISTEMA LOXONE, INSTRUCCIONS D’US EN CAS DE RESCAT SERIGRAFIADES, I TOTS ELS ELEMENTS I ACCESSORIS NECESSARIS PER A LA SEVA CORRECTA INSTAL.LACIÓ I LEGALITZACIÓ. </t>
  </si>
  <si>
    <t>P-183</t>
  </si>
  <si>
    <t>BG146902</t>
  </si>
  <si>
    <t>CAIXA PER A QUADRE DE DISTRIBUCIÓ, DE PLÀSTIC I METÀL·LICA AMB PORTA, PER A TRES FILERES DE VINT-I-DOS MÒDULS I PER A MUNTAR SUPERFICIALMENT</t>
  </si>
  <si>
    <t>P-184</t>
  </si>
  <si>
    <t>BGW16000</t>
  </si>
  <si>
    <t>PART PROPORCIONAL D'ACCESSORIS DE CAIXA DE DERIVACIÓ RECTANGULAR</t>
  </si>
  <si>
    <t>BG161522</t>
  </si>
  <si>
    <t>CAIXA DE DERIVACIÓ RECTANGULAR DE PLÀSTIC, DE 120X160 MM, AMB GRAU DE PROTECCIÓ IP-54 I PER A MUNTAR SUPERFICIALMENT</t>
  </si>
  <si>
    <t>P-185</t>
  </si>
  <si>
    <t>BG161722</t>
  </si>
  <si>
    <t>CAIXA DE DERIVACIÓ RECTANGULAR DE PLÀSTIC, DE 160X200 MM, AMB GRAU DE PROTECCIÓ IP-54 I PER A MUNTAR SUPERFICIALMENT</t>
  </si>
  <si>
    <t>P-186</t>
  </si>
  <si>
    <t>BG1B0150</t>
  </si>
  <si>
    <t>BASE PEU SÒCOL Z105/ADU REF.ENDESA 6700037 CAHORS0926101</t>
  </si>
  <si>
    <t>BGW1B000</t>
  </si>
  <si>
    <t>PART PROPORCIONAL D'ACCESSORIS PER A ARMARIS DE POLIÈSTER</t>
  </si>
  <si>
    <t>P-188</t>
  </si>
  <si>
    <t>BG21H510</t>
  </si>
  <si>
    <t>TUB RÍGID DE PLÀSTIC SENSE HALÒGENS, DE 16 MM DE DIÀMETRE NOMINAL, AÏLLANT I NO PROPAGADOR DE LA FLAMA, AMB UNA RESISTÈNCIA A L'IMPACTE DE 2 J, RESISTÈNCIA A COMPRESSIÓ DE 1250 N I UNA RIGIDESA DIELÈCTRICA DE 2000 V</t>
  </si>
  <si>
    <t>P-189</t>
  </si>
  <si>
    <t>BG21H710</t>
  </si>
  <si>
    <t>TUB RÍGID DE PLÀSTIC SENSE HALÒGENS, DE 20 MM DE DIÀMETRE NOMINAL, AÏLLANT I NO PROPAGADOR DE LA FLAMA, AMB UNA RESISTÈNCIA A L'IMPACTE DE 2 J, RESISTÈNCIA A COMPRESSIÓ DE 1250 N I UNA RIGIDESA DIELÈCTRICA DE 2000 V</t>
  </si>
  <si>
    <t>P-190</t>
  </si>
  <si>
    <t>BG21H910</t>
  </si>
  <si>
    <t>TUB RÍGID DE PLÀSTIC SENSE HALÒGENS, DE 32 MM DE DIÀMETRE NOMINAL, AÏLLANT I NO PROPAGADOR DE LA FLAMA, AMB UNA RESISTÈNCIA A L'IMPACTE DE 2 J, RESISTÈNCIA A COMPRESSIÓ DE 1250 N I UNA RIGIDESA DIELÈCTRICA DE 2000 V</t>
  </si>
  <si>
    <t>P-191</t>
  </si>
  <si>
    <t>BG22H510</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</si>
  <si>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t>
  </si>
  <si>
    <t>P-192</t>
  </si>
  <si>
    <t>BG22H710</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</si>
  <si>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t>
  </si>
  <si>
    <t>P-193</t>
  </si>
  <si>
    <t>BG22H810</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</si>
  <si>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t>
  </si>
  <si>
    <t>P-194</t>
  </si>
  <si>
    <t>BG22HB10</t>
  </si>
  <si>
    <t>TUB FLEXIBLE CORRUGAT DE PLÀSTIC SENSE HALÒGENS, DE 50 MM DE DIÀMETRE NOMINAL, AÏLLANT I NO PROPAGADOR DE LA FLAMA, DE BAIXA EMISSIÓ DE FUMS I SENSE EMISSIÓ DE GASOS TÒXICS NI CORROSIUS, RESISTÈNCIA A L'IMPACTE DE 2 J, RESISTÈNCIA A COMPRESSIÓ DE 320 N I UNA RIGIDESA DIELÈCTRICA DE 2000 V</t>
  </si>
  <si>
    <t>P-195</t>
  </si>
  <si>
    <t>BG2A4PB5</t>
  </si>
  <si>
    <t>CANAL AÏLLANT SENSE HALÒGENS, AMB 1 TAPA PER A DISTRIBUCIÓ, DE 60X150 MM, AMB 4 COMPARTIMENTS COM A MÀXIM, DE COLOR BLANC</t>
  </si>
  <si>
    <t>BGW2A800</t>
  </si>
  <si>
    <t>PART PROPORCIONAL D'ACCESSORIS PER A CANALS PLÀSTIQUES, D'AMPLÀRIA ENTRE 110 I 170 MM</t>
  </si>
  <si>
    <t>P-196</t>
  </si>
  <si>
    <t>BG2DEBE0</t>
  </si>
  <si>
    <t>SAFATA METÀL·LICA DE XAPA PERFORADA D'ACER GALVANITZAT SENDZIMIR, D'ALÇÀRIA 75 MM I AMPLÀRIA 150 MM</t>
  </si>
  <si>
    <t>BGW2DCBE</t>
  </si>
  <si>
    <t>PART PROPORCIONAL D'ACCESSORIS I ELEMENTS D'ACABAT PER A SAFATES METÀL·LIQUES D'ACER GALVANITZAT SENDZIMIR, DE 75 MM D'ALÇÀRIA I 150 MM D'AMPLÀRIA</t>
  </si>
  <si>
    <t>BGY2ACE2</t>
  </si>
  <si>
    <t>PART PROPORCIONAL D'ELEMENTS DE SUPORT PER A SAFATES METÀL·LIQUES D'ACER GALVANITZAT SENDZIMIR DE 150 MM D'AMPLÀRIA, PER A INSTAL·LACIÓ SUSPESA DE PARAMENTS HORITZONTALS</t>
  </si>
  <si>
    <t>P-197</t>
  </si>
  <si>
    <t>BGW2DCGH</t>
  </si>
  <si>
    <t>PART PROPORCIONAL D'ACCESSORIS I ELEMENTS D'ACABAT PER A SAFATES METÀL·LIQUES D'ACER GALVANITZAT SENDZIMIR, DE 100 MM D'ALÇÀRIA I 300 MM D'AMPLÀRIA</t>
  </si>
  <si>
    <t>BGY2ACH2</t>
  </si>
  <si>
    <t>PART PROPORCIONAL D'ELEMENTS DE SUPORT PER A SAFATES METÀL·LIQUES D'ACER GALVANITZAT SENDZIMIR DE 300 MM D'AMPLÀRIA, PER A INSTAL·LACIÓ SUSPESA DE PARAMENTS HORITZONTALS</t>
  </si>
  <si>
    <t>BG2DEGH0</t>
  </si>
  <si>
    <t>SAFATA METÀL·LICA DE XAPA PERFORADA D'ACER GALVANITZAT SENDZIMIR, D'ALÇÀRIA 100 MM I AMPLÀRIA 300 MM</t>
  </si>
  <si>
    <t>P-198</t>
  </si>
  <si>
    <t>BG2DEGH1</t>
  </si>
  <si>
    <t>SAFATA METÀL·LICA DE XAPA PERFORADA D'ACER GALVANITZAT SENDZIMIR, D'ALÇÀRIA 60 MM I AMPLÀRIA 400 MM, INCLOS ACCESSORIS I PECES ESPECIALS</t>
  </si>
  <si>
    <t>P-199</t>
  </si>
  <si>
    <t>BG2DEGH6</t>
  </si>
  <si>
    <t>P-200</t>
  </si>
  <si>
    <t>BG3121C0</t>
  </si>
  <si>
    <t>CABLE AMB CONDUCTOR DE COURE DE 0,6/1 KV DE TENSIÓ ASSIGNADA, AMB DESIGNACIÓ RZ1-K (AS), UNIPOLAR, DE SECCIÓ 1 X 95 MM2, AMB COBERTA DEL CABLE DE POLIOLEFINES AMB BAIXA EMISSIÓ FUMS</t>
  </si>
  <si>
    <t>P-201</t>
  </si>
  <si>
    <t>BG312320</t>
  </si>
  <si>
    <t>CABLE AMB CONDUCTOR DE COURE DE 0,6/1 KV DE TENSIÓ ASSIGNADA, AMB DESIGNACIÓ RZ1-K (AS), TRIPOLAR, DE SECCIÓ 3 X 1,5 MM2, AMB COBERTA DEL CABLE DE POLIOLEFINES AMB BAIXA EMISSIÓ FUMS</t>
  </si>
  <si>
    <t>P-202</t>
  </si>
  <si>
    <t>BG312330</t>
  </si>
  <si>
    <t>CABLE AMB CONDUCTOR DE COURE DE 0,6/1 KV DE TENSIÓ ASSIGNADA, AMB DESIGNACIÓ RZ1-K (AS), TRIPOLAR, DE SECCIÓ 3 X 2,5 MM2, AMB COBERTA DEL CABLE DE POLIOLEFINES AMB BAIXA EMISSIÓ FUMS</t>
  </si>
  <si>
    <t>P-203</t>
  </si>
  <si>
    <t>BG312650</t>
  </si>
  <si>
    <t>CABLE AMB CONDUCTOR DE COURE DE 0,6/1 KV DE TENSIÓ ASSIGNADA, AMB DESIGNACIÓ RZ1-K (AS), PENTAPOLAR, DE SECCIÓ 5 X 6 MM2, AMB COBERTA DEL CABLE DE POLIOLEFINES AMB BAIXA EMISSIÓ FUMS</t>
  </si>
  <si>
    <t>P-204</t>
  </si>
  <si>
    <t>BG312660</t>
  </si>
  <si>
    <t>CABLE AMB CONDUCTOR DE COURE DE 0,6/1 KV DE TENSIÓ ASSIGNADA, AMB DESIGNACIÓ RZ1-K (AS), PENTAPOLAR, DE SECCIÓ 5 X 10 MM2, AMB COBERTA DEL CABLE DE POLIOLEFINES AMB BAIXA EMISSIÓ FUMS</t>
  </si>
  <si>
    <t>P-205</t>
  </si>
  <si>
    <t>BG312670</t>
  </si>
  <si>
    <t>CABLE AMB CONDUCTOR DE COURE DE 0,6/1 KV DE TENSIÓ ASSIGNADA, AMB DESIGNACIÓ RZ1-K (AS), PENTAPOLAR, DE SECCIÓ 5 X 16 MM2, AMB COBERTA DEL CABLE DE POLIOLEFINES AMB BAIXA EMISSIÓ FUMS</t>
  </si>
  <si>
    <t>P-206</t>
  </si>
  <si>
    <t>BG315140</t>
  </si>
  <si>
    <t>CABLE AMB CONDUCTOR DE COURE DE 0,6/1 KV DE TENSIÓ ASSIGNADA, AMB DESIGNACIÓ RZ1-K (AS+), UNIPOLAR, DE SECCIÓ 1 X 4 MM2, AMB COBERTA DEL CABLE DE POLIOLEFINES AMB BAIXA EMISSIÓ FUMS</t>
  </si>
  <si>
    <t>P-207</t>
  </si>
  <si>
    <t>BG315170</t>
  </si>
  <si>
    <t>CABLE AMB CONDUCTOR DE COURE DE 0,6/1 KV DE TENSIÓ ASSIGNADA, AMB DESIGNACIÓ RZ1-K (AS+), UNIPOLAR, DE SECCIÓ 1 X 16 MM2, AMB COBERTA DEL CABLE DE POLIOLEFINES AMB BAIXA EMISSIÓ FUMS</t>
  </si>
  <si>
    <t>P-208</t>
  </si>
  <si>
    <t>BG315480</t>
  </si>
  <si>
    <t>CABLE AMB CONDUCTOR DE COURE DE 0,6/1 KV DE TENSIÓ ASSIGNADA, AMB DESIGNACIÓ RZ1-K (AS+), TETRAPOLAR, DE SECCIÓ 3 X 25/ 16 MM2, AMB COBERTA DEL CABLE DE POLIOLEFINES AMB BAIXA EMISSIÓ FUMS</t>
  </si>
  <si>
    <t>P-209</t>
  </si>
  <si>
    <t>BG31B150</t>
  </si>
  <si>
    <t>CABLE AMB CONDUCTOR DE COURE DE 0,6/1 KV DE TENSIÓ ASSIGNADA, AMB DESIGNACIÓ RV, UNIPOLAR, DE SECCIÓ 1 X 6 MM2, AMB COBERTA DEL CABLE DE PVC</t>
  </si>
  <si>
    <t>P-210</t>
  </si>
  <si>
    <t>BG325120</t>
  </si>
  <si>
    <t>CABLE AMB CONDUCTOR DE COURE 450/750 V DE TENSIÓ ASSIGNADA, AMB DESIGNACIÓ ES07Z1-K (AS), UNIPOLAR, DE SECCIÓ 1 X 1,5 MM2, AMB AÏLLAMENT POLIOLEFINES, AMB BAIXA EMISSIÓ FUMS</t>
  </si>
  <si>
    <t>P-211</t>
  </si>
  <si>
    <t>BG325130</t>
  </si>
  <si>
    <t>CABLE AMB CONDUCTOR DE COURE 450/750 V DE TENSIÓ ASSIGNADA, AMB DESIGNACIÓ ES07Z1-K (AS), UNIPOLAR, DE SECCIÓ 1 X 2,5 MM2, AMB AÏLLAMENT POLIOLEFINES, AMB BAIXA EMISSIÓ FUMS</t>
  </si>
  <si>
    <t>P-212</t>
  </si>
  <si>
    <t>BG380900</t>
  </si>
  <si>
    <t>CONDUCTOR DE COURE NU, UNIPOLAR DE SECCIÓ 1X35 MM2</t>
  </si>
  <si>
    <t>P-213</t>
  </si>
  <si>
    <t>BG415AJH</t>
  </si>
  <si>
    <t>INTERRUPTOR AUTOMÀTIC MAGNETOTÈRMIC DE 40 A D'INTENSITAT NOMINAL, TIPUS PIA CORBA C, TETRAPOLAR (4P), DE 6000 A DE PODER DE TALL SEGONS UNE-EN 60898, DE 4 MÒDULS DIN DE 18 MM D'AMPLÀRIA, PER A MUNTAR EN PERFIL DIN</t>
  </si>
  <si>
    <t>P-214</t>
  </si>
  <si>
    <t>BG4243JL</t>
  </si>
  <si>
    <t>INTERRUPTOR DIFERENCIAL DE LA CLASSE AC, GAMMA TERCIARI, DE 80 A D'INTENSITAT NOMINAL, TETRAPOLAR (4P), DE 0,3 A DE SENSIBILITAT, DE DESCONNEXIÓ FIX INSTANTANI, AMB BOTÓ DE TEST INCORPORAT I INDICADOR MECÀNIC DE DEFECTE, CONSTRUÏT SEGONS LES ESPECIFICACIONS DE LA NORMA UNE-EN 61008-1, DE 4 MÒDULS DIN DE 18 MM D'AMPLÀRIA, PER A MUNTAR EN PERFIL DIN</t>
  </si>
  <si>
    <t>P-215</t>
  </si>
  <si>
    <t>BG48A444</t>
  </si>
  <si>
    <t>PROTECTOR PER A SOBRETENSIONS TRANSITÒRIES, TETRAPOLAR (3P+N), DE 40 KA D'INTENSITAT MÀXIMA TRANSITÒRIA, DE 4 MÒDULS DIN DE 18 MM D'AMPLÀRIA, PER A MUNTAR SOBRE CARRIL DIN</t>
  </si>
  <si>
    <t>P-216</t>
  </si>
  <si>
    <t>BG671112</t>
  </si>
  <si>
    <t>MARC I EMBELLIDOR D'ALUMINI PER A MECANISME UNIVERSAL, D'1 ELEMENT, PREU MITJÀ, MARCA BJC O SIMILAR</t>
  </si>
  <si>
    <t>BG611030</t>
  </si>
  <si>
    <t>CAIXA DE MECANISMES, PER A UN ELEMENT, ENCASTADA  MARCA BJC O SIMILAR</t>
  </si>
  <si>
    <t>P-217</t>
  </si>
  <si>
    <t>BG611032</t>
  </si>
  <si>
    <t>PUNT DE TREBALL AMB CAIXA DE CENTRALITZACIÓ DE FUNCIONS EN 3 COLUMNES, PER A ELEMENTS DOBLES, AMB 2 PRESES DE CORRENT (2P+T) DE 10/16 A (TAPA COLOR BLANC), 2 PRESES DE CORRENT (2P+T) DE 10/16 A (TAPA VERMELLA), 2 PRESES DE VEU I DADES RJ45 DOBLE CATEGORIA 6A FTP, MARCA SIMON O SIMILAR</t>
  </si>
  <si>
    <t>P-218</t>
  </si>
  <si>
    <t>BG62B192</t>
  </si>
  <si>
    <t>INTERRUPTOR PER A MUNTAR SUPERFICIALMENT, UNIPOLAR (1P), 10 AX/250 V, AMB TECLA, PREU MITJÀ, MARCA BJC O SIMILAR,</t>
  </si>
  <si>
    <t>P-219</t>
  </si>
  <si>
    <t>BG62BG92</t>
  </si>
  <si>
    <t>COMMUTADOR PER A MUNTAR SUPERFICIALMENT, UNIPOLAR (1P), 10 AX/250 V, AMB TECLA, PREU MITJÀ, MARCA BJC O SIMILAR</t>
  </si>
  <si>
    <t>P-220</t>
  </si>
  <si>
    <t>BG62BJ92</t>
  </si>
  <si>
    <t>COMMUTADOR DE CREUAMENT PER A MUNTAR SUPERFICIALMENT, UNIPOLAR (1P), 10 AX/250 V, AMB TECLA, PREU MITJÀ, MARCA BJC O SIMILAR</t>
  </si>
  <si>
    <t>P-221</t>
  </si>
  <si>
    <t>BG63B152</t>
  </si>
  <si>
    <t>PRESA DE CORRENT PER A MUNTAR SUPERFICIALMENT, BIPOLAR AMB PRESA DE TERRA LATERAL (2P+T), 16 A 250 V, AMB TAPA (COLOR BLANC O VERMELL SEGONS PROJECTE), PREU MITJÀ, MARCA BJC O SIMILAR</t>
  </si>
  <si>
    <t>BGW63000</t>
  </si>
  <si>
    <t>PART PROPORCIONAL D'ACCESSORIS PER A ENDOLLS</t>
  </si>
  <si>
    <t>P-222</t>
  </si>
  <si>
    <t>BG6P2143</t>
  </si>
  <si>
    <t>PRESA DE CORRENT INDUSTRIAL DE TIPUS SEMIENCASTAT 2P+T, DE 16 A I 200-250 V DE TENSIÓ NOMINAL SEGONS NORMA UNE-EN 60309-1, AMB GRAU DE PROTECCIÓ IP-67</t>
  </si>
  <si>
    <t>P-223</t>
  </si>
  <si>
    <t>BG88S400</t>
  </si>
  <si>
    <t>P-224</t>
  </si>
  <si>
    <t>P-225</t>
  </si>
  <si>
    <t>C1503500</t>
  </si>
  <si>
    <t>CAMIÓ GRUA DE 5 T</t>
  </si>
  <si>
    <t>BGES1210</t>
  </si>
  <si>
    <t>P-226</t>
  </si>
  <si>
    <t>BGWEU010</t>
  </si>
  <si>
    <t>PART PROPORCIONAL D'ACCESSORIS DE CONNEXIÓ PER COMPONENTS D'INSTAL·LACIONS D'ENERGIA SOLAR FOTOVOLTAICA</t>
  </si>
  <si>
    <t>BGWESCC</t>
  </si>
  <si>
    <t xml:space="preserve">ARMARI AMB CAIXA DE CONNEXIÓ MONITORIZADA PER AGRUPACIÓ DE PANELLS AMB INTERRUPTOR DE TALL D'ACORD AMB LA CÀREGA  EN CARGA (FINS A 80A), IP-65 O SIMILAR, CLASE II, TENSIÓ DE 600V DC, AMB 10 ENTRADES DOBLES DE CABLE FINS 10MM2, PROTECCIÓ SOBRETENSIONS, BASES PORTAFUSIBLES SECCIONABLES 10A DE CORRIENT CONTINUA. PRESAESTOPES, BORNES CONNEXIN.INCLOU MONITORIZACIÓ DEL SISTEMA D' AGRUPACIÓ DE MÓDULS, DOPNANT INFORMACIÓ D' ESTAT, CORRIENT GENERADA EN AGRUPACIÓ EN SERIA DELS PANELLS, ALARMES, DISPARO DE SOBRETENSIONES I DISPARO DEL SECCIONADOR. COMUNICACIÓ AMB INVERSORES. I/ P.P. DE CABLEJAT 2X2X0,50MM.FINS A  INVERSORES. </t>
  </si>
  <si>
    <t>P-227</t>
  </si>
  <si>
    <t>BGWE2000</t>
  </si>
  <si>
    <t>PART PROPORCIONAL D'ACCESSORIS PER A INVERSOR FOTOVOLTAIC</t>
  </si>
  <si>
    <t>BGE2U010</t>
  </si>
  <si>
    <t>INVERSOR SUNNY SMA SB6.0-AAV-41 PER A INSTAL·LACIÓ FOTOVOLTAICA DE CONNEXIÓ A XARXA, INJECCIÓ TRIFÀSICA, SISTEMA DE CONNEXIÓ CC SUNCLIX, POTÈNCIA NOMINAL D'ENTRADA 5,74 KWP, POTÈNCIA NOMINAL DE SORTIDA 6,28 KW, TENSIÓ NOMINAL DE SORTIDA 230-400 V, FREQÜÈNCIA 50 HZ, TENSIÓ NOMINAL D'ENTRADA FINS A 1000 V, RENDIMENT (CE) 95,7%, AMB PROTECCIONS DE SOBRETENSIÓ DC I D'INVERSIÓ DE POLARITAT INTEGRADES, GRAU DE PROTECCIÓ IP-65</t>
  </si>
  <si>
    <t>P-228</t>
  </si>
  <si>
    <t>BGE31621</t>
  </si>
  <si>
    <t>REGULADOR PER A INSTAL·LACIÓ FOTOVOLTAICA AÏLLADA, AMB GAMMA DE TENSIONS 12/24 V, CORRENT MÀXIMA DE CÀRREGA 40 A, GRAU DE PROTECCIÓ IP-22, INTERFÍCIE AMB DISPLAY GRÀFIC</t>
  </si>
  <si>
    <t>BGWE3000</t>
  </si>
  <si>
    <t>PART PROPORCIONAL D'ACCESSORIS PER A REGULADOR FOTOVOLTAIC</t>
  </si>
  <si>
    <t>P-229</t>
  </si>
  <si>
    <t>BGE3MONI</t>
  </si>
  <si>
    <t>SISTEMA D INJECCIÓ ZERO I TELEMONITORITZACIÓ DE PRODUCCIÓ FOTOVOLTAICA I CONSUM, PER CONFIGURACIÓ DE LA NO EVACUACIÓ A XARXA D'EXCEDENT DE PRODUCCIÓ, I PER CONTROL DE CONSUM TOTAL DE LA INSTAL·LACIÓ VIA INTERNET I SORTIDA DOMOTICA CONNECTADA AL SISTEMA LOXONE, AMB PART PROPORCIONAL D'ACCESSORIS I ELEMENTS D'ACABAT</t>
  </si>
  <si>
    <t>P-230</t>
  </si>
  <si>
    <t>BH1D5B53</t>
  </si>
  <si>
    <t xml:space="preserve">LLUMINÀRIA ENCASTABLE EXTERIOR D'ACER INOXIDABLE AISI 316 AMB DIFUSOR DE CRISTALL TRANSPARENT. TEMPERATURA DE COLOR BLANC NEUTRE. GRAU DE PROTECCIÓN IP67, IK09. CLASE DE AISLAMIENTO III. AMB EQUIP ELECTRÒNIC DE 24V. DIÀMETRE 130 MM I 8 W DE LEDS. S'INCLOU LÀMPADA </t>
  </si>
  <si>
    <t>P-231</t>
  </si>
  <si>
    <t>BH6ZCR00</t>
  </si>
  <si>
    <t>CAIXA PER ENCASTAR LLUM D'EMERGÈNCIA RECTANGULAR EN PARAMENT VERTICAL O HORITZONTAL</t>
  </si>
  <si>
    <t>BH61R79A</t>
  </si>
  <si>
    <t>LLUM D'EMERGÈNCIA AMB LÀMPADA LED,ARGOS-M LD P6 DAISALUX AMB UNA VIDA ÚTIL DE 100000 H, PERMANENT I NO ESTANCA AMB GRAU DE PROTECCIÓ IP44, AÏLLAMENT CLASSE II, AMB UN FLUX DE 175 LÚMENS, 1 H D'AUTONOMIA, DE FORMA RECTANGULAR AMB DIFUSOR I COS DE POLICARBONAT, PREU ALT</t>
  </si>
  <si>
    <t>P-232</t>
  </si>
  <si>
    <t>BHU8T3D0</t>
  </si>
  <si>
    <t>LÀMPADA FLUORESCENT TUBULAR DEL TIPUS T26/G13 DE 36 W, LLUM DE COLOR ESTÀNDARD I UN ÍNDEX DE RENDIMENT DEL COLOR DE 70 A 85</t>
  </si>
  <si>
    <t>BHWB1000</t>
  </si>
  <si>
    <t>PART PROPORCIONAL D'ACCESSORIS DE LLUMS ESTANCS AMB TUBS FLUORESCENTS</t>
  </si>
  <si>
    <t>BHB17550</t>
  </si>
  <si>
    <t>LLUMENERA ESTANCA AMB DIFUSOR CUBETA DE PLÀSTIC PER A 2 TUBS FLUORESCENTS DE 36 W DEL TIPUS T26/G13, RECTANGULAR, AMB XASSÍS POLIÈSTER, REACTÀNCIA FERROMAGNÈTICA, FACTOR DE POTÈNCIA AF, IP-55</t>
  </si>
  <si>
    <t>P-233</t>
  </si>
  <si>
    <t>BJ13B81T</t>
  </si>
  <si>
    <t>LAVABO MURAL AMB MIG PEU DE PORCELLANA ESMALTADA, SENZILL, D'AMPLÀRIA 75 A 100 CM, DE COLOR BLANC I PREU MITJÀ</t>
  </si>
  <si>
    <t>P-234</t>
  </si>
  <si>
    <t>BJ14BA1Q</t>
  </si>
  <si>
    <t>INODOR PER A COL·LOCAR SOBRE EL PAVIMENT DE PORCELLANA ESMALTADA, DE SORTIDA VERTICAL, AMB SEIENT I TAPA, CISTERNA I MECANISMES DE DESCÀRREGA I ALIMENTACIÓ INCORPORATS, COLOR BLANC I PREU MITJÀ</t>
  </si>
  <si>
    <t>P-235</t>
  </si>
  <si>
    <t>BJ1ZS000</t>
  </si>
  <si>
    <t>PASTA PER A SEGELLAR L'ENLLAÇ D'INODORS, ABOCADORS I PLAQUES TURQUES</t>
  </si>
  <si>
    <t>BJ1AB21P</t>
  </si>
  <si>
    <t>ABOCADOR DE PORCELLANA ESMALTADA DE SORTIDA VERTICAL AMB ALIMENTACIÓ INTEGRADA, DE COLOR BLANC, PREU ALT, AMB FIXACIONS</t>
  </si>
  <si>
    <t>P-236</t>
  </si>
  <si>
    <t>BJ1Z4187</t>
  </si>
  <si>
    <t>ESTRUCTURA DE SUPORT PER A APARELL MURAL, PER ANAR DAVANT DE PARET D'OBRA DE FÀBRICA, AMB UNA ALÇÀRIA APROXIMADA D'1,2 M I UNA AMPLÀRIA DE 0,45 A 0,6 M</t>
  </si>
  <si>
    <t>P-237</t>
  </si>
  <si>
    <t>BJ1ZAB02</t>
  </si>
  <si>
    <t>REIXA FETA AMB ACER INOXIDABLE I PROTECCIÓ DE GOMA PER A ABOCADOR DE PORCELLANA VITRIFICADA, PREU ALT</t>
  </si>
  <si>
    <t>P-238</t>
  </si>
  <si>
    <t>BJ22613C</t>
  </si>
  <si>
    <t>P-239</t>
  </si>
  <si>
    <t>BJ22631A</t>
  </si>
  <si>
    <t>AIXETA MONOCOMANDAMENT, MURAL, PER A MUNTAR SUPERFICIALMENT, PER A DUTXA DE TELÈFON, DE LLAUTÓ ESMALTAT, PREU SUPERIOR, AMB DUES ENTRADES DE 1/2´´ I SORTIDA DE 1/2´´</t>
  </si>
  <si>
    <t>P-240</t>
  </si>
  <si>
    <t>BJ228126</t>
  </si>
  <si>
    <t>AIXETA TEMPORITZADA MURAL, PER A MUNTAR SUPERFICIALMENT, DE LLAUTÓ CROMAT, PREU ALT, AMB ENTRADA DE 1/2´´ I SORTIDA DE 1/2´´</t>
  </si>
  <si>
    <t>P-241</t>
  </si>
  <si>
    <t>BJ22Q121</t>
  </si>
  <si>
    <t>RUIXADOR AMB RÒTULA, D'ASPERSIÓ REGULABLE, MURAL, PER A MUNTAR SUPERFICIALMENT, DE LLAUTÓ CROMAT, PREU ALT, AMB ENTRADA DE 1/2´´</t>
  </si>
  <si>
    <t>P-242</t>
  </si>
  <si>
    <t>BJ24A121</t>
  </si>
  <si>
    <t>AIXETA DE REGULACIÓ PER A INODOR AMB CISTERNA INCORPORADA, MURAL, PER A MUNTAR SUPERFICIALMENT, AMB TUB D'ENLLAÇ INCORPORAT, DE LLAUTÓ CROMAT, PREU ALT, AMB ENTRADA DE 1/2´´</t>
  </si>
  <si>
    <t>P-243</t>
  </si>
  <si>
    <t>BJ2981C1</t>
  </si>
  <si>
    <t>AIXETA SENZILLA PER A SAFAREIGS, MURAL, PER A MUNTAR SUPERFICIALMENT, DE LLAUTÓ CROMAT, PREU MITJÀ, AMB AIXETA I SORTIDA EXTERIOR ROSCADA DE 3/4´´, INCORPORADES, AMB ENTRADA DE 1/2´´</t>
  </si>
  <si>
    <t>P-244</t>
  </si>
  <si>
    <t>BJ2Z4127</t>
  </si>
  <si>
    <t>AIXETA DE PAS MURAL, PER A ENCASTAR, DE LLAUTÓ CROMAT, PREU ALT, AMB SORTIDA DE 1/2´´ I ENTRADA DE 1/2´´</t>
  </si>
  <si>
    <t>P-245</t>
  </si>
  <si>
    <t>BJ3227DG</t>
  </si>
  <si>
    <t>DESGUÀS SIFÒNIC PER A PLAT DE DUTXA, AMB REIXETA INCORPORADA, DE PVC DE DIÀMETRE 40 MM, PER A CONNECTAR AL RAMAL DE PVC</t>
  </si>
  <si>
    <t>P-246</t>
  </si>
  <si>
    <t>BJ331151</t>
  </si>
  <si>
    <t>DESGUÀS RECTE PER A LAVABO, AMB TAP I CADENETA INCORPORATS, DE LLAUTÓ CROMAT DE DIÀMETRE 1´´1/4, PER A ROSCAR AL SIFÓ DE LLAUTÒ CROMAT</t>
  </si>
  <si>
    <t>P-247</t>
  </si>
  <si>
    <t>BJ33B16F</t>
  </si>
  <si>
    <t>SIFÓ DE BOTELLA PER A LAVABO, DE LLAUTÓ CROMAT DE DIÀMETRE 1´´1/4 AMB ENLLAÇ DE DIÀMETRE 30 MM, PER A CONNECTAR AL RAMAL</t>
  </si>
  <si>
    <t>P-248</t>
  </si>
  <si>
    <t>BJ3917F7</t>
  </si>
  <si>
    <t>DESGUÀS RECTE PER A SAFAREIGS, AMB TAP I CADENETA INCORPORATS, DE PVC DE DIÀMETRE 50 MM, PER A CONNECTAR AL SIFÓ O AL RAMAL DE PVC</t>
  </si>
  <si>
    <t>P-249</t>
  </si>
  <si>
    <t>BJ42U010</t>
  </si>
  <si>
    <t>DOSIFICADOR DE SABÓ VERTICAL, DE DIMENSIONS 118X206X68 MM, CAPACITAT D'1,1 KG, D'ACER INOXIDABLE AMB ACABAT SATINAT DE SUPERFÍCIES EXPOSADES, ANTIVANDÀLIC I AMB VISOR DE NIVELL DE SABÓ I CLAU DE SEGURETAT.</t>
  </si>
  <si>
    <t>P-250</t>
  </si>
  <si>
    <t>BJ43U005</t>
  </si>
  <si>
    <t>DISPENSADOR DE PAPER EN ROTLLE PER A EIXUGAMANS, DE DIMENSIONS 290 X 310 X 190 MM</t>
  </si>
  <si>
    <t>P-251</t>
  </si>
  <si>
    <t>BJ46U001</t>
  </si>
  <si>
    <t>BARRA MURAL RECTA PER A BANY ADAPTAT, DE 800 MM DE LLARGÀRIA I 35 MM DE D, DE TUB D'ALUMINI RECOBERT DE NILÒ</t>
  </si>
  <si>
    <t>P-252</t>
  </si>
  <si>
    <t>BJ46U003</t>
  </si>
  <si>
    <t>BARRA MURAL DOBLE ABATIBLE PER A BANY ADAPTAT, DE 800 MM DE LLARGÀRIA I 35 MM DE D, DE TUB D'ALUMINI RECOBERT DE NILÒ</t>
  </si>
  <si>
    <t>P-253</t>
  </si>
  <si>
    <t>BJ4ZU025</t>
  </si>
  <si>
    <t>PORTA-ROTLLES GEGANT DE PAPER HIGIÈNIC, D'ACER INOXIDABLE, DE 250 MM DE DIÀMETRE I 110 MM DE FONDÀRIA</t>
  </si>
  <si>
    <t>P-258</t>
  </si>
  <si>
    <t>BL3112C2</t>
  </si>
  <si>
    <t>ASCENSOR ELÈCTRIC - TRIVIUM ADAPTA O EQUIVALENT, PER A RECINTE DE 1600 X 1800 MM, SENSE CAMBRA DE MAQUINÀRIA, AMB MANIOBRA UNIVERSAL, DE 3 PARADES (RECORREGUT APROXIMAT FINS A 7 M),  AMB NIVELLACIÓ  PROGRESSIVA, MOTOR FINS A 11.0 KW A 400 VOLTS, PER A 6 PERSONES, HABITACLE ADAPTAT, MIRALL, BARANA I FOLRAT AMB SKINPLATE, LLUM DECORATIU DE LED INTERIOR, EMBARCAMENT ÚNIC AMB PORTES D'ACCÉS A CABINA  A REPLANS AUTOMÀTIQUES D'OBERTURA CENTRAL D'1+1 FULLES D'ACER INOXIDABLE, COMANDAMENTS I POLSADORS ADAPTATS AMB RELLEU, MANIOBRA COL·LECTIVA DE BAIXADA SIMPLE, AMB MARCATGE CE SEGONS REAL DECRETO 203/2016, DIRECTIVA EUROPEA  2014/33/UE. INCLOSA LÍNEA TELEFÓNICA IMPRESCINDIBLE PER A LA LEGALITZACIÓ DE L 'APARELL I POSTA  EN MARXA SEGONS ART. 14.2.3 DE LA NORMA  EN 81.1 1  EN 81.2.1998. INCLÓS AJUDES DE PALETERIA AL MUNTATGE, PROJECTE SIGNAT, LEGALITZACIÓ I TAXES</t>
  </si>
  <si>
    <t>P-260</t>
  </si>
  <si>
    <t>BM312611</t>
  </si>
  <si>
    <t>EXTINTOR DE POLS SECA POLIVALENT, DE CÀRREGA 6 KG, AMB PRESSIÓ INCORPORADA, PINTAT</t>
  </si>
  <si>
    <t>BMY31000</t>
  </si>
  <si>
    <t>PART PROPORCIONAL D'ELEMENTS ESPECIALS PER A EXTINTORS</t>
  </si>
  <si>
    <t>P-261</t>
  </si>
  <si>
    <t>BM313511</t>
  </si>
  <si>
    <t>EXTINTOR DE DIÒXID DE CARBONI, DE CÀRREGA 5 KG, AMB PRESSIÓ INCORPORADA, PINTAT</t>
  </si>
  <si>
    <t>P-262</t>
  </si>
  <si>
    <t>BMD23230</t>
  </si>
  <si>
    <t>CONTACTE MAGNÈTIC CABLEJAT, COS DE PLÀSTIC ABS, PER A MUNTATGE ENCASTAT EN PORTES METÀL·LIQUES, INTERRUPTOR REED TOTALMENT ENCAPSULAT EN AMPOLLA DE POLIURETÀ, OBERTURA MÀXIMA OPERATIVA 12 MM, AMB CONTACTE NC D'ALARMA I TAMPER, INCLÒS CABLE DE 4 FILS DE 2 M DE LLARGÀRIA, GRAU DE PROTECCIÓ IP 67 I AMB CERTIFICAT DE GRAU 3 SEGONS UNE-EN 50131-2-6</t>
  </si>
  <si>
    <t>P-263</t>
  </si>
  <si>
    <t>BMDAU010</t>
  </si>
  <si>
    <t>BATERIA DE PLOM ESTANCA, DE 12 V I 7,2 A</t>
  </si>
  <si>
    <t>BMDBU020</t>
  </si>
  <si>
    <t>TARGETA DE COMUNICACIONS PER A CENTRAL DE SEGURETAT, PROTOCOL DE COMUNICACIONS IP, CONFIGURABLE MITJANÇANT NAVEGADOR WEB, AMB CERTIFICAT DE SEGURETAT DE GRAU 3</t>
  </si>
  <si>
    <t>BMDCU120</t>
  </si>
  <si>
    <t>TECLAT PER A CENTRAL DE SEGURETAT AMB DISPLAY LCD DE 2 LÍNIES I 16 CARACTERS PER LÍNIA, TECLAT RETROIL·LUMINAT, PROTECCIÓ DE TAMPER, INDICACIÓ DE L'ESTAT DE 16 ÀREES, BRONZIDOR AJUSTABLE, GRAU DE PROTECCIÓ IP30, AMB GRAU DE SEGURETAT 3 SEGONS UNE-EN 50131-3</t>
  </si>
  <si>
    <t>BMDBU010</t>
  </si>
  <si>
    <t>TARGETA DE COMUNICACIONS PER A CENTRAL DE SEGURETAT, AMB 2 SORTIDES RS 232 (CONNEXIÓ I IMPRESSORA), AMB CERTIFICAT DE SEGURETAT DE GRAU 3</t>
  </si>
  <si>
    <t>BMD3UA10</t>
  </si>
  <si>
    <t>CENTRAL D'INTRUSIÓ EN CAIXA METÀL·LICA PER A SISTEMA INTEGRAT DE SEGURETAT AMB SORTIDA DOMOTICA CONNECTADA AL SISTEMA LOXONE, DE 8 ZONES AMPLIABLE A 64 ZONES, POSSIBILITAT DE FER FINS A 4 PARTICIONS, SORTIDES DE PLACA PER A SIRENA EXTERIOR, SIRENA INTERIOR, LLUM ESTROBOSCÒPICA I RELÉ PROGAMABLE, AMB TRANSMISOR TELEFÒNIC INTEGRAT, ALIMENTACIÓ 230 V, AMB GRAU DE SEGURETAT 3 SEGONS UNE-EN 50131-1</t>
  </si>
  <si>
    <t>P-264</t>
  </si>
  <si>
    <t>BMDWB002</t>
  </si>
  <si>
    <t>CAIXA PER A PANY ELÈCTRIC, AMB INDICADOR LLUMINÓS, PER A MUNTAR SUPERFICIALMENT</t>
  </si>
  <si>
    <t>B0A61600</t>
  </si>
  <si>
    <t>TAC DE NILÓ DE 6 A 8 MM DE DIÀMETRE, AMB VIS</t>
  </si>
  <si>
    <t>P-265</t>
  </si>
  <si>
    <t>BMDWC002</t>
  </si>
  <si>
    <t>CAIXA AMB TECLAT DIGITAL, PER A MUNTAR SUPERFICIALMENT</t>
  </si>
  <si>
    <t>P-266</t>
  </si>
  <si>
    <t>BMSB31L0</t>
  </si>
  <si>
    <t>RÈTOL SENYALITZACIÓ INSTAL·LACIÓ DE PROTECCIÓ CONTRA INCENDIS, QUADRAT, DE 210X210 MM2 DE PANELL DE PVC DE 0,7 MM DE GRUIX, FOTOLUMINISCENT CATEGORIA B SEGONS UNE 23035-4</t>
  </si>
  <si>
    <t>B09VAA00</t>
  </si>
  <si>
    <t>CINTA ADHESIVA DOBLE CARA DE 25 MM D'AMPLÀRIA , RESISTENT A LA HUMITAT, PRODUCTES QUÍMICS I TEMPERATURES EXTREMES</t>
  </si>
  <si>
    <t>P-267</t>
  </si>
  <si>
    <t>BMSB5B50</t>
  </si>
  <si>
    <t>P-268</t>
  </si>
  <si>
    <t>BN43A690</t>
  </si>
  <si>
    <t>VÀLVULA DE PAPALLONA CONCÈNTRICA, SEGONS NORMA UNE-EN 593, MANUAL, DE DOBLE BRIDA, DE 50 MM DE DIÀMETRE NOMINAL, DE 16 BAR DE PRESSIÓ NOMINAL, COS DE FOSA NODULAR EN-GJS-400-15 (GGG40) AMB REVESTIMENT DE RESINA EPOXI (150 MICRES), DISC D'ACER INOXIDABLE 1.4401 (AISI 316), ANELL D'ETILÈ PROPILÈ DIÈ (EPDM), EIX D'ACER INOXIDABLE 1.4021 (AISI 420) I ACCIONAMENT PER REDUCTOR MANUAL</t>
  </si>
  <si>
    <t>P-269</t>
  </si>
  <si>
    <t>BN43A6A0</t>
  </si>
  <si>
    <t>VÀLVULA DE PAPALLONA CONCÈNTRICA, SEGONS NORMA UNE-EN 593, MANUAL, DE DOBLE BRIDA, DE 65 MM DE DIÀMETRE NOMINAL, DE 16 BAR DE PRESSIÓ NOMINAL, COS DE FOSA NODULAR EN-GJS-400-15 (GGG40) AMB REVESTIMENT DE RESINA EPOXI (150 MICRES), DISC D'ACER INOXIDABLE 1.4401 (AISI 316), ANELL D'ETILÈ PROPILÈ DIÈ (EPDM), EIX D'ACER INOXIDABLE 1.4021 (AISI 420) I ACCIONAMENT PER REDUCTOR MANUAL</t>
  </si>
  <si>
    <t>P-270</t>
  </si>
  <si>
    <t>BNE2A300</t>
  </si>
  <si>
    <t>P-271</t>
  </si>
  <si>
    <t>BNHAA411</t>
  </si>
  <si>
    <t>BOMBA CENTRÍFUGA VERTICAL MULTIETAPA, MARCA WILO, EMBRIDADA DE DIÀMETRE 50MM, PRESSIÓ NOMINAL 16 BAR, MOTOR TRIFÀSIC DE 400 V I 1,5 KW A 2900 RPM AMB UNA CLASSE D'EFICIÈNCIA ENERGÈTICA IE3 SEGONS REGLAMENTO (CE) 640/2009, COS D'ACER INOX.1.4301(AISI 304)/FOSA GJL-250(GG25). PER A 22,1 M3/H A 13,2 MCA</t>
  </si>
  <si>
    <t>P-272</t>
  </si>
  <si>
    <t>BNHAD8DA</t>
  </si>
  <si>
    <t>P-273</t>
  </si>
  <si>
    <t>BNXCU020</t>
  </si>
  <si>
    <t>P-274</t>
  </si>
  <si>
    <t>BNZ11690</t>
  </si>
  <si>
    <t>CARRET EXTENSIBLE DE DESMUNTATGE AMB BRIDES, AMB VIROLLA INTERIOR I EXTERIOR D'ACER INOXIDABLE 1.4301 (AISI 304), JUNT D'ESTANQUITAT D'ETILÈ PROPILÈ DIÈ (EPDM), REVESTIMENT DE RESINA EPOXI (150 MICRES), DE 50 MM DE DIÀMETRE NOMINAL, DE 16 BAR DE PRESSIÓ NOMINAL</t>
  </si>
  <si>
    <t>P-275</t>
  </si>
  <si>
    <t>BNZ116A0</t>
  </si>
  <si>
    <t>CARRET EXTENSIBLE DE DESMUNTATGE AMB BRIDES, AMB VIROLLA INTERIOR I EXTERIOR D'ACER INOXIDABLE 1.4301 (AISI 304), JUNT D'ESTANQUITAT D'ETILÈ PROPILÈ DIÈ (EPDM), REVESTIMENT DE RESINA EPOXI (150 MICRES), DE 65 MM DE DIÀMETRE NOMINAL, DE 16 BAR DE PRESSIÓ NOMINAL</t>
  </si>
  <si>
    <t>P-276</t>
  </si>
  <si>
    <t>P-277</t>
  </si>
  <si>
    <t>BP51ADSL</t>
  </si>
  <si>
    <t>P-278</t>
  </si>
  <si>
    <t>BP51CONT</t>
  </si>
  <si>
    <t>P-279</t>
  </si>
  <si>
    <t>BP53U001</t>
  </si>
  <si>
    <t xml:space="preserve">MATERIAL NECESSARI PER A INSTAL·LACIÓ TELEFÒNICA INTERIOR PER A DUES LÍNIES DE TELEFON, AMB CABLEJAT DE TRANSMISSIÓ DE DADES NO APANTALLAT FTP COL.LOCAT SOTA TUB FLEXIBLE DE PVC ENCASTAT AMB 2 CONNECTORS TELEFÒNICS RJ45 DE 6 CONTACTES ENCASTAT. INCLOS ESCOMESA DE CONNEXIÓ, CAIXES DE DERIVACIÓ I PETIT MATERIAL PER AL SEU CORRECTE FUNCIONAMENT </t>
  </si>
  <si>
    <t>P-280</t>
  </si>
  <si>
    <t>BP74W710</t>
  </si>
  <si>
    <t>P-281</t>
  </si>
  <si>
    <t>BP7Z1D58</t>
  </si>
  <si>
    <t>PATCH PANNEL, PANELL INTEGRAT FIX EQUIPAT AMB 24 CONNECTORS RJ45 CATEGORIA 6 FTP, PER A MUNTAR SOBRE BASTIDOR RACK 19´´,  D'1 UNITAT D'ALÇÀRIA, AMB ORGANITZADOR PER A GUIAT DE CABLES, AMB SORTIDA DOMOTICA CONNECTADA AL SISTEMA LOXONE</t>
  </si>
  <si>
    <t>P-282</t>
  </si>
  <si>
    <t>BP7Z6529</t>
  </si>
  <si>
    <t>SAFATA EXTRAÏBLE DE XAPA D'ACER PER A ARMARI DE COMUNICACIONS RACK 19´´, SISTEMA DE FIXACIÓ FRONTAL I POSTERIOR SOBRE EL BASTIDOR, D'1 UNITAT D'ALÇÀRIA, PER A UNA CÀRREGA MÀXIMA DE 25 KG I UNA FONDÀRIA DE 800 MM</t>
  </si>
  <si>
    <t>P-283</t>
  </si>
  <si>
    <t>BP7ZA142</t>
  </si>
  <si>
    <t>MÒDUL DE VENTILADORS PER A ARMARI DE COMUNICACIONS RACK 19´´, AMB 4 VENTILADORS DE TIPUS AXIAL, DE 2 UNITATS D'ALÇÀRIA, 230 V DE TENSIÓ D'ALIMENTACIÓ I UN CABAL D'AIRE DE 640 M3/H, AMB TERMÒSTAT I PILOT</t>
  </si>
  <si>
    <t>P-284</t>
  </si>
  <si>
    <t>BP7ZEB81</t>
  </si>
  <si>
    <t>REGLETA D'ALIMENTACIÓ LLISCANT, AMB 8 BASES SCHUCKO 2P+T DE 16 A I 250 V, I UN INTERRUPTOR BIPOLAR DE 16 A, PER A ARMARIS RACK 19´´, D'1 UNITAT D'ALÇÀRIA, MUNTATGE HORITZONTAL</t>
  </si>
  <si>
    <t>P-285</t>
  </si>
  <si>
    <t>BPA11448</t>
  </si>
  <si>
    <t>P-286</t>
  </si>
  <si>
    <t>BPA13206</t>
  </si>
  <si>
    <t>P-287</t>
  </si>
  <si>
    <t>BPA15414</t>
  </si>
  <si>
    <t>P-288</t>
  </si>
  <si>
    <t>BPA1UC30</t>
  </si>
  <si>
    <t>CARCASSA ANTIVANDÀLICA PER A CÀMERA FIXA DE CTTV, AMB SUPORT DE PARET AMB FIXACIÓ AMB PAS INTERIOR DE CABLES</t>
  </si>
  <si>
    <t>P-289</t>
  </si>
  <si>
    <t>BPA1UR20</t>
  </si>
  <si>
    <t>FOCUS INFRAROIGS DE LEDS, AMB UN ABAST DE 50M I 35º D'OBERTURA, PER A ÚS EXTERIOR IP66, ALIMENTACIÓ 230 VAC, CÈL·LULA FOTOELÈCTRICA I AMB SUPORT DE PARET</t>
  </si>
  <si>
    <t>P-290</t>
  </si>
  <si>
    <t>BPAAU100</t>
  </si>
  <si>
    <t>EQUIP SMART TV DE 50´´, AMB PANTALLA LCD I TECLAT, PER AL MONITORITZACIO DE LA INSTAL.LACIÓ, CORRECTAMENT INSTAL.LADA</t>
  </si>
  <si>
    <t>P-291</t>
  </si>
  <si>
    <t>BQ54U001</t>
  </si>
  <si>
    <t>TAULELL D'ENTRADA AMB TAULER DE FIBRES DE FUSTA I RESINES SINTÈTIQUES, REVESTIT AMB HPL, DE 80 CM D'AMPLÀRIA I 240 CM DE LLARGÀRIA, DE 35 MM DE GRUIX, AMB UN CANTELL ARRODONIT SEGONS DETALL PLÀNOLS, COL.LOCAT SOBRE OBRA AMB FIXACIONS MECÀNIQUES, INCLOU EN LA SEVA PART CENTRAL CALAIX REFÓS DE 25X40 CM, I SAFATA D'ACER INOXIDABLE, SIMILAR A LES DE CENTRES  D'ATENCIÓ AL PÚBLIC, PREPARADA PER REBRE TRES CAIXES MULTISERVEIS, TOTALMENT INSTAL·LAT.</t>
  </si>
  <si>
    <t>P-292</t>
  </si>
  <si>
    <t>BQ710676</t>
  </si>
  <si>
    <t>BQ711652</t>
  </si>
  <si>
    <t>REGLETA D'AGLOMERAT AMB LAMINAT ESTRATIFICAT DE 5 CM D'ALÇÀRIA, PER A ENCOLAR</t>
  </si>
  <si>
    <t>P-293</t>
  </si>
  <si>
    <t>BQ7116B6</t>
  </si>
  <si>
    <t>BQ7126A1</t>
  </si>
  <si>
    <t>SÒCOL D'AGLOMERAT AMB HPL DE 10 CM D'ALÇÀRIA, PER FIXAR AMB CLIPS</t>
  </si>
  <si>
    <t>P-294</t>
  </si>
  <si>
    <t>BQ7126B6</t>
  </si>
  <si>
    <t>P-295</t>
  </si>
  <si>
    <t>BQ71MOB1</t>
  </si>
  <si>
    <t>P-296</t>
  </si>
  <si>
    <t>BQ8AU010</t>
  </si>
  <si>
    <t>EIXUGAMANS PER AIRE CALENT AMB SENSOR ELECTRONIC DE PRESÈNCIA, FABRICAT EN MATERIAL VITRIFICAT, DE POTÈNCIA 1800 W, CABAL 3,6 M3/MINUT I TEMPERATURA 61ºC</t>
  </si>
  <si>
    <t>P-297</t>
  </si>
  <si>
    <t>BQ8AU100</t>
  </si>
  <si>
    <t>EIXUGACABELLS PER AIRE CALENT AMB SENSOR ELECTRÒNIC DE PRESÈNCIA, FABRICAT EN MATERIAL VITRIFICAT, DE POTÈNCIA 1800 W, CABAL 3,6 M3/MINUT I TEMPERATURA 61°C</t>
  </si>
  <si>
    <t>P-298</t>
  </si>
  <si>
    <t>P-299</t>
  </si>
  <si>
    <t>C1312340</t>
  </si>
  <si>
    <t>PALA EXCAVADORA GIRATORIA SOBRE PNEUMÀTICS DE 15 A 20 T</t>
  </si>
  <si>
    <t>P-300</t>
  </si>
  <si>
    <t>P-301</t>
  </si>
  <si>
    <t>C133A0K0</t>
  </si>
  <si>
    <t>PICÓ VIBRANT AMB PLACA DE 60 CM</t>
  </si>
  <si>
    <t>P-302</t>
  </si>
  <si>
    <t>B064300C</t>
  </si>
  <si>
    <t>P-303</t>
  </si>
  <si>
    <t>B9FA6471</t>
  </si>
  <si>
    <t>LLOSA DE FORMIGÓ PER A PAVIMENTS DE 60X40 CM I 7 CM DE GRUIX, DE FORMA RECTANGULAR, ACABAT AMB TEXTURA PÈTRIA, PREU ALT</t>
  </si>
  <si>
    <t>P-304</t>
  </si>
  <si>
    <t>B0DF6F0A</t>
  </si>
  <si>
    <t>MOTLLE METÀL.LIC PER A ENCOFRAT DE CAIXA D'EMBORNAL DE 70X30X85 CM, PER A 150 USOS</t>
  </si>
  <si>
    <t>BDKZ3150</t>
  </si>
  <si>
    <t>BASTIMENT I TAPA PER A PERICO DE SERVEIS DE FOSA GRISA DE 420X420X40 MM I DE 25 KG DE PES</t>
  </si>
  <si>
    <t>P-305</t>
  </si>
  <si>
    <t>BG1M13ME</t>
  </si>
  <si>
    <t>ENVOLVENT PREFABRICAT DE FORMIGO AMB TAPA, PER UBICACIO D'ESCOMESA D'AIGUA. INCLOS TRANSPORT A OBRA</t>
  </si>
  <si>
    <t>P-306</t>
  </si>
  <si>
    <t>BOAF0000</t>
  </si>
  <si>
    <t>BANDA DE SENYALITZACIÓ CANONADA D'AIGUA</t>
  </si>
  <si>
    <t>BFB19300</t>
  </si>
  <si>
    <t>TUB DE POLIETILÈ DE DESIGNACIÓ PE 100, DE 63 MM DE DIÀMETRE NOMINAL, DE 10 BAR DE PRESSIÓ NOMINAL, SÈRIE SDR 17, SEGONS LA NORMA UNE-EN 12201-2</t>
  </si>
  <si>
    <t>BFYB1905</t>
  </si>
  <si>
    <t>PART PROPORCIONAL D'ELEMENTS DE MUNTATGE PER A TUBS DE POLIETILÈ DE DENSITAT ALTA, DE 63 MM DE DIÀMETRE NOMINAL EXTERIOR, CONNECTAT A PRESSIÓ</t>
  </si>
  <si>
    <t>BFWB1905</t>
  </si>
  <si>
    <t>ACCESSORI PER A TUB DE POLIETILE DE DENSITAT ALTA, DE 63 MM DE DIAMETRE NOMINAL EXTERIOR, PER A CONNECTAR A PRESSIO</t>
  </si>
  <si>
    <t>P-307</t>
  </si>
  <si>
    <t>BGW11111</t>
  </si>
  <si>
    <t>MATERIAL NECESSARI PER AL DESPLAÇAMENT D'ARMARI PREFABRICAT DE FORMIGÓ DE QUADRE D'ENLLUMENAT PÚBLIC EXISTENT A UNA DISTÀNCIA NO SUPERIOR A 10 METRES. INCLOSA DEMOLICIÓ DE PAVIMENT, FORMACIÓ DE RASES, CANALITZACIÓ DE CABLEJAT EN TUB FEXIBLE DE PVC DE 63 MM, MUNTATGE DE NOVA CAIXA, REPOSICIÓ DE QUADRE, I REPOSICIÓ DE PAVIMENT AFECTAT.</t>
  </si>
  <si>
    <t>P-308</t>
  </si>
  <si>
    <t>BGW12000</t>
  </si>
  <si>
    <t>PART PROPORCIONAL D'ACCESSORIS DE CAIXES DE DOBLE AILLAMENT</t>
  </si>
  <si>
    <t>BG121L00</t>
  </si>
  <si>
    <t>CAIXA DOBLE AÏLLAMENT POLIÈSTER REFORÇAT, DE 540X540X210MM REF. ENDESA 6700038 CAHORS 0555014</t>
  </si>
  <si>
    <t>P-310</t>
  </si>
  <si>
    <t>BG221K20</t>
  </si>
  <si>
    <t>TUB FLEXIBLE CORRUGAT DE PVC, DE 80 MM DE DIÀMETRE NOMINAL I 4.25 MM DE GRUIX, AMB GRAU DE RESISTÈNCIA AL XOC 7. INCLOS BANDA DE SENYALITZACIO</t>
  </si>
  <si>
    <t>P-311</t>
  </si>
  <si>
    <t>C1504R00</t>
  </si>
  <si>
    <t>CAMIÓ CISTELLA DE 10 M D'ALÇÀRIA COM A MÀXIM</t>
  </si>
  <si>
    <t>C1503000</t>
  </si>
  <si>
    <t>CAMIÓ GRUA</t>
  </si>
  <si>
    <t>BHWM1000</t>
  </si>
  <si>
    <t>PART PROPORCIONAL D'ACCESSORIS PER A COLUMNES</t>
  </si>
  <si>
    <t>BHM11L22</t>
  </si>
  <si>
    <t>COLUMNA DE PLANXA D'ACER GALVANITZAT EN CALENT AMB TRACTAMENT ANTICORROSIO DE FORMA TRONCOCONICA, DE SECCIO CIRCULAR  PER ACOBLAMENT DE CREUETA PER LLUMINARIA AMB DN 60 MM EXTERIOR, DE 5,00 M D'ALÇARIA, TIPUS AM-10 MODEL CL-2 DE IEP O EQUIVALENT, CORONAMENT AMB PLATINA, AMB BASE PLATINA I PORTA. INCLOSOS PERNS D'ANCORATGE, I ACCESSORIS DE MUNTATGE</t>
  </si>
  <si>
    <t>B0606220</t>
  </si>
  <si>
    <t>FORMIGO H-200, DE CONSISTENCIA PLASTICA I GRANDARIA MAXIMA DEL GRANULAT 20 MM</t>
  </si>
  <si>
    <t>P-312</t>
  </si>
  <si>
    <t>FFY1INOX</t>
  </si>
  <si>
    <t xml:space="preserve">FILTRE DE SEIENT INCLINAT EN Y, DE  3´´ PER A CONNEXIÓ ROSCADA, PN-16, FABRICAT EN ACER INOXIDABLE I MALLA D'INOX DE 0,35MM. </t>
  </si>
  <si>
    <t>P-313</t>
  </si>
  <si>
    <t>P-314</t>
  </si>
  <si>
    <t>B0652080</t>
  </si>
  <si>
    <t>FORMIGÓ HA-25/P/20/IIA DE CONSISTÈNCIA PLÀSTICA, GRANDÀRIA MÀXIMA DEL GRANULAT 20 MM, AMB &gt;= 275 KG/M3 DE CIMENT, APTE PER A CLASSE D'EXPOSICIÓ IIA</t>
  </si>
  <si>
    <t>B44Z502A</t>
  </si>
  <si>
    <t>ACER A/42-B (S 275 JR), EN PERFILS LAMINATS SÈRIE L, LD, T, RODÓ, QUADRAT, RECTANGULAR, PLANXA, TREBALLAT AL TALLER I AMB UNA CAPA D'IMPRIMACIÓ ANTIOXIDANT</t>
  </si>
  <si>
    <t>P-315</t>
  </si>
  <si>
    <t>B0604220</t>
  </si>
  <si>
    <t>FORMIGO H-150, DE CONSISTENCIA PLASTICA I GRANDARIA MAXIMA DEL GRANULAT 20 MM</t>
  </si>
  <si>
    <t>B0DF7G0A</t>
  </si>
  <si>
    <t>MOTLLE METAL.LIC, PER A ENCOFRAT DE PERICO D'ENLLUMENAT DE 38X38X55 CM, PER A 150 USOS</t>
  </si>
  <si>
    <t>B0312500</t>
  </si>
  <si>
    <t>SORRA DE PEDRERA DE PEDRA GRANITICA, DE 0 A 3,5 MM</t>
  </si>
  <si>
    <t>P-316</t>
  </si>
  <si>
    <t>B0DF8H0A</t>
  </si>
  <si>
    <t>MOTLLE METÀL·LIC PER A ENCOFRAT DE PERICÓ DE REGISTRE DE 57X57X125 CM, PER A 150 USOS</t>
  </si>
  <si>
    <t>P-317</t>
  </si>
  <si>
    <t>BDKZH9C0</t>
  </si>
  <si>
    <t>BASTIMENT QUADRAT I TAPA QUADRADA DE FOSA DÚCTIL PER A PERICÓ DE SERVEIS, RECOLZADA, PAS LLIURE DE 400X400 MM I CLASSE C250 SEGONS NORMA UNE-EN 124</t>
  </si>
  <si>
    <t>P-318</t>
  </si>
  <si>
    <t>BDKZHLD0</t>
  </si>
  <si>
    <t>BASTIMENT QUADRAT I TAPA QUADRADA DE FOSA DÚCTIL PER A PERICÓ DE SERVEIS, RECOLZADA, PAS LLIURE DE 700X700 MM I CLASSE D400 SEGONS NORMA UNE-EN 124</t>
  </si>
  <si>
    <t>P-319</t>
  </si>
  <si>
    <t>BDRETELE</t>
  </si>
  <si>
    <t>P-320</t>
  </si>
  <si>
    <t>BGC12040</t>
  </si>
  <si>
    <t>BGWC1000</t>
  </si>
  <si>
    <t>PART PROPORCIONAL D' ACCESSORIS PER A GRUPS ELECTRÒGENS</t>
  </si>
  <si>
    <t>P-321</t>
  </si>
  <si>
    <t>BN11A420</t>
  </si>
  <si>
    <t>VALVULA DE COMPORTA MANUAL AMB ROSCA DE 2' DE DIAMETRE NOMINAL, DE 16 BAR DE PN, DE BRONZE, TIPUS 2</t>
  </si>
  <si>
    <t>BFBC1863</t>
  </si>
  <si>
    <t>COLLARI PER A TUB DE PE DE DN 125 A 200, AMB SORTIDA FINS A VALVULA</t>
  </si>
  <si>
    <t>BN11B421</t>
  </si>
  <si>
    <t>RACORDS DE CONNEXIO</t>
  </si>
  <si>
    <t>P-322</t>
  </si>
  <si>
    <t>GGPD100</t>
  </si>
  <si>
    <t>BOCA EXTRACCIÓ KOOLAIR MODEL GPD-100</t>
  </si>
  <si>
    <t>P-323</t>
  </si>
  <si>
    <t>GGPD125</t>
  </si>
  <si>
    <t>BOCA EXTRACCIÓ KOOLAIR MODEL GPD-125</t>
  </si>
  <si>
    <t>P-324</t>
  </si>
  <si>
    <t>GGPD200</t>
  </si>
  <si>
    <t>P-325</t>
  </si>
  <si>
    <t>GRIFF</t>
  </si>
  <si>
    <t>AIXETA MARCA POTERMIC SERIE EXTRAVAREM LC 25 (A.C.S.)</t>
  </si>
  <si>
    <t>P-326</t>
  </si>
  <si>
    <t>A01H2000</t>
  </si>
  <si>
    <t>OFICIAL 1A PER A SEGURETAT I SALUT</t>
  </si>
  <si>
    <t>A01H4000</t>
  </si>
  <si>
    <t>MANOBRE PER A SEGURETAT I SALUT</t>
  </si>
  <si>
    <t>B1Z0D230</t>
  </si>
  <si>
    <t>TAULÓ DE FUSTA DE PI PER A 10 USOS, PER A SEGURETAT I SALUT</t>
  </si>
  <si>
    <t>B1526EK6</t>
  </si>
  <si>
    <t>MUNTANT METÀL·LIC PER A BARANA DE SEGURETAT, D'1 M D'ALÇÀRIA, AMB MORDASSA PER AL SOSTRE, PER A 15 USOS</t>
  </si>
  <si>
    <t>P-327</t>
  </si>
  <si>
    <t>B1Z0D5A0</t>
  </si>
  <si>
    <t>PUNTAL METÀL·LIC I TELESCÒPIC PER A 3 M D'ALÇÀRIA I 150 USOS, PER A SEGURETAT I SALUT</t>
  </si>
  <si>
    <t>B1Z0D400</t>
  </si>
  <si>
    <t>POST DE FUSTA DE PI PER A 3 USOS, PER A SEGURETAT I SALUT</t>
  </si>
  <si>
    <t>B0DZV055</t>
  </si>
  <si>
    <t>ELEMENT DE SUPORT DE BARANA PER A FIXAR A PUNTAL METÀL·LIC, PER A 20 USOS, PER A SEGURETAT I SALUT</t>
  </si>
  <si>
    <t>B0DZSM0K</t>
  </si>
  <si>
    <t>TUB METÀL·LIC DE 2,3´´ DE DIÀMETRE, PER A 150 USOS, PER A SEGURETAT I SALUT</t>
  </si>
  <si>
    <t>P-328</t>
  </si>
  <si>
    <t>B0DZWA03</t>
  </si>
  <si>
    <t>PLANXA D'ACER PER A ENCOFRATS I APUNTALAMENTS, DE 8 MM DE GRUIX, PER A 10 USOS</t>
  </si>
  <si>
    <t>P-329</t>
  </si>
  <si>
    <t>B0DZWC03</t>
  </si>
  <si>
    <t>PLANXA D'ACER PER A ENCOFRATS I APUNTALAMENTS, DE 12 MM DE GRUIX, PER A 10 USOS</t>
  </si>
  <si>
    <t>P-330</t>
  </si>
  <si>
    <t>B64Z2A00</t>
  </si>
  <si>
    <t>u</t>
  </si>
  <si>
    <t>Pal de tub d'acer galvanitzat, de 2 m d'alçària, per a tanca metàl·lica, per a seguretat i salut</t>
  </si>
  <si>
    <t>B64M2201</t>
  </si>
  <si>
    <t>m2</t>
  </si>
  <si>
    <t>Planxa d'acer galvanitzat de 0,6 mm de gruix, nervada, per a tanca metàl·lica, per a seguretat i salut, amb part proporcional de portes d'accés de vehicles i personal</t>
  </si>
  <si>
    <t>B1Z0300C</t>
  </si>
  <si>
    <t>m3</t>
  </si>
  <si>
    <t>Formigó HM-20/P/20/I de consistència plàstica, grandària màxima del granulat 20 mm, amb &gt;= 200 kg/m3 de ciment, apte per a classe d'exposició I, per a seguretat i salut</t>
  </si>
  <si>
    <t>P-331</t>
  </si>
  <si>
    <t>BBM2CB00</t>
  </si>
  <si>
    <t>SEMIBARRERA DE SEGURETAT RÍGIDA, TIPUS NEW JERSEY</t>
  </si>
  <si>
    <t>P-332</t>
  </si>
  <si>
    <t>HELICC100</t>
  </si>
  <si>
    <t>P-333</t>
  </si>
  <si>
    <t>HELICC125</t>
  </si>
  <si>
    <t>P-334</t>
  </si>
  <si>
    <t>HELICC200</t>
  </si>
  <si>
    <t>CONDUCTE HELICOÏDAL RÍGID D'ACER GALVANITZAT (NF.P.50.401), DE DIÀMETRE 125 MM, GRUIX 0,5 MM. INCLÒS PP DE DERIVACIONS CREUS, TES, COLZES, EMPELTS, REDUCCIONS, PANTALONS, BANDES DE AJUST A PRESSIÓ, COLLARS, EMPALMES, BRIDES DE UNIÓ, MASSILLA BUTÍLICA PER SEGELLAT, MANEGUET FLEXIBLE, PERNS DE SUSPENSIÓ TIPUS AB EN MARC, ESQUADRES, BANDES, PLETINES SUPORTS ESPECIALS , ANCORATGES I FEMELLES. UNITAT TOTALMENT INSTAL·LADA SEGONS CRITERIS UNE 100101, 100102, 100103, 100104, I PROVADA</t>
  </si>
  <si>
    <t>P-335</t>
  </si>
  <si>
    <t>BM311611</t>
  </si>
  <si>
    <t>EXTINTOR DE POLS SECA, DE CÀRREGA 6 KG, AMB PRESSIÓ INCORPORADA, PINTAT</t>
  </si>
  <si>
    <t>P-336</t>
  </si>
  <si>
    <t>BQUA2100</t>
  </si>
  <si>
    <t>P-337</t>
  </si>
  <si>
    <t>HHS23C</t>
  </si>
  <si>
    <t>PROTECCIÓ PERMANENT PER A CIRCUITS DE CALEFACCIÓ PER AIGUA CALENTA, MARCA CILLIT SOLUTECH. (1 L DE PRODUCTE PER CADA 200L D'AIGUA AL CIRCUÍT), SUBMINISTRAMENT A OBRA, AJUDES DE PALETA, CÀRREGA I TRANSPORT A ABOCADOR DE RESIDUS</t>
  </si>
  <si>
    <t>P-338</t>
  </si>
  <si>
    <t>MT35AMC830HD</t>
  </si>
  <si>
    <t>BASE PER A FUSIBLE DE GANIVETES, UNIPOLAR (1P), INTENSITAT NOMINAL 400 A, MODEL BRT36/2 ´´CHINT ELECTRICS´´, SEGONS UNE-EN 60269-1.</t>
  </si>
  <si>
    <t>MT3530HD</t>
  </si>
  <si>
    <t>FUSIBLE DE GANIVETES, TIPUS GG, INTENSITAT NOMINAL 200 A, PODER DE TALL 120 KA, MIDA T2, MODEL RT36-2/GG/200 ´´CHINT ELECTRICS´´, SEGONS UNE-EN 60269-1.</t>
  </si>
  <si>
    <t>P-339</t>
  </si>
  <si>
    <t>CAAP000</t>
  </si>
  <si>
    <t>AÏLLAMENT TÈRMIC PER A CANONADES D'ACER O POLIPROPILÈ PER A LA INSTAL·LACIÓ DE CLIMATITZACIÓ DISPOSADES A LA SALA DE MÀQUINES, REALITZAT AMB CAMISA AÏLLANT ELASTOMÈRICA, TIPUS ARMAFLEX AF O EQUIVALENT, FINS I TOT COL·LOCACIÓ AMB ADHESIU EN UNIONS I MITJANS AUXILIARS. GRUIXOS SEGONS REGLAMENTACIÓ VIGENT I PROTECCIÓ EXTERIOR DE L'AÏLLAMENT PER MITJÀ DE PROTECCIÓ D'ALUMINI I ACCESSORIS</t>
  </si>
  <si>
    <t>IIINSTCONEX</t>
  </si>
  <si>
    <t>COL·LECTOR I CANONADES D'INTERCONNEXIÓ DELS EQUIPS INSTAL·LATS PER A LA INSTAL·LACIÓ TÈRMICA, COMPOSTA PER CANONADA D'ACER INOXIDABLE SOLDADA EN DIVERSOS DIÀMETRES, AÏLLAMENT SEGONS REGLAMENTACIÓ VIGENT I ACCESSORIS</t>
  </si>
  <si>
    <t>P-340</t>
  </si>
  <si>
    <t>BVADH90F</t>
  </si>
  <si>
    <t>P-341</t>
  </si>
  <si>
    <t>A012Y000</t>
  </si>
  <si>
    <t>OFICIAL 1A INFORMÀTIC</t>
  </si>
  <si>
    <t>P-342</t>
  </si>
  <si>
    <t>BV2TH401</t>
  </si>
  <si>
    <t>ASSAIG D'ESTANQUITAT PER TRAMS DE LA INSTAL.LACIÓ DE CANONADES SEGONS PPTGTAA-74. ASSAIG COMPLET DE TOTA LA INSTAL·LACIÓ PROVA RESISTÈNCIA MECÀNICA I ESTANQUEÏTAT DEL CONJUNT DE CANONADES, ELEMENTS I ACCESSORIS, D'ACORD AMB EL QUE S'ESTABLEIX EN EL PUNT 5.2_´´PUESTA EN SERVICIO´´ DEL DB_HS4 DEL CTE. LA PROVA ASSAIG CONSISTIRÀ EN EMPLENAR D'AIGUA TOTA LA INSTAL·LACIÓ, MANTINGUENT OBERTES LES AIXETES TERMINALS FINS SEGURETAT DE PURGA COMPLETA SENSE AIRE INTERIOR. ES CONNECTARÀ LA PRESSIÓ FINS ARRIBAR A LA DE PROVA I ES PROCEDIRÀ A L'ASSAIG D'ACORD AMB EL MÈTODE DE LA NORMA UNE ENV 12 108:2002. UNA VEGADA EXECUTADA LA PROVA ANTERIOR, A LA INSTAL·LACIÓ ES CONNECTARAN LES AIXETES I ELS APARELLS DE CONSUM, SOTMETENT LA INSTAL·LACIÓ NOVAMENT A LA PROVA ANTERIOR. AQUESTA PROVA SERÀ DUTA A TERME PER UNA EMPRESA ACREDITADA D'ACORD AMB RD410/2010, DE 31 DE MARÇ. L'EMPRESA QUE EXECUTI LES PROVES I ASSAIGS HAURÀ D'ELABORAR CERTIFICAT I INFORME D'APTITUD DE RESULTAT FAVORABLE</t>
  </si>
  <si>
    <t>P-343</t>
  </si>
  <si>
    <t>BVAGEE01</t>
  </si>
  <si>
    <t>JORNADA PER A EXECUCIÓ DE LES PROVES FINALS DE SERVEI I VERIFICACIÓ DE LES MESURES DE SEGURETAT DE LA INSTAL·LACIÓ SOLAR FOTOVOLTAICA, SEGONS EXIGÈNCIES DEL PROJECTE I DEL REBT</t>
  </si>
  <si>
    <t>P-344</t>
  </si>
  <si>
    <t>P-345</t>
  </si>
  <si>
    <t>CL40AAAA</t>
  </si>
  <si>
    <t>AMORTITZACIÓ O LLOGUER DE PLATAFORMA ELEVADORA TELESCÒPICA ARTICULADA, AUTOPROPULSADA AMB MOTOR DE GASOIL, DE 20 M D'ALÇÀRIA MÀXIMA DE TREBALL I 9,8 EN HORITZONTAL, DE 227 KG DE CÀRREGA ÚTIL, DE DIMENSIONS 700X245X245 CM EN REPÓS I 10886 KG DE PES, BUIDA, AMB CISTELLA DE DIMENSIONS 150X75 CM</t>
  </si>
  <si>
    <t>P-346</t>
  </si>
  <si>
    <t>CL40AAAB</t>
  </si>
  <si>
    <t>P-347</t>
  </si>
  <si>
    <t>P-348</t>
  </si>
  <si>
    <t>P-349</t>
  </si>
  <si>
    <t>P-350</t>
  </si>
  <si>
    <t>P-351</t>
  </si>
  <si>
    <t>P-352</t>
  </si>
  <si>
    <t>P-353</t>
  </si>
  <si>
    <t>P-354</t>
  </si>
  <si>
    <t>P-355</t>
  </si>
  <si>
    <t>BABG3762</t>
  </si>
  <si>
    <t>PORTA D'ACER GALVANITZAT EN PERFILS LAMINATS D'UNA FULLA BATENT, PER A UN BUIT D'OBRA DE 50X215 CM, AMB BASTIDOR DE TUB DE 40X20X1,5 MM, PLANXES LLISES D'1 MM DE GRUIX I BASTIMENT, PANY DE COP, ACABAT ESMALTAT</t>
  </si>
  <si>
    <t>P-356</t>
  </si>
  <si>
    <t>KAAM001</t>
  </si>
  <si>
    <t>COMPTADOR D'ENERGIA TÈRMICA KCALORÍAS / FRIGORIES MARCA KAMSTRUP MODEL MULTICAL 602 MODEL 65-T-CLBG, AMB LECTURA PER ULTRASONS I TRANSMISSIÓ AL BUS DE CONTROL, I SORTIDA DOMOTICA CONNECTADA AL SISTEMA LOXONE, INCLOENT ELS SEGÜENTS ELEMENTS:
 - CABALÍMETRE ULTRAFLOW QP 25,0 M³ / H, 300 MM X DN65, PN25 REF. 65-T-CLBG.
 - CABLE ENTRE CABALÍMETRE I INTEGRADOR DE 2,5 METRES.
 - PORT ÒPTIC PER A LECTURES / PROG. EN SITU.
 - ALIMENTACIÓ BATERIA, 220V O 24V.
 - JOC SONDES DE TEMPERATURA PT500 DIRECTES AMB 1,5M DE CABLE.
 - BEINA D'1 / 2''
 - MÒDUL INTERN MODBUS.</t>
  </si>
  <si>
    <t>P-357</t>
  </si>
  <si>
    <t>BC151C01</t>
  </si>
  <si>
    <t>VIDRE LAMINAR DE SEGURETAT 10+10 MM  DE GRUIX, AMB 1 BUTIRAL TRANSPARENT, CLASSE 2 (B) 2 SEGONS UNE-EN 12600</t>
  </si>
  <si>
    <t>B44ZT048</t>
  </si>
  <si>
    <t>ACER AMB RESISTÈNCIA MILLORADA A LA CORROSSIÓ ATMOSFÈRICA (CORTEN) S355J2WP SEGONS UNE-EN 10025-5, FORMAT PER PEÇA SIMPLE, EN PERFILS LAMINATS EN CALENT EN PLANXA</t>
  </si>
  <si>
    <t>P-358</t>
  </si>
  <si>
    <t>BC154H02</t>
  </si>
  <si>
    <t>VIDRE LAMINAR DE SEGURETAT , DE 6+6+6 MM DE GRUIX, AMB 2 BUTIRAL TRANSPARENT, CLASSE 1 (B) 1 SEGONS UNE-EN 12600</t>
  </si>
  <si>
    <t>P-359</t>
  </si>
  <si>
    <t>KKCRK100</t>
  </si>
  <si>
    <t>REGULADOR AUTOREGULAT CIRCULAR DE CABAL D'AIRE CONSTANT, MARCA KOOLAIR, MODEL KCRK-100, PER IMPULSIÓ O EXTRACCIÓ D'AIRE. INSTAL·LACIÓ EN CONDUCTES CIRCULARS PER ASSEGURAR UN CABAL D'AIRE CONSTANT EN UN RANG ENTRE 50 I 200 PA. FABRICAT EN MATERIAL DE PLÀSTIC CLASSE M1</t>
  </si>
  <si>
    <t>P-360</t>
  </si>
  <si>
    <t>KKCRK125</t>
  </si>
  <si>
    <t>REGULADOR AUTOREGULAT CIRCULAR DE CABAL D'AIRE CONSTANT, MARCA KOOLAIR, MODEL KCRK-125, PER IMPULSIÓ O EXTRACCIÓ D'AIRE. INSTAL·LACIÓ EN CONDUCTES CIRCULARS PER ASSEGURAR UN CABAL D'AIRE CONSTANT EN UN RANG ENTRE 50 I 200 PA. FABRICAT EN MATERIAL DE PLÀSTIC CLASSE M1</t>
  </si>
  <si>
    <t>P-361</t>
  </si>
  <si>
    <t>KKCRK200</t>
  </si>
  <si>
    <t>REGULADOR AUTOREGULAT CIRCULAR DE CABAL D'AIRE CONSTANT, MARCA KOOLAIR, MODEL KCRK-200, PER IMPULSIÓ O EXTRACCIÓ D'AIRE. INSTAL·LACIÓ EN CONDUCTES CIRCULARS PER ASSEGURAR UN CABAL D'AIRE CONSTANT EN UN RANG ENTRE 50 I 200 PA. FABRICAT EN MATERIAL DE PLÀSTIC CLASSE M1</t>
  </si>
  <si>
    <t>P-362</t>
  </si>
  <si>
    <t>BG8LP100</t>
  </si>
  <si>
    <t>INTERFÍCIE AMB CONNECTOR USB, PER A COMUNICACIÓ, PROGRAMACIÓ I ACCÉS AL BUS DEL SISTEMA, PER A CARRIL DIN</t>
  </si>
  <si>
    <t>P-363</t>
  </si>
  <si>
    <t>BG8LPP00</t>
  </si>
  <si>
    <t>ROUTER PER A ACCÉS AL BUS DEL SISTEMA PER IP, PER A CARRIL DIN</t>
  </si>
  <si>
    <t>P-364</t>
  </si>
  <si>
    <t>BG8LPQ00</t>
  </si>
  <si>
    <t>MÒDUL DE COMUNICACIÓ DE DISPOSITIUS IP PEL BUS DEL SISTEMA, PER A CARRIL DIN</t>
  </si>
  <si>
    <t>P-365</t>
  </si>
  <si>
    <t>BGE1N211</t>
  </si>
  <si>
    <t xml:space="preserve">MÒDUL FOTOVOLTAIC MONOCRISTAL·LÍ PER A INSTAL·LACIÓ AÏLLADA/CONNEXIÓ A XARXA, POTÈNCIA DE PIC 410 WP, AMB 144 CEL.LULES MONOCRISTALINES D'ALT RENDIMENT,  DE 2008X1002X35 MM, AMB MARC D'ALUMINI ANODITZAT PLATA, PROTECCIÓ AMB VIDRE BLANC TEMPLAT DE 3,2 MM DE BAIXA REFLEXIÓ, MARCA AXITEC MODEL AC410MH/144V. INCLOS CAIXA DE CONNEXIÓ IP68, PRECABLEJAT AMB CONNECTORS ESPECIALS, AMB UNA EFICÀCIA MÍNIMA DEL 20,38%, </t>
  </si>
  <si>
    <t>BGWE1000</t>
  </si>
  <si>
    <t>PART PROPORCIONAL D'ACCESSORIS PER A MÒDUL FOTOVOLTAIC</t>
  </si>
  <si>
    <t>P-366</t>
  </si>
  <si>
    <t>LLENADO11</t>
  </si>
  <si>
    <t>LÍNIA D'OMPLIMENT DE LA INSTAL·LACIÓ FORMADA:
- COMPTADOR DN15
- FILTRE 1''
- DESCONNECTOR
- VÀLVULA D'ESFERA 1'' (4 UNITATS)
- VÀLVULA D'ESFERA 1 / 2'' (2 UNITATS)
- VÁLVUAL ANTIRETORN 1'' (2 UNITATS)
- REDUCTORA DE PRESSIÓ HONEYWELL D06F-1A (SORTIDA 1,5 / 6 BAR)
- PRESSÒSTAT
- MANÒMETRE (2 UNITATS)</t>
  </si>
  <si>
    <t>P-367</t>
  </si>
  <si>
    <t>MANOOM64</t>
  </si>
  <si>
    <t>MANÒMETRE DE GLICERINA AMB CAIXA D'INOX (DIÀMETRE 63) DE 0 A 6 BARS AMB 2 CLAUS AÏLLAMENT INCLOSES. CONNEXIÓ 1 / 4'' M</t>
  </si>
  <si>
    <t>P-368</t>
  </si>
  <si>
    <t>MANOOM65</t>
  </si>
  <si>
    <t>MANÒMETRE DE GLICERINA AMB CAIXA D'INOX (DIÀMETRE 63) DE 0 A 6 BARS AMB 1 CLAU D'AÏLLAMENT INCLOSA. CONNEXIÓ 1 / 4'' M</t>
  </si>
  <si>
    <t>P-369</t>
  </si>
  <si>
    <t>MECAA011</t>
  </si>
  <si>
    <t>DIPÒSIT INTERACUMULADOR AMB INTERCANVI SERPENTIN ESPIRAL MODEL DPAV/I 500 MARCA MECALIA O EQUIVALENT, AMB UNA CAPACITAT DE 500 LITRES, DIMENSIONS Ø 750 X 1.674 MM ALÇADA TOTAL, AMB POTES D'ANIVELLACIÓ PER A COL·LOCACIÓ A TERRA EN POSICIÓ VERTICAL. FABRICAT EN ACER VITRIFICAT PER EL METODE DE FLOW-COATING S/DIN 4753, AÏLLAT AMB ESPUMA RIGIDA DE POLIURETÀ INJECTAT, LLIURE DE HCFC I ACABAT AMB SKAY. CONDICIONS DE TREBALL PRIMARI 90°/70°, SECUNDARI 10°/45° . PRESSIÓ MÀXIMA DE TREBALL ACS 8 BAR. SERPENTI 6 BAR. TEMPERATURA MÀXIMA DE TREBALL: 90ºC. INCLOS ANODE DE PROTECCIO CATODICA DE MAGNESI, SUBMINISTRAMENT I TRANSPORT A OBRA , AJUDES DE PALETA I CÀRREGA I TRANSPORT A ABOCADOR DE RESIDUS. TOTALMENT INSTAL·LAT, AMB TOTS ELS MITJANS, ACCESSORIS, MATERIALS, OPERACIONS NECESSÀRIES I PROVES DE FUNCIONAMENT PER AL COMPLIMENT DE RD 865/2013 DE MINIMITZACIO DE RISC DE PROPAGACIO DE LA LEGIONEL.LOSI</t>
  </si>
  <si>
    <t>P-370</t>
  </si>
  <si>
    <t>EARMARI</t>
  </si>
  <si>
    <t>ARMARI PREFABRICAT MONOBLOC GRC Z8/CDU, AMB PORTA METÁLICA AMB CAPACITAT PER UNA CDU 0550014. EL CONJUNT DE L'ARMARI DE PES 350KG, TIPUS ENDESA 6703931 I REF. CAHORS 0926400</t>
  </si>
  <si>
    <t>P-371</t>
  </si>
  <si>
    <t>A01PRJ45</t>
  </si>
  <si>
    <t>CONNECTOR CLAVILLA RJ45</t>
  </si>
  <si>
    <t>P-372</t>
  </si>
  <si>
    <t>PARMAF-10MMA</t>
  </si>
  <si>
    <t>M²</t>
  </si>
  <si>
    <t>PLANXA AUTOADHESIVA AF/ARMAFLEX, D'ARMACELL. GRUIX D'AÏLLAMENT 10 MM, LONGITUT 2 M, AMPLADA 0,5 M, COLOR NEGRE, MICROBAN®, TOLERANCIA EN LONGITUT: ±1,5 %, TOLERANCIA DEL GRUIX: ±1,5 MM PER AÏLLLAMENT DE CONDUCTES CIRCULARS DE DIÁMETRO 100/125 MM AMB APORTACIÓ DE RENOVACIÓ D' AIRE</t>
  </si>
  <si>
    <t>P-373</t>
  </si>
  <si>
    <t>P-374</t>
  </si>
  <si>
    <t>PPF01PR</t>
  </si>
  <si>
    <t>P-375</t>
  </si>
  <si>
    <t>REGU</t>
  </si>
  <si>
    <t>UNITAT DE REGULACIÓ I CONTROL DE LA MARCA SEDICAL PER A CONTROL DE TEMPERATURA EN TOTS ELS ESPAIS PER MITJÀ SONDES, INCLOENT CONTROLADOR CENTRAWEBPLUS 600, TARJETA LONWORKS PER CENTRAWEBPLUS CENTRA-IF-LON, MODUL TERMINACIÓ LON-BUS SXAL-TERM, OPCIÓN GRÀFICA PER CENTRAWEBPLUS 600, TRANSFORMADORS, 4 MODUL DE 6 SORTIDES DIGITALS SXFL824A I BLOC DE TERMINALS SXS824, 3 MODUL DE 8 ENTRADES ANALÒGIQUES SXFL821A I BLOC DE TERMINALS SXS821-22, MODULS MIXT D'ENTRADES I SORTIDES 4EA, 4ED, 2SA, 4SD SXFC3A,  SONDES DE TEMPERATURA AIGUA D'INMERSIO AMB VAINA, KNTF / NTC20K / 150 67, SONDES AMBIENT INTERIOR RTF3 / NTC20K, SONDES DE QUALITAT D'AIRE AMBIENT SCLCMNA172B,  SONDES DE TEMPERATURA I HUMITAT CONDUCTE KFFT / R-NTC20K / S,  SONDA DE TEMPERATURA I HUMITAT EXTERIOR ARFT / R-NTC20K / S,  2 SONDES DE PRESSIÓ DIFERENCIAL D'AIRE DDMU / 1, 1000 ... 1000 PA,  PRESOSTAT DIFERENCIAL D'AIRE DDW / H-20 30 ... 400 PA, I CONVERTIDOR MBUS PER COMPTADOR SCE MBUS CENTER, 1 PASSARELA MODBUS TCP / IP A BANET MS / TP, AMB SORTIDA DOMOTICA CONNECTADA AL SISTEMA LOXONE. INCLÒS PROGRAMACIÓ I POSADA EN MARXA</t>
  </si>
  <si>
    <t>P-376</t>
  </si>
  <si>
    <t>RRET212PN16</t>
  </si>
  <si>
    <t>VÀLVULA DE RETENCIÓ PN-16 DE 2'' ½</t>
  </si>
  <si>
    <t>P-377</t>
  </si>
  <si>
    <t>RRET2</t>
  </si>
  <si>
    <t xml:space="preserve">VÀLVULA DE RETENCIÓ PN-16 DE 2'' </t>
  </si>
  <si>
    <t>P-378</t>
  </si>
  <si>
    <t>P16GA010</t>
  </si>
  <si>
    <t>CONDUCTOR RÍGID 750 V 1,5 MM2 CU</t>
  </si>
  <si>
    <t>P-379</t>
  </si>
  <si>
    <t>SSMULTI</t>
  </si>
  <si>
    <t>P-380</t>
  </si>
  <si>
    <t>TIRA01LED5</t>
  </si>
  <si>
    <t>TIRA DE LONGITUD 5M LED IP66 RZB COLOR 830, FLUX LLUM. 1000 LM/M POT 9W/M</t>
  </si>
  <si>
    <t>AA01LED30</t>
  </si>
  <si>
    <t>PERFIL LONG.2,50M ALUMINI EXTRUIT FLEX RZB REF. 925195.004 (ENCASTAT) O REF. 925196.004 (SUPERFICIAL) A ESCOLLIR PER LA DIRECCIÓ FACULTATIVA DURANT EL REPLANTEIG DE L'OBRA. AQUEST PERFIL ES SUBMINISTRA EN LONGITUTS MÚLTIPLES DE 2,5M. TOTALMENT COL.LOCAT.</t>
  </si>
  <si>
    <t>AA01LED36</t>
  </si>
  <si>
    <t>TAPA LATERAL RZB REF. 982196.002</t>
  </si>
  <si>
    <t>AA01LED37</t>
  </si>
  <si>
    <t>LINIA ALIMENTACIÓ DE DOS FILS RZB REF. 982212.002 DE LONG.2,00M. LES NECESSITATS D'AQUESTA LÍNIA D'ALIMENTACIÓ VAN EN FUNCIÓ DEL CONVERTIDOR A INSTAL·LAR, PERÒ EN AQUEST CAS LES NECESSITATS SERAN DE 1 UNITAT DE LÍNIA D'ALIMENTACIÓ PER CADA 11M DE LONGITUT DE TIRA LED.</t>
  </si>
  <si>
    <t>AA01LED38</t>
  </si>
  <si>
    <t>UNITAT CONVERTIDOR DE TENSIÓ CONSTANT RZB REF. 982235.002 DE TENSIÓ NOMINAL 230V I TENSIÓ SECUNDÀRIA 24V. EL NOMBRE DE UNITATS NECESSÀRIES ÉS DE 1 UNITAT DE CONVERTIDO PER CADA 11M DE LONGITUT DE TIRA LED. AQUESTS CONVERTIDORS SÓN PER MUNTAR/INSTAL·LAR FORA DE LA LLUMINÀRIA.</t>
  </si>
  <si>
    <t>AA01LED33</t>
  </si>
  <si>
    <t>TIRA DE DIFUSOR TRANSPARENT LONG. 2,50M DE PLÀSTIC FLEX RZB REF. 925201.000</t>
  </si>
  <si>
    <t>P-381</t>
  </si>
  <si>
    <t>TTM0600</t>
  </si>
  <si>
    <t>TERMÒMETRE D'ACER INOXIDABLE,  BIMETÀL·LIC HORITZONTAL D'IMMERSIÓ PER INSTAL·LAR EN CANONADA DE CALEFACCIÓ O ACS AMB ESCALA DE 0 º C A 60 º  AMB BEINA DE LLAUTÓ 1 / 2'' M.</t>
  </si>
  <si>
    <t>P-382</t>
  </si>
  <si>
    <t>TTM1200</t>
  </si>
  <si>
    <t>TERMÒMETRE D'ACER INOXIDABLE, BIMETÀL·LIC, HORITZONTAL, D'IMMERSIÓ PER INSTAL·LAR EN CANONADA DE CALEFACCIÓ O ACS AMB ESCALA DE 0 º C A 120 º C. AMB BEINA DE LLAUTÓ 1 / 2'' M.</t>
  </si>
  <si>
    <t>P-383</t>
  </si>
  <si>
    <t>PPF01PRC</t>
  </si>
  <si>
    <t>P-385</t>
  </si>
  <si>
    <t>ADHESIU</t>
  </si>
  <si>
    <t>ARMAFLEX 520 ADHESIU 1 L.</t>
  </si>
  <si>
    <t>PARMAF-5-054</t>
  </si>
  <si>
    <t>COQUILLA AF / ARMAFLEX, DE ARMACELL. Ø 54 MM. GRUIX DE AÏLLAMENT 28,5 MM, LONGITUD 2 M, COLOR NEGRE, MICROBAN®, TOLERÀNCIA A LONGITUD: ± 1,5%, TOLERÀNCIA D'GRUIX: ± 2,5 MM. LES CONQUILLES ES SERVIRAN TANCADES LONGITUDINALMENT EN LLARG ESTÀNDARD DE 2 M., SUBMINISTRANT OBERTES LONGITUDINALMENT CONTRA COMANDA. APLICACIÓ A L'INTERIOR D'EDIFICIS, TEMPERATURA DEL FLUID (0-10 ºC) EQUIVALENT A 30 MM, D'ACORD A EL REGLAMENT R.I.T.E.</t>
  </si>
  <si>
    <t>P-386</t>
  </si>
  <si>
    <t>PSIM7266</t>
  </si>
  <si>
    <t>P-387</t>
  </si>
  <si>
    <t>PSIM726D</t>
  </si>
  <si>
    <t>LLUMINÀRIA D'EXTERIOR MURAL MODEL FLUT G2 9300 8WW STREET ANT DE MARCA LAMP O SIMILAR.  COS D'INJECCIÓ D'ALUMINI LACAT EN COLOR ANTRACITA TEXTURIZAT I CRISTALL TREMPAT SERIGRAFIAT.  ROTULA D'ACERO INOX AISI304 PLEGAT.COLOR BLANC CÀLID I EQUIP ELECTRÒNIC INCORPORADO.  AMB ÒPTICA VIAL. GRAU DE PROTECCIÓ IP66, IK06. POTÈNCIA 60 W,  MUNTADA SUPERFICIALMENT. INCLOS LÀMPADA I  FONT D'ALIMENTACIÓ</t>
  </si>
  <si>
    <t>P-388</t>
  </si>
  <si>
    <t>PSIMDOWN</t>
  </si>
  <si>
    <t>P-389</t>
  </si>
  <si>
    <t>PSCHARG</t>
  </si>
  <si>
    <t>P-390</t>
  </si>
  <si>
    <t>VAAL0029</t>
  </si>
  <si>
    <t>VÀLVULA D'ESFERA DE DUES VIES TOT / RES MOTORITZADA DE 2 1/2'' AMB ACTUADOR SA1.10S, AMB UN TEMPS DE ROTACIÓ DE 16 S ,  A 24V</t>
  </si>
  <si>
    <t>P-391</t>
  </si>
  <si>
    <t>VVSE004</t>
  </si>
  <si>
    <t>VÀLVULA DE SEGURETAT DE 3 BAR 1''.</t>
  </si>
  <si>
    <t>P-392</t>
  </si>
  <si>
    <t>VACMON20IN</t>
  </si>
  <si>
    <t>MATXÓ BUIDATGE I EMBUT DE DESCÀRREGA PER A INSTAL·LAR EN INSTAL·LACIÓ DE CALEFACCIÓ (DN20). AMB VÀLVULA EN INOX.</t>
  </si>
  <si>
    <t>P-393</t>
  </si>
  <si>
    <t>ECONTRO</t>
  </si>
  <si>
    <t>P-394</t>
  </si>
  <si>
    <t>ETRANSMI</t>
  </si>
  <si>
    <t>1P141211</t>
  </si>
  <si>
    <t>PRESA DE SENYAL DE R/TV-SAT DE DERIVACIÓ ÚNICA, FINAL O INTERMÈDIA, DE TIPUS UNIVERSAL AMB TAPA, DE PREU ECONÒMIC ENCASTADA, AMB MARC PER A MECANISME UNIVERSAL, AMB CAIXA DE DERIVACIÓ RECTANGULAR, TUB FLEXIBLE PER A PROTECCIÓ DE CONDUCTORS ELÈCTRICS DE MATERIAL PLÀSTIC, CABLE COAXIAL I CAIXA PER A MECANISMES, INSTAL·LADA</t>
  </si>
  <si>
    <t>Subtotal partida d'obra</t>
  </si>
  <si>
    <t>GF12F52W</t>
  </si>
  <si>
    <t xml:space="preserve">CONJUNT DE PECES DE CALDERERIA PER BY-PASS D'ACER INOXIDABLE PER A LES BOMBES D'IMPULSIO DEL CIRCUIT DE GEOTERMIA I DEL CIRCUIT PRIMARI DE LA CLIMATITZACIÓ, FORMAT PER TUB  DE DN 2 1/2´´, AMB ACCESSORIS, PECES DE DERIVACIÓ I COLZES NECESSARIS. INCLOSOS ANCORATGES DE SUPORT. TOT INSTAL.LAT I PROVAT </t>
  </si>
  <si>
    <t>BF3D6400</t>
  </si>
  <si>
    <t>UNIÓ PER TESTA D'ACER INOXIDABLE AMB 2 BRIDES EXEMPTES, 2 ANELLES ELASTOMÈRIQUES D'ESTANQUITAT I 1 MANIGUET DE REACCIÓ DE 80 MM</t>
  </si>
  <si>
    <t>BFW12F20</t>
  </si>
  <si>
    <t>CARGOLS AMB FEMELLES DE 16X70  D'ACER INOXIDABLE</t>
  </si>
  <si>
    <t>P-1</t>
  </si>
  <si>
    <t>P-2</t>
  </si>
  <si>
    <t>P-3</t>
  </si>
  <si>
    <t>P-4</t>
  </si>
  <si>
    <t>P-5</t>
  </si>
  <si>
    <t>P-6</t>
  </si>
  <si>
    <t>P-7</t>
  </si>
  <si>
    <t>P-8</t>
  </si>
  <si>
    <t>P-10</t>
  </si>
  <si>
    <t>P-11</t>
  </si>
  <si>
    <t>P-14</t>
  </si>
  <si>
    <t>BP11AB10</t>
  </si>
  <si>
    <t>ANTENA RECEPTORA DE SENYAL TELEVISIÓ DIGITAL TERRESTRE (ANTENA UHF), BANDA DE FREQÜÈNCIES DE 470 A 790 MHZ (CANALS 21 A 60), GUANY 13 DB, D'ALUMINI I PLÀSTIC ASA, NECESSARIES PEL CORRECTE VISUALITZACIÓ I CAPTACIÓ SENYALS TV RADIODIFUSIÓ SONORA ANALÒGICA, TAMBÉ AMPLIFICADOR DE PAL NECESSARI PER AL CONJUNT DE LA INSTAL·LACIÓ RADIOTELEVISIÓ DE L'EDIFICI, EQUIP DE CAPÇALERA NECESSARI (SI ÉS NECESSARI EQUIP DE CAPÇALERA AMB AMPLIFICACIÓ NECESSÀRIA)</t>
  </si>
  <si>
    <t>P-100</t>
  </si>
  <si>
    <t>P-101</t>
  </si>
  <si>
    <t>P-187</t>
  </si>
  <si>
    <t>BGW1M000</t>
  </si>
  <si>
    <t xml:space="preserve">PART PROPORCIONAL DE MATERIAL I D'ACCESSORIS DE CONNEXIONAT I MUNTATGE PER A QUADRE GENERAL DE PROTECCIÓ . INCLOS MARCATGE DE LINIES </t>
  </si>
  <si>
    <t>P-254</t>
  </si>
  <si>
    <t>P-255</t>
  </si>
  <si>
    <t>P-256</t>
  </si>
  <si>
    <t>P-257</t>
  </si>
  <si>
    <t>BFB26400</t>
  </si>
  <si>
    <t>TUB DE POLIETILE DE DENSITAT BAIXA, DE 32 MM DE DIAMETRE NOMINAL, DE 10 BAR DE PRESSIO NOMINAL SEGONS UNE 53-131-90</t>
  </si>
  <si>
    <t>BFYB2605</t>
  </si>
  <si>
    <t>PART PROPORCIONAL D'ELEMENTS DE MUNTATGE PER A TUB DE POLIETILE DE DENSITAT BAIXA, DE 32 MM DE DIAMETRE NOMINAL EXTERIOR, CONNECTAT A PRESSIO</t>
  </si>
  <si>
    <t>BFWB2605</t>
  </si>
  <si>
    <t>ACCESSORI PER A TUB DE POLIETILE DE DENSITAT BAIXA, DE 32 MM DE DIAMETRE NOMINAL EXTERIOR, PER A CONNECTAR A PRESSIO</t>
  </si>
  <si>
    <t>P-259</t>
  </si>
  <si>
    <t>BM12CTXS</t>
  </si>
  <si>
    <t>P-309</t>
  </si>
  <si>
    <t>P-384</t>
  </si>
  <si>
    <t>AMIDAMENTS</t>
  </si>
  <si>
    <t>N</t>
  </si>
  <si>
    <t>'01.01.01.001</t>
  </si>
  <si>
    <t>'01.01.01.002</t>
  </si>
  <si>
    <t>P.segona</t>
  </si>
  <si>
    <t>'01.01.01.003</t>
  </si>
  <si>
    <t>Sostre inclinat</t>
  </si>
  <si>
    <t>sostre pla</t>
  </si>
  <si>
    <t>'01.01.01.004</t>
  </si>
  <si>
    <t>P: BAIXA</t>
  </si>
  <si>
    <t>Façanes</t>
  </si>
  <si>
    <t>Interiors</t>
  </si>
  <si>
    <t>P. PRIMERA</t>
  </si>
  <si>
    <t>P. SEGONA</t>
  </si>
  <si>
    <t>Façana</t>
  </si>
  <si>
    <t>'01.01.01.005</t>
  </si>
  <si>
    <t>'01.01.01.006</t>
  </si>
  <si>
    <t>P:BAIXA</t>
  </si>
  <si>
    <t>P:PRIMERA</t>
  </si>
  <si>
    <t>'01.01.01.007</t>
  </si>
  <si>
    <t>P.Primera</t>
  </si>
  <si>
    <t>'01.01.01.008</t>
  </si>
  <si>
    <t>P.BAIXA</t>
  </si>
  <si>
    <t>P.PRIMERA</t>
  </si>
  <si>
    <t>'01.01.01.009</t>
  </si>
  <si>
    <t>TEULADA</t>
  </si>
  <si>
    <t>SOSTRES</t>
  </si>
  <si>
    <t>P.primera</t>
  </si>
  <si>
    <t>P. baixa</t>
  </si>
  <si>
    <t>PARETS</t>
  </si>
  <si>
    <t>P: baixa</t>
  </si>
  <si>
    <t>PAREDO</t>
  </si>
  <si>
    <t>ENVANS</t>
  </si>
  <si>
    <t>P.baixa</t>
  </si>
  <si>
    <t>'01.01.01.010</t>
  </si>
  <si>
    <t>'01.01.02.001</t>
  </si>
  <si>
    <t>Rebaix</t>
  </si>
  <si>
    <t>'01.01.02.002</t>
  </si>
  <si>
    <t>Fonament 40x60</t>
  </si>
  <si>
    <t>trams verticals</t>
  </si>
  <si>
    <t>trams horitzontals</t>
  </si>
  <si>
    <t>riostra fosat</t>
  </si>
  <si>
    <t>sabates</t>
  </si>
  <si>
    <t>fosat ascensor</t>
  </si>
  <si>
    <t>'01.01.02.003</t>
  </si>
  <si>
    <t>Pati</t>
  </si>
  <si>
    <t>Edifici</t>
  </si>
  <si>
    <t>'01.01.02.004</t>
  </si>
  <si>
    <t>'01.01.02.005</t>
  </si>
  <si>
    <t>'01.01.02.006</t>
  </si>
  <si>
    <t>'01.01.02.007</t>
  </si>
  <si>
    <t>'01.01.03.001</t>
  </si>
  <si>
    <t>fonament ascensor</t>
  </si>
  <si>
    <t>'01.01.03.002</t>
  </si>
  <si>
    <t>BIGUES CENTRADORES</t>
  </si>
  <si>
    <t>P16-P17</t>
  </si>
  <si>
    <t>d 16</t>
  </si>
  <si>
    <t>d 12</t>
  </si>
  <si>
    <t>P17-P18</t>
  </si>
  <si>
    <t>P18-P19</t>
  </si>
  <si>
    <t xml:space="preserve"> d 12</t>
  </si>
  <si>
    <t>P19-cantonada</t>
  </si>
  <si>
    <t>d12</t>
  </si>
  <si>
    <t>d16</t>
  </si>
  <si>
    <t>P11-P12</t>
  </si>
  <si>
    <t xml:space="preserve">d 16 </t>
  </si>
  <si>
    <t>P12-P13</t>
  </si>
  <si>
    <t>P13-P14</t>
  </si>
  <si>
    <t>P14-P15</t>
  </si>
  <si>
    <t>cantonada -P20</t>
  </si>
  <si>
    <t>P6-P7</t>
  </si>
  <si>
    <t>P7-P8</t>
  </si>
  <si>
    <t>P8-P9</t>
  </si>
  <si>
    <t>P9-P10</t>
  </si>
  <si>
    <t>P1-P2</t>
  </si>
  <si>
    <t>P2-P3</t>
  </si>
  <si>
    <t>P3-P4</t>
  </si>
  <si>
    <t>P4-P5</t>
  </si>
  <si>
    <t>P16-P11</t>
  </si>
  <si>
    <t>P11-P6</t>
  </si>
  <si>
    <t>P6-P1</t>
  </si>
  <si>
    <t>P17-P12</t>
  </si>
  <si>
    <t>P12-P7</t>
  </si>
  <si>
    <t xml:space="preserve">d 12 </t>
  </si>
  <si>
    <t>P7-P2</t>
  </si>
  <si>
    <t>P18-P13</t>
  </si>
  <si>
    <t>P13-P8</t>
  </si>
  <si>
    <t>P8-P3</t>
  </si>
  <si>
    <t>P19-P14</t>
  </si>
  <si>
    <t>P14-P9</t>
  </si>
  <si>
    <t>P9-P4</t>
  </si>
  <si>
    <t>Cantonada P20</t>
  </si>
  <si>
    <t>P20-P15</t>
  </si>
  <si>
    <t>P15-P10</t>
  </si>
  <si>
    <t>P10-P5</t>
  </si>
  <si>
    <t>POUS</t>
  </si>
  <si>
    <t>16/17/18/19/20/15/10/5 ( 90X90)</t>
  </si>
  <si>
    <t>4 D16</t>
  </si>
  <si>
    <t>4 d 16</t>
  </si>
  <si>
    <t>11/14/9/1 (120x120)</t>
  </si>
  <si>
    <t>6 d 16</t>
  </si>
  <si>
    <t xml:space="preserve">7/8/12/13 (150x150) </t>
  </si>
  <si>
    <t>5 d 20</t>
  </si>
  <si>
    <t>6 (100x150)</t>
  </si>
  <si>
    <t>7 d 16</t>
  </si>
  <si>
    <t>5 d 16</t>
  </si>
  <si>
    <t>2/3 ( 190x120)</t>
  </si>
  <si>
    <t>4 d 20</t>
  </si>
  <si>
    <t>7 d 20</t>
  </si>
  <si>
    <t>4 (120x90)</t>
  </si>
  <si>
    <t>ESTREBS BIGUES CENTRADORES</t>
  </si>
  <si>
    <t>D8/30</t>
  </si>
  <si>
    <t>FOSAT ASCENSOR</t>
  </si>
  <si>
    <t>d 16/20</t>
  </si>
  <si>
    <t>MURET FOSAT</t>
  </si>
  <si>
    <t>d 10/20 longitudinal</t>
  </si>
  <si>
    <t>d 10/20 vertical</t>
  </si>
  <si>
    <t>CERCOL</t>
  </si>
  <si>
    <t>estrebs d 10</t>
  </si>
  <si>
    <t>Esparrecs pilars</t>
  </si>
  <si>
    <t>Platines</t>
  </si>
  <si>
    <t>Carteles</t>
  </si>
  <si>
    <t>'01.01.03.003</t>
  </si>
  <si>
    <t>'01.01.03.004</t>
  </si>
  <si>
    <t>Sabates</t>
  </si>
  <si>
    <t>Fosat ascensor</t>
  </si>
  <si>
    <t>'01.01.03.005</t>
  </si>
  <si>
    <t>zona ascensor</t>
  </si>
  <si>
    <t>'01.01.04.001</t>
  </si>
  <si>
    <t>P1 P4</t>
  </si>
  <si>
    <t>HEB-120</t>
  </si>
  <si>
    <t>P2 P3 P12 P13</t>
  </si>
  <si>
    <t>HEB-180</t>
  </si>
  <si>
    <t>P7 P8</t>
  </si>
  <si>
    <t>HEB-200</t>
  </si>
  <si>
    <t>P5 P10 P15 P16 P17 P18 P19 P20</t>
  </si>
  <si>
    <t>P6 P9 P11 P14</t>
  </si>
  <si>
    <t>HEB-160</t>
  </si>
  <si>
    <t>'01.01.04.002</t>
  </si>
  <si>
    <t xml:space="preserve">Tancament HEB entrada i breafing -5 mm </t>
  </si>
  <si>
    <t>'01.01.04.003</t>
  </si>
  <si>
    <t>Encastament de forjats</t>
  </si>
  <si>
    <t>Creueres</t>
  </si>
  <si>
    <t>PB</t>
  </si>
  <si>
    <t>UPN-120</t>
  </si>
  <si>
    <t>Cobrejunts 60x30x25 mm</t>
  </si>
  <si>
    <t>Espiral D 8 mm</t>
  </si>
  <si>
    <t>PP</t>
  </si>
  <si>
    <t>P2</t>
  </si>
  <si>
    <t>'01.01.04.004</t>
  </si>
  <si>
    <t>Cantell</t>
  </si>
  <si>
    <t>P2 inclinada</t>
  </si>
  <si>
    <t xml:space="preserve">Cantell </t>
  </si>
  <si>
    <t>'01.01.04.005</t>
  </si>
  <si>
    <t>PB porxo</t>
  </si>
  <si>
    <t>PP vol altell</t>
  </si>
  <si>
    <t>Llosa escala</t>
  </si>
  <si>
    <t>'01.01.04.006</t>
  </si>
  <si>
    <t>Jàsseres despenjades PB</t>
  </si>
  <si>
    <t>'01.01.04.007</t>
  </si>
  <si>
    <t>ARMADURA BÀSICA</t>
  </si>
  <si>
    <t>D 12/15</t>
  </si>
  <si>
    <t xml:space="preserve">P.BAIXA. </t>
  </si>
  <si>
    <t>A. DE REFORÇ SUPERIOR</t>
  </si>
  <si>
    <t>D  8 / 15</t>
  </si>
  <si>
    <t>PÒRTICS</t>
  </si>
  <si>
    <t>HORITZONTALS</t>
  </si>
  <si>
    <t>PORTIC 1 ( P3-P4-P5 )</t>
  </si>
  <si>
    <t>Inferior</t>
  </si>
  <si>
    <t>D 16</t>
  </si>
  <si>
    <t>D 12</t>
  </si>
  <si>
    <t>Superior</t>
  </si>
  <si>
    <t>D 10</t>
  </si>
  <si>
    <t>Estrebs d 10</t>
  </si>
  <si>
    <t>Armadura de pell</t>
  </si>
  <si>
    <t>PORTIC 2 (P1-P2-P3)</t>
  </si>
  <si>
    <t>Estrebs d6</t>
  </si>
  <si>
    <t>PORTIC  3 (P6-P7-P8-P9-P10)</t>
  </si>
  <si>
    <t>Inferiior</t>
  </si>
  <si>
    <t xml:space="preserve">Estrebs d 6 </t>
  </si>
  <si>
    <t>PORTIC 4 (B4-B5)</t>
  </si>
  <si>
    <t>Estrebs d 6</t>
  </si>
  <si>
    <t>PORTIC 5 ( P11-B1)</t>
  </si>
  <si>
    <t>D 8</t>
  </si>
  <si>
    <t>Estrebs</t>
  </si>
  <si>
    <t xml:space="preserve">d 8 </t>
  </si>
  <si>
    <t>d 6</t>
  </si>
  <si>
    <t>PORTIC 6 ( P12-P13-P14-P15 )</t>
  </si>
  <si>
    <t xml:space="preserve">Inferior </t>
  </si>
  <si>
    <t>PORTIC 7 ( B2-P20 )</t>
  </si>
  <si>
    <t xml:space="preserve">Superior </t>
  </si>
  <si>
    <t xml:space="preserve">D 10 </t>
  </si>
  <si>
    <t>PORTIC 8 ( P16-P17-P18-P19 )</t>
  </si>
  <si>
    <t xml:space="preserve">PÒRTICS </t>
  </si>
  <si>
    <t>VERTICALS</t>
  </si>
  <si>
    <t>PORTIC 9 ( P1-P6-P11)</t>
  </si>
  <si>
    <t>PORTIC 10 (B3-P16)</t>
  </si>
  <si>
    <t>PORTIC 11 (P2-P7-P12-P17 )</t>
  </si>
  <si>
    <t>PÒRTIC 12 ( P3-P8-P13-P18 )</t>
  </si>
  <si>
    <t>PÒRTIC 13 (P4-P9-P14 )</t>
  </si>
  <si>
    <t>D12</t>
  </si>
  <si>
    <t>PÒRTIC 14 ( P14-P19 )</t>
  </si>
  <si>
    <t>D10</t>
  </si>
  <si>
    <t>PÒRTIC 15 ( P5-P10-P15-P20 )</t>
  </si>
  <si>
    <t>D16</t>
  </si>
  <si>
    <t xml:space="preserve">Estrebs </t>
  </si>
  <si>
    <t>d 10</t>
  </si>
  <si>
    <t xml:space="preserve">CÈRCOLS </t>
  </si>
  <si>
    <t>4 D 10</t>
  </si>
  <si>
    <t>Estrebs d 6/20</t>
  </si>
  <si>
    <t>Espiral d 8 / 10</t>
  </si>
  <si>
    <t>D 12 /15</t>
  </si>
  <si>
    <t>P.PRIMERA -PÒRTICS</t>
  </si>
  <si>
    <t>PÒRTIC 1 ( P1-P2-P3-P4 )</t>
  </si>
  <si>
    <t>D 20</t>
  </si>
  <si>
    <t>PÒRTIC 2 (P6-P7-P8-P9 )</t>
  </si>
  <si>
    <t>Estrebs de 6</t>
  </si>
  <si>
    <t>PÒRTIC 3 ( B2 -B3 )</t>
  </si>
  <si>
    <t>PÒRTIC 4 ( P13-P14 )</t>
  </si>
  <si>
    <t>PÒRTIC 5 ( B4-P12-P13 )</t>
  </si>
  <si>
    <t>PÒRTIC 6 ( P1-P6-P11-B4)</t>
  </si>
  <si>
    <t>PORTIC 7 (B2-P12 )</t>
  </si>
  <si>
    <t>PÒRTIC 8 ( P2-P7-B2 )</t>
  </si>
  <si>
    <t>PÒRTIC 9 ( P3-P8-P13 )</t>
  </si>
  <si>
    <t>PORTIC 10 (P4-P9-P14)</t>
  </si>
  <si>
    <t>estrebs d 6</t>
  </si>
  <si>
    <t xml:space="preserve">CÈRCOL </t>
  </si>
  <si>
    <t>Espirals d 8 / 10</t>
  </si>
  <si>
    <t>P.SEGONA</t>
  </si>
  <si>
    <t>ARMADURA BASICA</t>
  </si>
  <si>
    <t>PÒRTIC 1 ( B2-B3 )</t>
  </si>
  <si>
    <t>Estrebs d 6/12</t>
  </si>
  <si>
    <t>PÒRTIC 2 ( B0-B1 )</t>
  </si>
  <si>
    <t>PÒRTIC 3 P2-P7-P12)</t>
  </si>
  <si>
    <t>PÒRTIC 4 (P3-P8-P13)</t>
  </si>
  <si>
    <t>'01.01.04.008</t>
  </si>
  <si>
    <t>16 D 12</t>
  </si>
  <si>
    <t>replans</t>
  </si>
  <si>
    <t>Estrebs d 8/20</t>
  </si>
  <si>
    <t>Llosa planta segona</t>
  </si>
  <si>
    <t>Armadura bàsica</t>
  </si>
  <si>
    <t>Llosa planta primera</t>
  </si>
  <si>
    <t>Llosa planta baixa</t>
  </si>
  <si>
    <t>'01.01.04.009</t>
  </si>
  <si>
    <t>'01.01.04.010</t>
  </si>
  <si>
    <t>Llosa coberta P2</t>
  </si>
  <si>
    <t>'01.01.05.001</t>
  </si>
  <si>
    <t>pb</t>
  </si>
  <si>
    <t>ascensor</t>
  </si>
  <si>
    <t>sota escala</t>
  </si>
  <si>
    <t>escala</t>
  </si>
  <si>
    <t>pp</t>
  </si>
  <si>
    <t>Gruix de 0.05 (carquinyolis)</t>
  </si>
  <si>
    <t>p2</t>
  </si>
  <si>
    <t>Exterior</t>
  </si>
  <si>
    <t>F.sud</t>
  </si>
  <si>
    <t>F est</t>
  </si>
  <si>
    <t>F. nord</t>
  </si>
  <si>
    <t>F.Oest</t>
  </si>
  <si>
    <t>Obertura P2</t>
  </si>
  <si>
    <t>'01.01.05.002</t>
  </si>
  <si>
    <t>'01.01.05.003</t>
  </si>
  <si>
    <t>Planta baixa</t>
  </si>
  <si>
    <t>Horitzontals</t>
  </si>
  <si>
    <t>Verticals</t>
  </si>
  <si>
    <t>Envans cambra</t>
  </si>
  <si>
    <t>Planta primera</t>
  </si>
  <si>
    <t>'01.01.05.004</t>
  </si>
  <si>
    <t>'01.01.05.005</t>
  </si>
  <si>
    <t>'01.01.05.006</t>
  </si>
  <si>
    <t xml:space="preserve">Sostre P. baixa </t>
  </si>
  <si>
    <t>Sostre P. Primera</t>
  </si>
  <si>
    <t>'01.01.05.007</t>
  </si>
  <si>
    <t>L de 100 x 8</t>
  </si>
  <si>
    <t>Façana sud</t>
  </si>
  <si>
    <t>S11</t>
  </si>
  <si>
    <t>S14</t>
  </si>
  <si>
    <t>Façana oest</t>
  </si>
  <si>
    <t>S5/S6</t>
  </si>
  <si>
    <t>S13</t>
  </si>
  <si>
    <t>Façana nord</t>
  </si>
  <si>
    <t>S7</t>
  </si>
  <si>
    <t>S8</t>
  </si>
  <si>
    <t>S9</t>
  </si>
  <si>
    <t>Façana est</t>
  </si>
  <si>
    <t>S10</t>
  </si>
  <si>
    <t>S12</t>
  </si>
  <si>
    <t>'01.01.05.008</t>
  </si>
  <si>
    <t>'01.01.06.001</t>
  </si>
  <si>
    <t>P. segona</t>
  </si>
  <si>
    <t>P. primera</t>
  </si>
  <si>
    <t>'01.01.06.002</t>
  </si>
  <si>
    <t>'01.01.06.003</t>
  </si>
  <si>
    <t>'01.01.06.004</t>
  </si>
  <si>
    <t>'01.01.06.005</t>
  </si>
  <si>
    <t>'01.01.06.006</t>
  </si>
  <si>
    <t>base de les plaques solars</t>
  </si>
  <si>
    <t>'01.01.06.007</t>
  </si>
  <si>
    <t>'01.01.06.008</t>
  </si>
  <si>
    <t>paviment pati pb</t>
  </si>
  <si>
    <t>'01.01.06.009</t>
  </si>
  <si>
    <t>Coberta plana</t>
  </si>
  <si>
    <t>'01.01.06.010</t>
  </si>
  <si>
    <t>'01.01.06.011</t>
  </si>
  <si>
    <t>P. primera coberta plana</t>
  </si>
  <si>
    <t>'01.01.06.012</t>
  </si>
  <si>
    <t>'01.01.06.013</t>
  </si>
  <si>
    <t>P segona</t>
  </si>
  <si>
    <t>'01.01.06.014</t>
  </si>
  <si>
    <t>vessants</t>
  </si>
  <si>
    <t>'01.01.06.015</t>
  </si>
  <si>
    <t>P. primera. Coberta plana</t>
  </si>
  <si>
    <t>'01.01.07.001</t>
  </si>
  <si>
    <t>Solera</t>
  </si>
  <si>
    <t>'01.01.07.002</t>
  </si>
  <si>
    <t>'01.01.07.003</t>
  </si>
  <si>
    <t>Coberta p. segona</t>
  </si>
  <si>
    <t>Coberta p. primera</t>
  </si>
  <si>
    <t>p1</t>
  </si>
  <si>
    <t>façana nord</t>
  </si>
  <si>
    <t xml:space="preserve">pb obertura </t>
  </si>
  <si>
    <t>façana est</t>
  </si>
  <si>
    <t>p1 obertura</t>
  </si>
  <si>
    <t>'01.01.07.004</t>
  </si>
  <si>
    <t xml:space="preserve">Coberta plana </t>
  </si>
  <si>
    <t>Dutxes homes</t>
  </si>
  <si>
    <t>Dutxes dones</t>
  </si>
  <si>
    <t>'01.01.07.005</t>
  </si>
  <si>
    <t>P. primera. coberta plana</t>
  </si>
  <si>
    <t>'01.01.07.006</t>
  </si>
  <si>
    <t>'01.01.08.001</t>
  </si>
  <si>
    <t>Solera pati</t>
  </si>
  <si>
    <t>Solera edifici</t>
  </si>
  <si>
    <t>'01.01.08.002</t>
  </si>
  <si>
    <t>planta primera</t>
  </si>
  <si>
    <t>planta segona</t>
  </si>
  <si>
    <t>'01.01.08.003</t>
  </si>
  <si>
    <t>Repla escala</t>
  </si>
  <si>
    <t>'01.01.08.004</t>
  </si>
  <si>
    <t>'01.01.08.005</t>
  </si>
  <si>
    <t>'01.01.08.006</t>
  </si>
  <si>
    <t>Escala</t>
  </si>
  <si>
    <t>P.baixa- P.primera</t>
  </si>
  <si>
    <t>P.priemra- P. segona</t>
  </si>
  <si>
    <t>'01.01.08.007</t>
  </si>
  <si>
    <t>dutxes</t>
  </si>
  <si>
    <t>'01.01.08.008</t>
  </si>
  <si>
    <t>'01.01.08.009</t>
  </si>
  <si>
    <t>Parets</t>
  </si>
  <si>
    <t>'01.01.08.010</t>
  </si>
  <si>
    <t>forat ascensor</t>
  </si>
  <si>
    <t>'01.01.08.011</t>
  </si>
  <si>
    <t>'01.01.08.012</t>
  </si>
  <si>
    <t>'01.01.08.013</t>
  </si>
  <si>
    <t>'01.01.08.014</t>
  </si>
  <si>
    <t>'01.01.08.015</t>
  </si>
  <si>
    <t>Cancell i vesíbol</t>
  </si>
  <si>
    <t>Sala tècnica -magatzem</t>
  </si>
  <si>
    <t>Cancell accés personal- sala briefing</t>
  </si>
  <si>
    <t>'01.01.08.016</t>
  </si>
  <si>
    <t>'01.01.08.017</t>
  </si>
  <si>
    <t>'01.01.08.018</t>
  </si>
  <si>
    <t>S3</t>
  </si>
  <si>
    <t>'01.01.08.019</t>
  </si>
  <si>
    <t>'01.01.08.020</t>
  </si>
  <si>
    <t xml:space="preserve">S4  </t>
  </si>
  <si>
    <t>'01.01.08.021</t>
  </si>
  <si>
    <t>BADALOT SUD I NORD</t>
  </si>
  <si>
    <t>'01.01.09.001</t>
  </si>
  <si>
    <t>F1</t>
  </si>
  <si>
    <t>F1'</t>
  </si>
  <si>
    <t>'01.01.09.002</t>
  </si>
  <si>
    <t xml:space="preserve">F2 </t>
  </si>
  <si>
    <t xml:space="preserve">F2' </t>
  </si>
  <si>
    <t>'01.01.09.003</t>
  </si>
  <si>
    <t>'01.01.09.004</t>
  </si>
  <si>
    <t>F3</t>
  </si>
  <si>
    <t>F3'</t>
  </si>
  <si>
    <t>'01.01.09.005</t>
  </si>
  <si>
    <t>F4 CONJUNT FORMAT PER PORTA BATENT I PART LATERAL DE VIDRE.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MESTREJATS.I PROTECCIÓ INFERIOR AMB SOCÒL D'ACER INOXIDABLE DE 20 CM D'AÇADA, ACABAT RASPALLAT
PART LATERAL DE VIDRE FIXE DE SEGURETAT DE 246 D'AMPLÀRIA I 120 CM D'ALÇARIA,  INCLÚS BASTIMENT DE 10 CM REVESTIT AMB TAPETES DE 7 CM D'AMPLÀRIA D'HPL DE 10 MM DE GRUIX. SERRALLERIA AMB PERNS, PANY I JOC DE MANETES, TOT D'ACER INOXIDABLE 1.4301 (AISI 304), INCLÓS PANY I CLAU MESTREJATS. INCLOSES EL TALL PER A FORMACIÓ DE FINESTRETA D'ATENCIÓ AL PÚBLIC.</t>
  </si>
  <si>
    <t>'01.01.09.006</t>
  </si>
  <si>
    <t>F5 CONJUNT FORMAT PER PORTA BATENT I PART LATERAL DE VIDRE. 
PORTA DE FULLA BATENT DE FUSTA PER A INTERIOR DE 40 MM DE GRUIX, AMB UNA LLUM DE PAS DE 80 CM D'AMPLÀRIA I 210 CM D'ALÇÀRIA. FULLA AMB ESTRUCTURA INTERIOR DE PI REVESTIDA DE PANELL HPL D'1 CM DE GRUIX,  S'INCLÒU BASTIMENT DE 10 CMS. DE BASE DE FUSTA DE PI REVESTIT AMB HPL,  TAPETES DE 7 CM D'AMPADA REVESTIDES AMB HPL D'1 CM DE GRUIX. SERRALLERIA AMB PERNS, PANY I JOC DE MANETES  AMB PLACA, TOT D'ACER INOXIDABLE 1.4301 (AISI 304), INCLÓS PANY I CLAU MESTREJATS.I PROTECCIÓ INFERIOR AMB SOCÒL D'ACER INOXIDABLE DE 20 CM D'AÇADA ACABAT RASPALLAT
PART LATERAL DE VIDRE FIXE DE SEGURETAT DE 316 D'AMPLÀRIA I 210 CM D'ALÇARIA,  INCLÚS BASTIMENT DE 10 CM REVESTIT AMB TAPETES DE 7 CM D'AMPLÀRIA D'HPL DE 10 MM DE GRUIX.  SERRALLERIA AMB PERNS, PANY I JOC DE MANETES, TOT D'ACER INOXIDABLE 1.4301 (AISI 304), INCLÓS PANY I CLAU MESTREJATS</t>
  </si>
  <si>
    <t>'01.01.09.007</t>
  </si>
  <si>
    <t>F6 CONJUNT FORMAT PER PORTA BATENT I PART LATERAL DE VIDRE. 
PORTA DE FULLA BATENT DE FUSTA PER A INTERIOR DE 40 MM DE GRUIX, AMB UNA LLUM DE PAS DE 80 CM D'AMPLÀRIA I 210 CM D'ALÇÀRIA. FULLA AMB ESTRUCTURA INTERIOR DE PI REVESTIDA DE PANELL HPL D'1 CM DE GRUIX,  S'INCLÒU BASTIMENT DE 15 CMS. DE BASE DE FUSTA DE PI REVESTIT AMB HPL,  TAPETES DE 7 CM D'AMPADA REVESTIDES AMB HPL D'1 CM DE GRUIX. SERRALLERIA AMB PERNS, PANY I JOC DE MANETES  AMB PLACA, TOT D'ACER INOXIDABLE 1.4301 (AISI 304), INCLÓS PANY I CLAU MESTREJATS. 
PART LATERAL DE VIDRE FIXE DE SEGURETAT DE 316 D'AMPLÀRIA I 210 CM D'ALÇARIA,  INCLÚS BASTIMENT DE 10 CM REVESTIT AMB TAPETES DE 7 CM D'AMPLÀRIA D'HPL DE 10 MM DE GRUIX.  SERRALLERIA AMB PERNS, PANY I JOC DE MANETES, TOT D'ACER INOXIDABLE 1.4301 (AISI 304), INCLÓS PANY I CLAU MESTREJATS I PROTECCIÓ INFERIOR AMB SOCÒL D'ACER INOXIDABLE DE 20 CM D'AÇADA ACABAT RASPALLAT
PART LATERAL DE VIDRE FIXE DE SEGURETAT DE 66 CM D'AMPLÀRIA I 210 CM D'ALÇARIA,  INCLÚS BASTIMENT DE 10 CM REVESTIT AMB TAPETES DE 7 CM D'AMPLÀRIA D'HPL DE 10 MM DE GRUIX.  SERRALLERIA AMB PERNS, PANY I JOC DE MANETES, TOT D'ACER INOXIDABLE 1.4301 (AISI 304), INCLÓS PANY I CLAU MESTREJATS</t>
  </si>
  <si>
    <t>'01.01.09.008</t>
  </si>
  <si>
    <t>'01.01.09.009</t>
  </si>
  <si>
    <t>'01.01.09.010</t>
  </si>
  <si>
    <t>'01.01.09.011</t>
  </si>
  <si>
    <t>'01.01.09.012</t>
  </si>
  <si>
    <t>'01.01.09.013</t>
  </si>
  <si>
    <t>'01.01.09.014</t>
  </si>
  <si>
    <t>'01.01.09.015</t>
  </si>
  <si>
    <t>F5</t>
  </si>
  <si>
    <t>F6</t>
  </si>
  <si>
    <t>'01.01.09.016</t>
  </si>
  <si>
    <t>F4</t>
  </si>
  <si>
    <t>'01.01.09.017</t>
  </si>
  <si>
    <t>'01.01.09.018</t>
  </si>
  <si>
    <t>'01.01.09.019</t>
  </si>
  <si>
    <t>'01.01.09.020</t>
  </si>
  <si>
    <t>'01.01.09.021</t>
  </si>
  <si>
    <t>'01.01.10.001</t>
  </si>
  <si>
    <t>'01.01.10.002</t>
  </si>
  <si>
    <t>'01.01.10.003</t>
  </si>
  <si>
    <t>'01.01.10.004</t>
  </si>
  <si>
    <t>'01.01.10.005</t>
  </si>
  <si>
    <t>'01.01.10.006</t>
  </si>
  <si>
    <t>'01.01.10.007</t>
  </si>
  <si>
    <t>'01.01.10.008</t>
  </si>
  <si>
    <t>'01.01.10.009</t>
  </si>
  <si>
    <t>'01.01.10.010</t>
  </si>
  <si>
    <t>'01.01.10.011</t>
  </si>
  <si>
    <t>'01.01.10.012</t>
  </si>
  <si>
    <t>'01.01.10.013</t>
  </si>
  <si>
    <t>'01.01.10.014</t>
  </si>
  <si>
    <t>'01.01.10.015</t>
  </si>
  <si>
    <t>S1</t>
  </si>
  <si>
    <t>S2</t>
  </si>
  <si>
    <t>S4</t>
  </si>
  <si>
    <t>S5-S6</t>
  </si>
  <si>
    <t>'01.01.10.016</t>
  </si>
  <si>
    <t>'01.01.10.017</t>
  </si>
  <si>
    <t>'01.01.10.018</t>
  </si>
  <si>
    <t>'01.01.10.019</t>
  </si>
  <si>
    <t>S5</t>
  </si>
  <si>
    <t>'01.01.10.020</t>
  </si>
  <si>
    <t>S6</t>
  </si>
  <si>
    <t>'01.01.10.021</t>
  </si>
  <si>
    <t>'01.02.01.01.001</t>
  </si>
  <si>
    <t>'01.02.01.01.002</t>
  </si>
  <si>
    <t>'01.02.01.01.003</t>
  </si>
  <si>
    <t>FINS CARRER</t>
  </si>
  <si>
    <t>'01.02.01.01.004</t>
  </si>
  <si>
    <t>'01.02.01.01.005</t>
  </si>
  <si>
    <t>'01.02.01.01.006</t>
  </si>
  <si>
    <t>'01.02.01.01.007</t>
  </si>
  <si>
    <t>'01.02.01.01.008</t>
  </si>
  <si>
    <t>ARMARI AIGUA</t>
  </si>
  <si>
    <t>'01.02.01.01.009</t>
  </si>
  <si>
    <t>.</t>
  </si>
  <si>
    <t>'01.02.01.01.010</t>
  </si>
  <si>
    <t>Entrada general</t>
  </si>
  <si>
    <t>'01.02.01.02.001</t>
  </si>
  <si>
    <t>'01.02.01.02.002</t>
  </si>
  <si>
    <t>'01.02.01.02.003</t>
  </si>
  <si>
    <t>'01.02.01.02.004</t>
  </si>
  <si>
    <t>'01.02.01.02.005</t>
  </si>
  <si>
    <t>'01.02.01.02.006</t>
  </si>
  <si>
    <t>SUBMINISTRAMENT I INSTAL·LACIÓ DE CONJUNT FUSIBLE ´´CHINT ELECTRICS´´, FORMAT PER FUSIBLE DE GANIVETES, TIPUS GG, INTENSITAT NOMINAL 200 A, PODER DE TALL 120 KA, MIDA T2, MODEL RT36-2/GG/200 I BASE PER A FUSIBLE DE GANIVETES, UNIPOLAR (1P), INTENSITAT NOMINAL 400 A, MODEL BRT36/2. TOTALMENT MUNTAT, CONNEXIONAT I PROVAT.
INCLOU: MUNTATGE I CONNEXIONAT DE L'ELEMENT.
CRITERI D'AMIDAMENT DE PROJECTE: NOMBRE D'UNITATS PREVISTES, SEGONS DOCUMENTACIÓ GRÀFICA DE PROJECTE.
CRITERI DE MESURA D'OBRA: ES MESURARÀ EL NOMBRE D'UNITATS REALMENT EXECUTADES SEGONS ESPECIFICACIONS DE PROJECTE.</t>
  </si>
  <si>
    <t>'01.02.01.02.007</t>
  </si>
  <si>
    <t>'01.02.01.02.008</t>
  </si>
  <si>
    <t>'01.02.01.02.009</t>
  </si>
  <si>
    <t>ESCOMESA interior</t>
  </si>
  <si>
    <t>'01.02.01.02.010</t>
  </si>
  <si>
    <t>COLUMNES CAMERES</t>
  </si>
  <si>
    <t>'01.02.01.02.011</t>
  </si>
  <si>
    <t>CAMERES</t>
  </si>
  <si>
    <t>'01.02.01.02.012</t>
  </si>
  <si>
    <t>'01.02.01.02.013</t>
  </si>
  <si>
    <t>'01.02.01.02.014</t>
  </si>
  <si>
    <t>'01.02.01.02.015</t>
  </si>
  <si>
    <t>'01.02.01.02.016</t>
  </si>
  <si>
    <t>'01.02.01.02.017</t>
  </si>
  <si>
    <t>'01.02.01.02.018</t>
  </si>
  <si>
    <t>ELECTRICA</t>
  </si>
  <si>
    <t>CAMERES SEGURETAT</t>
  </si>
  <si>
    <t>'01.02.01.02.019</t>
  </si>
  <si>
    <t>'01.02.01.02.020</t>
  </si>
  <si>
    <t>'01.02.01.02.021</t>
  </si>
  <si>
    <t>'01.02.01.03.001</t>
  </si>
  <si>
    <t>'01.02.02.01.001</t>
  </si>
  <si>
    <t>SALA TECNICA</t>
  </si>
  <si>
    <t>'01.02.02.01.002</t>
  </si>
  <si>
    <t>PENJAT P1</t>
  </si>
  <si>
    <t>OFFICE</t>
  </si>
  <si>
    <t>baixant office</t>
  </si>
  <si>
    <t>PB  serveis</t>
  </si>
  <si>
    <t>'01.02.02.01.003</t>
  </si>
  <si>
    <t>'01.02.02.01.004</t>
  </si>
  <si>
    <t xml:space="preserve">baixant </t>
  </si>
  <si>
    <t>'01.02.02.01.005</t>
  </si>
  <si>
    <t>*</t>
  </si>
  <si>
    <t>a sala tècnica</t>
  </si>
  <si>
    <t>a WC</t>
  </si>
  <si>
    <t>a abocador</t>
  </si>
  <si>
    <t>'01.02.02.01.006</t>
  </si>
  <si>
    <t>PB sala tecnica</t>
  </si>
  <si>
    <t>a arxiu</t>
  </si>
  <si>
    <t>a servei adaptat</t>
  </si>
  <si>
    <t>'01.02.02.01.007</t>
  </si>
  <si>
    <t>'01.02.02.02.001</t>
  </si>
  <si>
    <t>TERRASSES</t>
  </si>
  <si>
    <t>'01.02.02.02.002</t>
  </si>
  <si>
    <t>BAIXANTS DESGUAS CONDENSATS</t>
  </si>
  <si>
    <t>pati grup electrogen/ terrasses P1</t>
  </si>
  <si>
    <t>PENJATS PB</t>
  </si>
  <si>
    <t>'01.02.02.02.003</t>
  </si>
  <si>
    <t>FAÇANA</t>
  </si>
  <si>
    <t>TERRASSA</t>
  </si>
  <si>
    <t xml:space="preserve">TEULAT </t>
  </si>
  <si>
    <t>'01.02.02.02.004</t>
  </si>
  <si>
    <t>TERRASSA, l'altre sortida lliure</t>
  </si>
  <si>
    <t>'01.02.02.02.005</t>
  </si>
  <si>
    <t>PB *</t>
  </si>
  <si>
    <t>P1 terrasses</t>
  </si>
  <si>
    <t>'01.02.02.02.006</t>
  </si>
  <si>
    <t>'01.02.02.02.007</t>
  </si>
  <si>
    <t>'01.02.02.03.001</t>
  </si>
  <si>
    <t>FAN COILS PB</t>
  </si>
  <si>
    <t>baixant a dn 160</t>
  </si>
  <si>
    <t>FAN COILS P1</t>
  </si>
  <si>
    <t>FAN COILS P2</t>
  </si>
  <si>
    <t>RECUPERADORS ENTALPICS</t>
  </si>
  <si>
    <t>baixant a dn 50</t>
  </si>
  <si>
    <t>'01.02.02.03.002</t>
  </si>
  <si>
    <t>'01.02.02.04.001</t>
  </si>
  <si>
    <t>'01.02.02.04.002</t>
  </si>
  <si>
    <t>'01.02.02.04.003</t>
  </si>
  <si>
    <t>'01.02.02.04.004</t>
  </si>
  <si>
    <t>PLUJANES</t>
  </si>
  <si>
    <t>'01.02.03.01.001</t>
  </si>
  <si>
    <t>'01.02.03.01.002</t>
  </si>
  <si>
    <t>'01.02.03.01.003</t>
  </si>
  <si>
    <t>'01.02.03.01.004</t>
  </si>
  <si>
    <t>'01.02.03.01.005</t>
  </si>
  <si>
    <t>'01.02.03.01.006</t>
  </si>
  <si>
    <t>'01.02.03.02.01.001</t>
  </si>
  <si>
    <t>P1 inclos muntant des de PB</t>
  </si>
  <si>
    <t>'01.02.03.02.01.002</t>
  </si>
  <si>
    <t>'01.02.03.02.01.003</t>
  </si>
  <si>
    <t>P1</t>
  </si>
  <si>
    <t>'01.02.03.02.01.004</t>
  </si>
  <si>
    <t>aparells</t>
  </si>
  <si>
    <t>office</t>
  </si>
  <si>
    <t>'01.02.03.02.01.005</t>
  </si>
  <si>
    <t>P1 inclos muntant</t>
  </si>
  <si>
    <t>'01.02.03.02.01.006</t>
  </si>
  <si>
    <t>'01.02.03.02.01.007</t>
  </si>
  <si>
    <t>'01.02.03.02.01.008</t>
  </si>
  <si>
    <t>'01.02.03.02.01.009</t>
  </si>
  <si>
    <t>'01.02.03.02.02.001</t>
  </si>
  <si>
    <t>'01.02.03.02.02.002</t>
  </si>
  <si>
    <t>'01.02.03.02.02.003</t>
  </si>
  <si>
    <t>RETORN inclos muntant</t>
  </si>
  <si>
    <t>'01.02.03.02.02.004</t>
  </si>
  <si>
    <t>'01.02.03.02.02.005</t>
  </si>
  <si>
    <t>'01.02.03.02.02.006</t>
  </si>
  <si>
    <t>'01.02.03.02.02.007</t>
  </si>
  <si>
    <t>'01.02.03.02.02.008</t>
  </si>
  <si>
    <t>'01.02.03.02.02.009</t>
  </si>
  <si>
    <t>'01.02.03.03.001</t>
  </si>
  <si>
    <t>LAVABOS PB</t>
  </si>
  <si>
    <t>LAVABOS P1</t>
  </si>
  <si>
    <t>'01.02.03.03.002</t>
  </si>
  <si>
    <t>'01.02.03.03.003</t>
  </si>
  <si>
    <t>'01.02.03.03.004</t>
  </si>
  <si>
    <t>'01.02.03.03.005</t>
  </si>
  <si>
    <t>'01.02.03.03.006</t>
  </si>
  <si>
    <t>'01.02.03.03.007</t>
  </si>
  <si>
    <t>'01.02.03.03.008</t>
  </si>
  <si>
    <t>'01.02.03.03.009</t>
  </si>
  <si>
    <t>'01.02.03.03.010</t>
  </si>
  <si>
    <t>'01.02.03.03.011</t>
  </si>
  <si>
    <t>'01.02.03.03.012</t>
  </si>
  <si>
    <t>'01.02.03.03.013</t>
  </si>
  <si>
    <t>'01.02.03.03.014</t>
  </si>
  <si>
    <t>'01.02.03.03.015</t>
  </si>
  <si>
    <t>'01.02.03.03.016</t>
  </si>
  <si>
    <t>'01.02.03.03.017</t>
  </si>
  <si>
    <t>P1 DUTXES</t>
  </si>
  <si>
    <t>'01.02.03.03.018</t>
  </si>
  <si>
    <t>'01.02.03.03.019</t>
  </si>
  <si>
    <t>'01.02.03.03.020</t>
  </si>
  <si>
    <t>'01.02.03.03.021</t>
  </si>
  <si>
    <t>'01.02.03.03.022</t>
  </si>
  <si>
    <t>'01.02.03.03.023</t>
  </si>
  <si>
    <t>'01.02.03.03.024</t>
  </si>
  <si>
    <t>'01.02.03.03.025</t>
  </si>
  <si>
    <t>VESTUARI 1</t>
  </si>
  <si>
    <t>VESTUARI 2</t>
  </si>
  <si>
    <t>'01.02.03.03.026</t>
  </si>
  <si>
    <t>'01.02.03.03.027</t>
  </si>
  <si>
    <t>'01.02.04.01.001</t>
  </si>
  <si>
    <t>'01.02.04.02.001</t>
  </si>
  <si>
    <t>COBERTA 2008X1002X35 MM</t>
  </si>
  <si>
    <t>'01.02.04.02.002</t>
  </si>
  <si>
    <t>'01.02.04.02.003</t>
  </si>
  <si>
    <t>'01.02.04.02.004</t>
  </si>
  <si>
    <t>'01.02.04.02.005</t>
  </si>
  <si>
    <t>'01.02.04.03.001</t>
  </si>
  <si>
    <t>'01.02.04.03.002</t>
  </si>
  <si>
    <t>SUPERFICIE 1</t>
  </si>
  <si>
    <t>SUPERFICIE 2</t>
  </si>
  <si>
    <t>Presa de terra plaques</t>
  </si>
  <si>
    <t>'01.02.04.03.003</t>
  </si>
  <si>
    <t>'01.02.04.03.004</t>
  </si>
  <si>
    <t>CONNEXIONS</t>
  </si>
  <si>
    <t>'01.02.04.03.005</t>
  </si>
  <si>
    <t>Presa de terra general</t>
  </si>
  <si>
    <t>'01.02.04.03.006</t>
  </si>
  <si>
    <t>Terra independent de l'edifici</t>
  </si>
  <si>
    <t>'01.02.04.03.007</t>
  </si>
  <si>
    <t>'01.02.04.03.008</t>
  </si>
  <si>
    <t>'01.02.04.03.009</t>
  </si>
  <si>
    <t>'01.02.04.03.010</t>
  </si>
  <si>
    <t>'01.02.05.001</t>
  </si>
  <si>
    <t>'01.02.05.002</t>
  </si>
  <si>
    <t>'01.02.05.003</t>
  </si>
  <si>
    <t>'01.02.05.004</t>
  </si>
  <si>
    <t>'01.02.05.005</t>
  </si>
  <si>
    <t>16 línies 100 mts mitja (fins a caixa derivació)</t>
  </si>
  <si>
    <t>'01.02.05.006</t>
  </si>
  <si>
    <t>baixants des de caixa derivació</t>
  </si>
  <si>
    <t>lluminaries</t>
  </si>
  <si>
    <t>'01.02.05.007</t>
  </si>
  <si>
    <t>12 línies 60 mts mitja (fins caixa derivacio)</t>
  </si>
  <si>
    <t>'01.02.05.008</t>
  </si>
  <si>
    <t>75 % dels endolls (25% dobles)</t>
  </si>
  <si>
    <t>'01.02.05.009</t>
  </si>
  <si>
    <t>a subquadre SQ2</t>
  </si>
  <si>
    <t>a subquadre SQ3</t>
  </si>
  <si>
    <t>'01.02.05.010</t>
  </si>
  <si>
    <t>a subquadre climatitzacio</t>
  </si>
  <si>
    <t>'01.02.05.011</t>
  </si>
  <si>
    <t>a subquadre ascensor</t>
  </si>
  <si>
    <t>'01.02.05.012</t>
  </si>
  <si>
    <t>16 línies 100 mts mitja</t>
  </si>
  <si>
    <t>'01.02.05.013</t>
  </si>
  <si>
    <t>12 línies 60 mts mitja</t>
  </si>
  <si>
    <t>'01.02.05.014</t>
  </si>
  <si>
    <t>1 línia 20 mts mitja</t>
  </si>
  <si>
    <t>1 línia</t>
  </si>
  <si>
    <t xml:space="preserve">3 línies </t>
  </si>
  <si>
    <t>'01.02.05.015</t>
  </si>
  <si>
    <t>'01.02.05.016</t>
  </si>
  <si>
    <t>Sales tècniques i grup electrogen i rack</t>
  </si>
  <si>
    <t>'01.02.05.017</t>
  </si>
  <si>
    <t>'01.02.05.018</t>
  </si>
  <si>
    <t>'01.02.05.019</t>
  </si>
  <si>
    <t>'01.02.05.020</t>
  </si>
  <si>
    <t>'01.02.05.021</t>
  </si>
  <si>
    <t>'01.02.05.022</t>
  </si>
  <si>
    <t>'01.02.05.023</t>
  </si>
  <si>
    <t>'01.02.05.024</t>
  </si>
  <si>
    <t>'01.02.05.025</t>
  </si>
  <si>
    <t>'01.02.05.026</t>
  </si>
  <si>
    <t>encastades</t>
  </si>
  <si>
    <t>'01.02.05.027</t>
  </si>
  <si>
    <t>DETECTORS DE PRESENCIA</t>
  </si>
  <si>
    <t>'01.02.05.028</t>
  </si>
  <si>
    <t>'01.02.05.029</t>
  </si>
  <si>
    <t>'01.02.05.030</t>
  </si>
  <si>
    <t>SAI</t>
  </si>
  <si>
    <t>taquilles</t>
  </si>
  <si>
    <t>ARMARIS TABLETS</t>
  </si>
  <si>
    <t>'01.02.05.031</t>
  </si>
  <si>
    <t>'01.02.05.032</t>
  </si>
  <si>
    <t>'01.02.05.033</t>
  </si>
  <si>
    <t>exterior</t>
  </si>
  <si>
    <t>'01.02.05.034</t>
  </si>
  <si>
    <t>'01.02.05.035</t>
  </si>
  <si>
    <t>EXTERIOR TERRASSA</t>
  </si>
  <si>
    <t>'01.02.05.036</t>
  </si>
  <si>
    <t>SALA 1</t>
  </si>
  <si>
    <t>SALA 2</t>
  </si>
  <si>
    <t>SALA 3</t>
  </si>
  <si>
    <t>SALA 4</t>
  </si>
  <si>
    <t>SALA 5</t>
  </si>
  <si>
    <t>SALA 6. SERVEI</t>
  </si>
  <si>
    <t>SALA 7 CORREDOR</t>
  </si>
  <si>
    <t>SALA 8</t>
  </si>
  <si>
    <t>SALA 9  SOTA ESCALA</t>
  </si>
  <si>
    <t>SALA 10 SOTA ESCALA</t>
  </si>
  <si>
    <t>SALA 11 ABOCADOR</t>
  </si>
  <si>
    <t>SALA 12</t>
  </si>
  <si>
    <t>SALA 13</t>
  </si>
  <si>
    <t>SALA 14</t>
  </si>
  <si>
    <t>SALA 15</t>
  </si>
  <si>
    <t>SALA 16</t>
  </si>
  <si>
    <t>SALA 17</t>
  </si>
  <si>
    <t>SALA 18</t>
  </si>
  <si>
    <t>SALA 19 ESCALA PB</t>
  </si>
  <si>
    <t>SALA 20</t>
  </si>
  <si>
    <t>SALA 21 ESCALA P1</t>
  </si>
  <si>
    <t xml:space="preserve">SALA 22 VESTUARIS </t>
  </si>
  <si>
    <t xml:space="preserve">SALA 23  VESTUARIS </t>
  </si>
  <si>
    <t>SALA 24</t>
  </si>
  <si>
    <t>SALA 25 ESCALA P2</t>
  </si>
  <si>
    <t>SALA 26 P2</t>
  </si>
  <si>
    <t>'01.02.05.037</t>
  </si>
  <si>
    <t>SALA 20  ENTRADA EXTERIOR</t>
  </si>
  <si>
    <t>SALA 26 P2. DE PARET</t>
  </si>
  <si>
    <t>'01.02.05.038</t>
  </si>
  <si>
    <t>COLUMNES</t>
  </si>
  <si>
    <t>'01.02.05.039</t>
  </si>
  <si>
    <t>TRAMADA A PB I P2</t>
  </si>
  <si>
    <t>'01.02.05.040</t>
  </si>
  <si>
    <t>VOLADIS EXTERIOR</t>
  </si>
  <si>
    <t>'01.02.06.01.01.001</t>
  </si>
  <si>
    <t>'01.02.06.01.01.002</t>
  </si>
  <si>
    <t>QUADRE DE CONTROL A SALA MÀQUINES MUNTAT EN ARMARI ESTANC, IP54, DE 1400MM X 1200MM X 300MM, PREPARAT PER LA GESTIÓ D'UNA BOMBA DE CALOR, I PER A LA SEVA CONNEXIÓ EN OBRA. SISTEMA DE CONTROL ESPECÍFIC WATERKOTTE AMB SORTIDA DOMOTICA CONNECTADA AL SISTEMA LOXONE. (NOTA: QUADRE ELÈCTRIC AMB CENTRALETA MESTRA COMUNICADA AMB LES CENTRALETES ESCLAVES DE LES BOMBES DE CALOR). CONTROLADOR MÀSTER AMB LES SEGÜENTS FUNCIONS: PROGRAMACIÓ DE CORBES CLIMÀTIQUES, PUNTS DE FUNCIONAMENT, CONSIGNES I HISTÈRESI. GESTIÓ COORDINADA DE LA POSADA EN MARXA. REGISTRE DELS PARÀMETRES DE FUNCIONAMENT. ACTIVAR / DESACTIVAR FUNCIONS, INTRODUIR HORARIS DE FUNCIONAMENT I DIFERENTS CONSIGNES. PROTOCOL MOD BUS PER COMUNICACIÓ AMB CENTRALETA ESCLAVA MUNTADA A BOMBA DE CALOR. CONTROLADORS SLAVE / ESCLAUS AMB LES SEGÜENTS FUNCIONS: CONTROL DE LES FUNCIONS VITALS DE CADA BOMBA DE CALOR, REGISTRE DE TEMPERATURES I PRESSIONS DE FUNCIONAMENT DEL CIRCUIT REFRIGERANT, REGISTRE DE LES TEMPERATURES DE CIRCUIT HIDRÀULIC, REGISTRE D'ANOMALIES (ENVIAMENT D'ALARMES, AVISOS DE MALS FUNCIONAMENTS I INTERRUPCIONS). AUTODIAGNÒSTIC D'ERRORS / PARADES / INTERRUPCIONS. PROGRAMA D'EFICIÈNCIA - COMPTADOR DE COP. MUNTATGE DE PANTALLA DE CONTROL DE SISTEMA SOBRE PARET DE EL QUADRE. LLUMS SENYALITZADORES DE MARXA (VERD) I LA DECISIÓ (VERMELL) GENERAL DE SISTEMA. LLLUM SENYALITZADORA D'ALARMA (VERMELLA) AMB POLSADOR INCORPORAT PER RESETEJAR ALARMES / ERRORS. INTERRUPTOR DE TALL GENERAL (63A, 3X400VAC + N / 50HZ) PER A ALIMENTACIÓ DE TOTES LES CIRCULADORES VÀLVULES I CENTRALETES, POTÈNCIA I CONTROL) MUNTAT A LA PORTA DEL QUADRE. ENDOLL DE MANIOBRA (10A - 1 X 230V), FONT D'ALIMENTACIÓ 240VAC / 24DC / 4. GUARDAMOTORS PER A PROTECCIÓ ELECTRICA DE LES CIRCULADORES. PHOENIX CONTACT - RELÉ CARRIL PLC-RSC-24DC / 21 (BOBINA 24VDC) PER A CONTROL DE SENYALS DE FINALS DE CARRERA, ESTAT DE L'GUARDAMOTOR, I DE L'TÈRMIC INTEGRAT A LA CIRCULADORES, ETC ... INTERRUPTORS DE POSICIONS (MANUAL-0-AUTOMÀTIC) AMB BASE PER A CARRIL DIN, PER ACTIVACIÓ MANUAL DE CIRCULADORES I VÀLVULES EN CAS DE FALLADA DE CONTROL.
BORNERO DE CONNEXIONS ELÈCTRIQUES CONSTITUÏT PER BORNS DOBLES I SIMPLES DE RESORT, UBICAT A LA PART INFERIOR DEL QUADRE, PER FÀCIL CONNEXIONAT EN OBRA. INCLOU TARGETA DE COMUNICACIÓ MOD BUS, BACNET RS485 PER COMUNICACIÓ AMB SISTEMA DE GESTIÓ TÈCNICA CENTRALITZADA (SGTC)</t>
  </si>
  <si>
    <t>'01.02.06.01.01.003</t>
  </si>
  <si>
    <t>'01.02.06.01.01.004</t>
  </si>
  <si>
    <t>'01.02.06.01.01.005</t>
  </si>
  <si>
    <t>Circuit dipòsit inèrcia</t>
  </si>
  <si>
    <t>'01.02.06.01.01.006</t>
  </si>
  <si>
    <t>'01.02.06.01.01.007</t>
  </si>
  <si>
    <t>Circuit dipòsit</t>
  </si>
  <si>
    <t>'01.02.06.01.02.001</t>
  </si>
  <si>
    <t>LÍNIA D'OMPLIMENT DE LA INSTAL·LACIÓ FORMADA:
- COMPTADOR DN15
- FILTRE 1''
- DESCONNECTOR
- VÀLVULA D'ESFERA 1'' (4 UNITATS)
- VÀLVULA D'ESFERA 1 / 2'' (2 UNITATS)
- VÁLVULA ANTIRETORN 1'' (2 UNITATS)
- REDUCTORA DE PRESSIÓ HONEYWELL D06F-1A (SORTIDA 1,5 / 6 BAR)
- PRESSÒSTAT
- MANÒMETRE (2 UNITATS)
TOTALMENT INSTAL·LADA I FUNCIONANT.</t>
  </si>
  <si>
    <t>'01.02.06.01.02.002</t>
  </si>
  <si>
    <t>'01.02.06.01.02.003</t>
  </si>
  <si>
    <t>'01.02.06.01.02.004</t>
  </si>
  <si>
    <t>'01.02.06.01.02.005</t>
  </si>
  <si>
    <t>'01.02.06.01.02.006</t>
  </si>
  <si>
    <t>'01.02.06.01.02.007</t>
  </si>
  <si>
    <t>BOMBES</t>
  </si>
  <si>
    <t>'01.02.06.01.02.008</t>
  </si>
  <si>
    <t>'01.02.06.01.02.009</t>
  </si>
  <si>
    <t>'01.02.06.01.02.010</t>
  </si>
  <si>
    <t>'01.02.06.01.02.011</t>
  </si>
  <si>
    <t>'01.02.06.01.02.012</t>
  </si>
  <si>
    <t>'01.02.06.01.02.013</t>
  </si>
  <si>
    <t>'01.02.06.01.02.014</t>
  </si>
  <si>
    <t>'01.02.06.01.03.001</t>
  </si>
  <si>
    <t>COMPTADOR D'ENERGIA TÈRMICA KCALORÍAS / FRIGORIES MARCA KAMSTRUP MODEL MULTICAL 602 MODEL 65-T-CLBG, AMB LECTURA PER ULTRASONS I TRANSMISSIÓ AL BUS DE CONTROL, I SORTIDA DOMOTICA CONNECTADA AL SISTEMA LOXONE, INCLOENT ELS SEGÜENTS ELEMENTS:
 - CABALÍMETRE ULTRAFLOW QP 25,0 M³ / H, 300 MM X DN65, PN25 REF. 65-T-CLBG.
 - CABLE ENTRE CABALÍMETRE I INTEGRADOR DE 2,5 METRES.
 - PORT ÒPTIC PER A LECTURES / PROG. EN SITU.
 - ALIMENTACIÓ BATERIA, 220V O 24V.
 - JOC SONDES DE TEMPERATURA PT500 DIRECTES AMB 1,5M DE CABLE.
 - BEINA D'1 / 2''
 - MÒDUL INTERN MODBUS.
TOTALMENT INSTAL·LAT I CONNEXIONAT</t>
  </si>
  <si>
    <t>'01.02.06.02.01.001</t>
  </si>
  <si>
    <t>'01.02.06.02.01.002</t>
  </si>
  <si>
    <t>'01.02.06.02.01.003</t>
  </si>
  <si>
    <t>'01.02.06.02.01.004</t>
  </si>
  <si>
    <t>RETORN</t>
  </si>
  <si>
    <t>'01.02.06.02.01.005</t>
  </si>
  <si>
    <t>'01.02.06.02.01.006</t>
  </si>
  <si>
    <t>MUNTANTS</t>
  </si>
  <si>
    <t>RETORNS</t>
  </si>
  <si>
    <t>'01.02.06.02.02.001</t>
  </si>
  <si>
    <t>'01.02.06.02.02.002</t>
  </si>
  <si>
    <t>CIRCUIT FAN COILS PB</t>
  </si>
  <si>
    <t>CIRCUIT FAN COILS P1</t>
  </si>
  <si>
    <t>CIRCUIT FAN COILS P2</t>
  </si>
  <si>
    <t>'01.02.06.02.02.003</t>
  </si>
  <si>
    <t>'01.02.06.02.02.004</t>
  </si>
  <si>
    <t>CIRCUT COLLECTOR CALEFACCIO PB</t>
  </si>
  <si>
    <t>'01.02.06.02.02.005</t>
  </si>
  <si>
    <t>MUNTANTS FAN COILS</t>
  </si>
  <si>
    <t>MUNTANTS COL.LECTORS CALEFACCIÓ</t>
  </si>
  <si>
    <t>'01.02.06.02.02.006</t>
  </si>
  <si>
    <t>CONNEXIO</t>
  </si>
  <si>
    <t>'01.02.06.02.02.007</t>
  </si>
  <si>
    <t>'01.02.06.02.02.008</t>
  </si>
  <si>
    <t>'01.02.06.02.02.009</t>
  </si>
  <si>
    <t>'01.02.06.02.02.010</t>
  </si>
  <si>
    <t>'01.02.06.02.02.011</t>
  </si>
  <si>
    <t>'01.02.06.02.02.012</t>
  </si>
  <si>
    <t>'01.02.06.02.02.013</t>
  </si>
  <si>
    <t>'01.02.06.02.02.014</t>
  </si>
  <si>
    <t>AÏLLAMENT TÈRMIC D'ESCUMA ELASTOMÈRICA AMB REVESTIMENT D'ALUMINI PER A CANONADES QUE TRANSPORTEN FLUIDS A TEMPERATURA ENTRE -50°C I 150°C, PER A TUB DE DIÀMETRE EXTERIOR 18 MM, DE 32 MM DE GRUIX, SENSE HCFC-CFC,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</si>
  <si>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'01.02.06.02.02.015</t>
  </si>
  <si>
    <t>AÏLLAMENT TÈRMIC D'ESCUMA ELASTOMÈRICA AMB REVESTIMENT D'ALUMINI PER A CANONADES QUE TRANSPORTEN FLUIDS A TEMPERATURA ENTRE -50°C I 150°C, PER A TUB DE DIÀMETRE EXTERIOR 28 MM, DE 32 MM DE GRUIX, SENSE HCFC-CFC, COL·LOCAT SUPERFICIALMENT AMB GRAU DE DIFICULTAT MITJÀ
AÏLLAMENT TÈRMIC FLEXIBLE DE CÈL·LULA TANCADA, CONSISTENT EN CAMISA AÏLLANT D'ESCUMA ELASTOMÈRICA FLEXIBLE (FEF) AF / ARMAFLEX®, AMB PROTECCIÓ ANTIMICROBIANA MICROBAN® INCORPORADA I DECLARACIÓ AMBIENTAL DE PRODUCTE TIPUS III (EPD ), FACTOR DE RESISTÈNCIA A LA DIFUSIÓ DEL VAPOR D'AIGUA (µ) = 10.000, CONDUCTIVITAT TÈRMICA (LAMBDA) 10ºC = 0,034 W / (M · K), CLASSIFICACIÓ AL FOC CL-S3, D0, DE GRUIX 25 MM SEGONS RITE, FINS I TOT ENGANXAT D'UNIONS, PART PROPORCIONAL D'ELEMENTS SINGULARS I ACCESSORIS PER A LA SEVA CORRECTA INSTAL·LACIÓ (REF. AF-5-028) O SIMILAR</t>
  </si>
  <si>
    <t>'01.02.07.001</t>
  </si>
  <si>
    <t>SALA 19 ESCALA PB *</t>
  </si>
  <si>
    <t>SALA 21 ESCALA P1 *</t>
  </si>
  <si>
    <t>'01.02.07.002</t>
  </si>
  <si>
    <t>'01.02.07.003</t>
  </si>
  <si>
    <t>'01.02.07.004</t>
  </si>
  <si>
    <t>'01.02.07.005</t>
  </si>
  <si>
    <t xml:space="preserve">connexió electrovàlvules col·lector al seu quadre </t>
  </si>
  <si>
    <t>'01.02.07.006</t>
  </si>
  <si>
    <t>connexió col·lector</t>
  </si>
  <si>
    <t>'01.02.07.007</t>
  </si>
  <si>
    <t>connexió al quadre geneeral</t>
  </si>
  <si>
    <t>'01.02.07.008</t>
  </si>
  <si>
    <t>MUNTANTS I CONNEXIO COL.LECTORS</t>
  </si>
  <si>
    <t>'01.02.07.009</t>
  </si>
  <si>
    <t>'01.02.08.01.001</t>
  </si>
  <si>
    <t>'01.02.08.01.002</t>
  </si>
  <si>
    <t>'01.02.08.01.003</t>
  </si>
  <si>
    <t>'01.02.08.01.004</t>
  </si>
  <si>
    <t>'01.02.08.02.001</t>
  </si>
  <si>
    <t>'01.02.08.02.002</t>
  </si>
  <si>
    <t>'01.02.08.02.003</t>
  </si>
  <si>
    <t>'01.02.08.02.004</t>
  </si>
  <si>
    <t>SISTEMA RENOVACIO AIRE</t>
  </si>
  <si>
    <t>PB GROC</t>
  </si>
  <si>
    <t>CONDUCTE 30-40X25</t>
  </si>
  <si>
    <t>CONDUCTE 20-25X25</t>
  </si>
  <si>
    <t>P1 GROC</t>
  </si>
  <si>
    <t>P2 GROC</t>
  </si>
  <si>
    <t>PB VERD</t>
  </si>
  <si>
    <t>P1 VERD</t>
  </si>
  <si>
    <t>P2 VERD</t>
  </si>
  <si>
    <t>MUNTANTS P1-P2   30-40X25</t>
  </si>
  <si>
    <t>SISTEMA CLIMATITZACIO</t>
  </si>
  <si>
    <t>PB BLAU</t>
  </si>
  <si>
    <t>P1 BLAU</t>
  </si>
  <si>
    <t>P2 BLAU</t>
  </si>
  <si>
    <t>PB VERMELL</t>
  </si>
  <si>
    <t>P1 VERMELL</t>
  </si>
  <si>
    <t>P2 VERMELL</t>
  </si>
  <si>
    <t>'01.02.08.02.005</t>
  </si>
  <si>
    <t>'01.02.08.02.006</t>
  </si>
  <si>
    <t>'01.02.08.02.007</t>
  </si>
  <si>
    <t>'01.02.08.02.008</t>
  </si>
  <si>
    <t>'01.02.08.02.009</t>
  </si>
  <si>
    <t>'01.02.08.02.010</t>
  </si>
  <si>
    <t>'01.02.08.02.011</t>
  </si>
  <si>
    <t>'01.02.08.02.012</t>
  </si>
  <si>
    <t>'01.02.08.02.013</t>
  </si>
  <si>
    <t>'01.02.08.02.014</t>
  </si>
  <si>
    <t>D100</t>
  </si>
  <si>
    <t>D125</t>
  </si>
  <si>
    <t>D200</t>
  </si>
  <si>
    <t>'01.02.08.02.015</t>
  </si>
  <si>
    <t>'01.02.08.02.016</t>
  </si>
  <si>
    <t>'01.02.09.001</t>
  </si>
  <si>
    <t>4X24=96 PUNTS DE CONNEXIO</t>
  </si>
  <si>
    <t>'01.02.09.002</t>
  </si>
  <si>
    <t>'01.02.09.003</t>
  </si>
  <si>
    <t>'01.02.09.004</t>
  </si>
  <si>
    <t>'01.02.09.005</t>
  </si>
  <si>
    <t>'01.02.09.006</t>
  </si>
  <si>
    <t>'01.02.09.007</t>
  </si>
  <si>
    <t>'01.02.09.008</t>
  </si>
  <si>
    <t>PREVISIÓ</t>
  </si>
  <si>
    <t>'01.02.09.009</t>
  </si>
  <si>
    <t>'01.02.09.010</t>
  </si>
  <si>
    <t>'01.02.09.011</t>
  </si>
  <si>
    <t>CONTROL ACCES</t>
  </si>
  <si>
    <t>columnes acces</t>
  </si>
  <si>
    <t>INFORMATICA</t>
  </si>
  <si>
    <t>WIFI</t>
  </si>
  <si>
    <t>PANTALLES</t>
  </si>
  <si>
    <t>CAMARES EXT</t>
  </si>
  <si>
    <t>'01.02.09.012</t>
  </si>
  <si>
    <t>PUNTS DE TREBALL</t>
  </si>
  <si>
    <t>'01.02.09.013</t>
  </si>
  <si>
    <t>'01.02.09.014</t>
  </si>
  <si>
    <t>'01.02.09.015</t>
  </si>
  <si>
    <t>'01.02.10.001</t>
  </si>
  <si>
    <t>'01.02.10.002</t>
  </si>
  <si>
    <t>ARMARI MANIOBRA 2a PLANTA</t>
  </si>
  <si>
    <t>'01.02.10.003</t>
  </si>
  <si>
    <t>Nou ascensor</t>
  </si>
  <si>
    <t>'01.02.10.004</t>
  </si>
  <si>
    <t>'01.02.10.005</t>
  </si>
  <si>
    <t>'01.02.10.006</t>
  </si>
  <si>
    <t>'01.02.10.007</t>
  </si>
  <si>
    <t>'01.02.10.008</t>
  </si>
  <si>
    <t>'01.02.10.009</t>
  </si>
  <si>
    <t>BUC ASCENSOR</t>
  </si>
  <si>
    <t xml:space="preserve">ARMARI MANIOBRA </t>
  </si>
  <si>
    <t>'01.02.10.010</t>
  </si>
  <si>
    <t>'01.02.11.001</t>
  </si>
  <si>
    <t>'01.02.11.002</t>
  </si>
  <si>
    <t>'01.02.11.003</t>
  </si>
  <si>
    <t>'01.02.11.004</t>
  </si>
  <si>
    <t>'01.02.11.005</t>
  </si>
  <si>
    <t>'01.02.11.006</t>
  </si>
  <si>
    <t>'01.02.11.007</t>
  </si>
  <si>
    <t>'01.02.11.008</t>
  </si>
  <si>
    <t>ENTRADA PRINCIPAL</t>
  </si>
  <si>
    <t>VESTIBUL ACCES</t>
  </si>
  <si>
    <t xml:space="preserve">ENTRADA AGENTS </t>
  </si>
  <si>
    <t>SALA D'ARMES (90°)</t>
  </si>
  <si>
    <t>'01.02.11.009</t>
  </si>
  <si>
    <t>EXTERIOR</t>
  </si>
  <si>
    <t>Façana posterior nord/sud</t>
  </si>
  <si>
    <t>Façana principal nord</t>
  </si>
  <si>
    <t>'01.02.11.010</t>
  </si>
  <si>
    <t>'01.02.11.011</t>
  </si>
  <si>
    <t>Façana principal sud</t>
  </si>
  <si>
    <t>'01.02.11.012</t>
  </si>
  <si>
    <t>'01.02.11.013</t>
  </si>
  <si>
    <t>'01.02.12.001</t>
  </si>
  <si>
    <t>'01.02.12.002</t>
  </si>
  <si>
    <t>'01.02.12.003</t>
  </si>
  <si>
    <t>'01.02.12.004</t>
  </si>
  <si>
    <t>'01.02.12.005</t>
  </si>
  <si>
    <t>'01.02.13.001</t>
  </si>
  <si>
    <t>'01.02.13.002</t>
  </si>
  <si>
    <t>'01.02.13.003</t>
  </si>
  <si>
    <t>Camp solar</t>
  </si>
  <si>
    <t>'01.02.13.004</t>
  </si>
  <si>
    <t>'01.02.14.001</t>
  </si>
  <si>
    <t>'01.02.14.002</t>
  </si>
  <si>
    <t>'01.02.14.003</t>
  </si>
  <si>
    <t>'01.02.14.004</t>
  </si>
  <si>
    <t>'01.03.01.001</t>
  </si>
  <si>
    <t>'01.03.01.002</t>
  </si>
  <si>
    <t>'01.03.01.003</t>
  </si>
  <si>
    <t>'01.04.001</t>
  </si>
  <si>
    <t>'01.04.002</t>
  </si>
  <si>
    <t>'01.04.003</t>
  </si>
  <si>
    <t>'01.04.004</t>
  </si>
  <si>
    <t>'01.04.005</t>
  </si>
  <si>
    <t>'01.04.006</t>
  </si>
  <si>
    <t>'01.04.007</t>
  </si>
  <si>
    <t>'01.04.008</t>
  </si>
  <si>
    <t>'01.04.009</t>
  </si>
  <si>
    <t>Sala de plens i magatzem</t>
  </si>
  <si>
    <t>'01.04.010</t>
  </si>
  <si>
    <t>'01.04.011</t>
  </si>
  <si>
    <t>'01.04.012</t>
  </si>
</sst>
</file>

<file path=xl/styles.xml><?xml version="1.0" encoding="utf-8"?>
<styleSheet xmlns="http://schemas.openxmlformats.org/spreadsheetml/2006/main">
  <numFmts count="2">
    <numFmt numFmtId="164" formatCode="###,###,##0.00"/>
    <numFmt numFmtId="165" formatCode="###,###,##0.000"/>
  </numFmts>
  <fonts count="12">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8">
    <xf numFmtId="0" fontId="0" fillId="0" borderId="0" xfId="0" applyFill="1" applyProtection="1"/>
    <xf numFmtId="0" fontId="11" fillId="0" borderId="0" xfId="0" applyFont="1" applyFill="1" applyAlignment="1" applyProtection="1">
      <alignment horizontal="justify" vertical="top" wrapText="1"/>
    </xf>
    <xf numFmtId="0" fontId="9" fillId="2" borderId="0" xfId="0" applyFont="1" applyFill="1" applyAlignment="1" applyProtection="1">
      <alignment horizontal="center"/>
    </xf>
    <xf numFmtId="14" fontId="8" fillId="0" borderId="0" xfId="0" applyNumberFormat="1" applyFont="1" applyFill="1" applyProtection="1"/>
    <xf numFmtId="0" fontId="8" fillId="0" borderId="0" xfId="0" applyFont="1" applyFill="1" applyProtection="1"/>
    <xf numFmtId="0" fontId="0" fillId="4" borderId="0" xfId="0" applyFill="1" applyAlignment="1" applyProtection="1">
      <alignment vertical="top"/>
      <protection locked="0"/>
    </xf>
    <xf numFmtId="165" fontId="4" fillId="4" borderId="0" xfId="0" applyNumberFormat="1" applyFont="1" applyFill="1" applyAlignment="1" applyProtection="1">
      <alignment horizontal="left" vertical="top"/>
      <protection locked="0"/>
    </xf>
    <xf numFmtId="0" fontId="0" fillId="0" borderId="0" xfId="0" applyFill="1" applyAlignment="1" applyProtection="1">
      <alignment vertical="top"/>
    </xf>
    <xf numFmtId="0" fontId="0" fillId="0" borderId="0" xfId="0" applyFill="1" applyAlignment="1" applyProtection="1">
      <alignment horizontal="justify" vertical="top" wrapText="1"/>
    </xf>
    <xf numFmtId="0" fontId="2" fillId="2" borderId="0" xfId="0" applyFont="1" applyFill="1" applyAlignment="1" applyProtection="1">
      <alignment horizontal="center"/>
    </xf>
    <xf numFmtId="14" fontId="5" fillId="0" borderId="0" xfId="0" applyNumberFormat="1" applyFont="1" applyFill="1" applyProtection="1"/>
    <xf numFmtId="0" fontId="5" fillId="0" borderId="0" xfId="0" applyFont="1" applyFill="1" applyProtection="1"/>
    <xf numFmtId="14" fontId="1" fillId="0" borderId="0" xfId="0" applyNumberFormat="1" applyFont="1" applyFill="1" applyProtection="1"/>
    <xf numFmtId="0" fontId="1" fillId="0" borderId="0" xfId="0" applyFont="1" applyFill="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4" fillId="0" borderId="0" xfId="0" applyFont="1" applyFill="1" applyProtection="1"/>
    <xf numFmtId="164" fontId="4" fillId="0" borderId="0" xfId="0" applyNumberFormat="1"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5"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5" fontId="0" fillId="4" borderId="1" xfId="0" applyNumberFormat="1" applyFill="1" applyBorder="1" applyProtection="1">
      <protection locked="0"/>
    </xf>
    <xf numFmtId="0" fontId="0" fillId="0" borderId="0" xfId="0" applyFill="1" applyAlignment="1" applyProtection="1">
      <alignment wrapText="1"/>
    </xf>
    <xf numFmtId="0" fontId="10" fillId="0" borderId="0" xfId="0" applyFont="1" applyFill="1" applyProtection="1"/>
    <xf numFmtId="49" fontId="10" fillId="0" borderId="0" xfId="0" applyNumberFormat="1" applyFont="1" applyFill="1" applyProtection="1"/>
    <xf numFmtId="49" fontId="11" fillId="0" borderId="0" xfId="0" applyNumberFormat="1" applyFont="1" applyFill="1" applyAlignment="1" applyProtection="1">
      <alignment vertical="top"/>
    </xf>
    <xf numFmtId="0" fontId="11" fillId="0" borderId="0" xfId="0" applyFont="1" applyFill="1" applyAlignment="1" applyProtection="1">
      <alignment vertical="top"/>
    </xf>
    <xf numFmtId="165" fontId="11" fillId="4" borderId="0" xfId="0" applyNumberFormat="1" applyFont="1" applyFill="1" applyAlignment="1" applyProtection="1">
      <alignment vertical="top"/>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704"/>
  <sheetViews>
    <sheetView tabSelected="1" workbookViewId="0">
      <pane ySplit="8" topLeftCell="A198" activePane="bottomLeft" state="frozenSplit"/>
      <selection pane="bottomLeft"/>
    </sheetView>
  </sheetViews>
  <sheetFormatPr baseColWidth="10" defaultColWidth="9.140625" defaultRowHeight="1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c r="E1" s="13" t="s">
        <v>0</v>
      </c>
      <c r="F1" s="13" t="s">
        <v>0</v>
      </c>
      <c r="G1" s="13" t="s">
        <v>0</v>
      </c>
      <c r="H1" s="13" t="s">
        <v>0</v>
      </c>
    </row>
    <row r="2" spans="1:8">
      <c r="E2" s="13" t="s">
        <v>1</v>
      </c>
      <c r="F2" s="13" t="s">
        <v>1</v>
      </c>
      <c r="G2" s="13" t="s">
        <v>1</v>
      </c>
      <c r="H2" s="13" t="s">
        <v>1</v>
      </c>
    </row>
    <row r="3" spans="1:8">
      <c r="E3" s="12">
        <v>44378</v>
      </c>
      <c r="F3" s="12">
        <v>44378</v>
      </c>
      <c r="G3" s="12">
        <v>44378</v>
      </c>
      <c r="H3" s="12">
        <v>44378</v>
      </c>
    </row>
    <row r="4" spans="1:8">
      <c r="E4" s="13" t="s">
        <v>2</v>
      </c>
      <c r="F4" s="13" t="s">
        <v>2</v>
      </c>
      <c r="G4" s="13" t="s">
        <v>2</v>
      </c>
      <c r="H4" s="13" t="s">
        <v>2</v>
      </c>
    </row>
    <row r="6" spans="1:8" ht="18.75">
      <c r="C6" s="15"/>
      <c r="D6" s="15"/>
      <c r="E6" s="16" t="s">
        <v>3</v>
      </c>
      <c r="F6" s="15"/>
      <c r="G6" s="15"/>
      <c r="H6" s="15"/>
    </row>
    <row r="8" spans="1:8">
      <c r="F8" s="17" t="s">
        <v>4</v>
      </c>
      <c r="G8" s="17" t="s">
        <v>5</v>
      </c>
      <c r="H8" s="17" t="s">
        <v>6</v>
      </c>
    </row>
    <row r="10" spans="1:8">
      <c r="C10" s="18" t="s">
        <v>7</v>
      </c>
      <c r="D10" s="19" t="s">
        <v>8</v>
      </c>
      <c r="E10" s="18" t="s">
        <v>9</v>
      </c>
    </row>
    <row r="11" spans="1:8">
      <c r="C11" s="18" t="s">
        <v>10</v>
      </c>
      <c r="D11" s="19" t="s">
        <v>8</v>
      </c>
      <c r="E11" s="18" t="s">
        <v>11</v>
      </c>
    </row>
    <row r="12" spans="1:8">
      <c r="C12" s="18" t="s">
        <v>12</v>
      </c>
      <c r="D12" s="19" t="s">
        <v>8</v>
      </c>
      <c r="E12" s="18" t="s">
        <v>13</v>
      </c>
    </row>
    <row r="14" spans="1:8">
      <c r="A14" s="20" t="s">
        <v>14</v>
      </c>
      <c r="B14" s="14">
        <v>1</v>
      </c>
      <c r="C14" s="20" t="s">
        <v>15</v>
      </c>
      <c r="D14" s="20" t="s">
        <v>16</v>
      </c>
      <c r="E14" s="21" t="s">
        <v>17</v>
      </c>
      <c r="F14" s="22">
        <v>11.46</v>
      </c>
      <c r="G14" s="23">
        <v>192.86</v>
      </c>
      <c r="H14" s="24">
        <f t="shared" ref="H14:H23" si="0">ROUND(ROUND(F14,2)*ROUND(G14,3),2)</f>
        <v>2210.1799999999998</v>
      </c>
    </row>
    <row r="15" spans="1:8">
      <c r="A15" s="20" t="s">
        <v>14</v>
      </c>
      <c r="B15" s="14">
        <v>2</v>
      </c>
      <c r="C15" s="20" t="s">
        <v>18</v>
      </c>
      <c r="D15" s="20" t="s">
        <v>16</v>
      </c>
      <c r="E15" s="21" t="s">
        <v>19</v>
      </c>
      <c r="F15" s="22">
        <v>22.01</v>
      </c>
      <c r="G15" s="23">
        <v>43.7</v>
      </c>
      <c r="H15" s="24">
        <f t="shared" si="0"/>
        <v>961.84</v>
      </c>
    </row>
    <row r="16" spans="1:8">
      <c r="A16" s="20" t="s">
        <v>14</v>
      </c>
      <c r="B16" s="14">
        <v>3</v>
      </c>
      <c r="C16" s="20" t="s">
        <v>20</v>
      </c>
      <c r="D16" s="20" t="s">
        <v>16</v>
      </c>
      <c r="E16" s="21" t="s">
        <v>21</v>
      </c>
      <c r="F16" s="22">
        <v>25.91</v>
      </c>
      <c r="G16" s="23">
        <v>315.57499999999999</v>
      </c>
      <c r="H16" s="24">
        <f t="shared" si="0"/>
        <v>8176.55</v>
      </c>
    </row>
    <row r="17" spans="1:8">
      <c r="A17" s="20" t="s">
        <v>14</v>
      </c>
      <c r="B17" s="14">
        <v>4</v>
      </c>
      <c r="C17" s="20" t="s">
        <v>22</v>
      </c>
      <c r="D17" s="20" t="s">
        <v>23</v>
      </c>
      <c r="E17" s="21" t="s">
        <v>24</v>
      </c>
      <c r="F17" s="22">
        <v>27.83</v>
      </c>
      <c r="G17" s="23">
        <v>149.18899999999999</v>
      </c>
      <c r="H17" s="24">
        <f t="shared" si="0"/>
        <v>4151.93</v>
      </c>
    </row>
    <row r="18" spans="1:8">
      <c r="A18" s="20" t="s">
        <v>14</v>
      </c>
      <c r="B18" s="14">
        <v>5</v>
      </c>
      <c r="C18" s="20" t="s">
        <v>25</v>
      </c>
      <c r="D18" s="20" t="s">
        <v>16</v>
      </c>
      <c r="E18" s="21" t="s">
        <v>26</v>
      </c>
      <c r="F18" s="22">
        <v>26.3</v>
      </c>
      <c r="G18" s="23">
        <v>11.88</v>
      </c>
      <c r="H18" s="24">
        <f t="shared" si="0"/>
        <v>312.44</v>
      </c>
    </row>
    <row r="19" spans="1:8">
      <c r="A19" s="20" t="s">
        <v>14</v>
      </c>
      <c r="B19" s="14">
        <v>6</v>
      </c>
      <c r="C19" s="20" t="s">
        <v>27</v>
      </c>
      <c r="D19" s="20" t="s">
        <v>16</v>
      </c>
      <c r="E19" s="21" t="s">
        <v>28</v>
      </c>
      <c r="F19" s="22">
        <v>7.47</v>
      </c>
      <c r="G19" s="23">
        <v>94.5</v>
      </c>
      <c r="H19" s="24">
        <f t="shared" si="0"/>
        <v>705.92</v>
      </c>
    </row>
    <row r="20" spans="1:8">
      <c r="A20" s="20" t="s">
        <v>14</v>
      </c>
      <c r="B20" s="14">
        <v>7</v>
      </c>
      <c r="C20" s="20" t="s">
        <v>29</v>
      </c>
      <c r="D20" s="20" t="s">
        <v>16</v>
      </c>
      <c r="E20" s="21" t="s">
        <v>30</v>
      </c>
      <c r="F20" s="22">
        <v>5.6</v>
      </c>
      <c r="G20" s="23">
        <v>5</v>
      </c>
      <c r="H20" s="24">
        <f t="shared" si="0"/>
        <v>28</v>
      </c>
    </row>
    <row r="21" spans="1:8">
      <c r="A21" s="20" t="s">
        <v>14</v>
      </c>
      <c r="B21" s="14">
        <v>8</v>
      </c>
      <c r="C21" s="20" t="s">
        <v>31</v>
      </c>
      <c r="D21" s="20" t="s">
        <v>16</v>
      </c>
      <c r="E21" s="21" t="s">
        <v>32</v>
      </c>
      <c r="F21" s="22">
        <v>3.57</v>
      </c>
      <c r="G21" s="23">
        <v>24.89</v>
      </c>
      <c r="H21" s="24">
        <f t="shared" si="0"/>
        <v>88.86</v>
      </c>
    </row>
    <row r="22" spans="1:8">
      <c r="A22" s="20" t="s">
        <v>14</v>
      </c>
      <c r="B22" s="14">
        <v>9</v>
      </c>
      <c r="C22" s="20" t="s">
        <v>33</v>
      </c>
      <c r="D22" s="20" t="s">
        <v>23</v>
      </c>
      <c r="E22" s="21" t="s">
        <v>34</v>
      </c>
      <c r="F22" s="22">
        <v>2.56</v>
      </c>
      <c r="G22" s="23">
        <v>285.959</v>
      </c>
      <c r="H22" s="24">
        <f t="shared" si="0"/>
        <v>732.06</v>
      </c>
    </row>
    <row r="23" spans="1:8">
      <c r="A23" s="20" t="s">
        <v>14</v>
      </c>
      <c r="B23" s="14">
        <v>10</v>
      </c>
      <c r="C23" s="20" t="s">
        <v>35</v>
      </c>
      <c r="D23" s="20" t="s">
        <v>23</v>
      </c>
      <c r="E23" s="21" t="s">
        <v>36</v>
      </c>
      <c r="F23" s="22">
        <v>18.399999999999999</v>
      </c>
      <c r="G23" s="23">
        <v>285.959</v>
      </c>
      <c r="H23" s="24">
        <f t="shared" si="0"/>
        <v>5261.65</v>
      </c>
    </row>
    <row r="24" spans="1:8">
      <c r="E24" s="18" t="s">
        <v>37</v>
      </c>
      <c r="F24" s="18"/>
      <c r="G24" s="18"/>
      <c r="H24" s="25">
        <f>SUM(H14:H23)</f>
        <v>22629.43</v>
      </c>
    </row>
    <row r="26" spans="1:8">
      <c r="C26" s="18" t="s">
        <v>7</v>
      </c>
      <c r="D26" s="19" t="s">
        <v>8</v>
      </c>
      <c r="E26" s="18" t="s">
        <v>9</v>
      </c>
    </row>
    <row r="27" spans="1:8">
      <c r="C27" s="18" t="s">
        <v>10</v>
      </c>
      <c r="D27" s="19" t="s">
        <v>8</v>
      </c>
      <c r="E27" s="18" t="s">
        <v>11</v>
      </c>
    </row>
    <row r="28" spans="1:8">
      <c r="C28" s="18" t="s">
        <v>12</v>
      </c>
      <c r="D28" s="19" t="s">
        <v>38</v>
      </c>
      <c r="E28" s="18" t="s">
        <v>39</v>
      </c>
    </row>
    <row r="30" spans="1:8">
      <c r="A30" s="20" t="s">
        <v>40</v>
      </c>
      <c r="B30" s="14">
        <v>1</v>
      </c>
      <c r="C30" s="20" t="s">
        <v>41</v>
      </c>
      <c r="D30" s="20" t="s">
        <v>23</v>
      </c>
      <c r="E30" s="21" t="s">
        <v>42</v>
      </c>
      <c r="F30" s="22">
        <v>3.01</v>
      </c>
      <c r="G30" s="23">
        <v>69.162000000000006</v>
      </c>
      <c r="H30" s="24">
        <f t="shared" ref="H30:H36" si="1">ROUND(ROUND(F30,2)*ROUND(G30,3),2)</f>
        <v>208.18</v>
      </c>
    </row>
    <row r="31" spans="1:8">
      <c r="A31" s="20" t="s">
        <v>40</v>
      </c>
      <c r="B31" s="14">
        <v>2</v>
      </c>
      <c r="C31" s="20" t="s">
        <v>43</v>
      </c>
      <c r="D31" s="20" t="s">
        <v>23</v>
      </c>
      <c r="E31" s="21" t="s">
        <v>44</v>
      </c>
      <c r="F31" s="22">
        <v>6.7</v>
      </c>
      <c r="G31" s="23">
        <v>78.700999999999993</v>
      </c>
      <c r="H31" s="24">
        <f t="shared" si="1"/>
        <v>527.29999999999995</v>
      </c>
    </row>
    <row r="32" spans="1:8">
      <c r="A32" s="20" t="s">
        <v>40</v>
      </c>
      <c r="B32" s="14">
        <v>3</v>
      </c>
      <c r="C32" s="20" t="s">
        <v>45</v>
      </c>
      <c r="D32" s="20" t="s">
        <v>23</v>
      </c>
      <c r="E32" s="21" t="s">
        <v>46</v>
      </c>
      <c r="F32" s="22">
        <v>33.4</v>
      </c>
      <c r="G32" s="23">
        <v>18.98</v>
      </c>
      <c r="H32" s="24">
        <f t="shared" si="1"/>
        <v>633.92999999999995</v>
      </c>
    </row>
    <row r="33" spans="1:8">
      <c r="A33" s="20" t="s">
        <v>40</v>
      </c>
      <c r="B33" s="14">
        <v>4</v>
      </c>
      <c r="C33" s="20" t="s">
        <v>47</v>
      </c>
      <c r="D33" s="20" t="s">
        <v>23</v>
      </c>
      <c r="E33" s="21" t="s">
        <v>48</v>
      </c>
      <c r="F33" s="22">
        <v>3.02</v>
      </c>
      <c r="G33" s="23">
        <v>147.863</v>
      </c>
      <c r="H33" s="24">
        <f t="shared" si="1"/>
        <v>446.55</v>
      </c>
    </row>
    <row r="34" spans="1:8">
      <c r="A34" s="20" t="s">
        <v>40</v>
      </c>
      <c r="B34" s="14">
        <v>5</v>
      </c>
      <c r="C34" s="20" t="s">
        <v>49</v>
      </c>
      <c r="D34" s="20" t="s">
        <v>23</v>
      </c>
      <c r="E34" s="21" t="s">
        <v>50</v>
      </c>
      <c r="F34" s="22">
        <v>5.66</v>
      </c>
      <c r="G34" s="23">
        <v>147.863</v>
      </c>
      <c r="H34" s="24">
        <f t="shared" si="1"/>
        <v>836.9</v>
      </c>
    </row>
    <row r="35" spans="1:8">
      <c r="A35" s="20" t="s">
        <v>40</v>
      </c>
      <c r="B35" s="14">
        <v>6</v>
      </c>
      <c r="C35" s="20" t="s">
        <v>51</v>
      </c>
      <c r="D35" s="20" t="s">
        <v>52</v>
      </c>
      <c r="E35" s="21" t="s">
        <v>53</v>
      </c>
      <c r="F35" s="22">
        <v>6.91</v>
      </c>
      <c r="G35" s="23">
        <v>38.700000000000003</v>
      </c>
      <c r="H35" s="24">
        <f t="shared" si="1"/>
        <v>267.42</v>
      </c>
    </row>
    <row r="36" spans="1:8">
      <c r="A36" s="20" t="s">
        <v>40</v>
      </c>
      <c r="B36" s="14">
        <v>7</v>
      </c>
      <c r="C36" s="20" t="s">
        <v>54</v>
      </c>
      <c r="D36" s="20" t="s">
        <v>55</v>
      </c>
      <c r="E36" s="21" t="s">
        <v>56</v>
      </c>
      <c r="F36" s="22">
        <v>23.59</v>
      </c>
      <c r="G36" s="23">
        <v>4</v>
      </c>
      <c r="H36" s="24">
        <f t="shared" si="1"/>
        <v>94.36</v>
      </c>
    </row>
    <row r="37" spans="1:8">
      <c r="E37" s="18" t="s">
        <v>37</v>
      </c>
      <c r="F37" s="18"/>
      <c r="G37" s="18"/>
      <c r="H37" s="25">
        <f>SUM(H30:H36)</f>
        <v>3014.64</v>
      </c>
    </row>
    <row r="39" spans="1:8">
      <c r="C39" s="18" t="s">
        <v>7</v>
      </c>
      <c r="D39" s="19" t="s">
        <v>8</v>
      </c>
      <c r="E39" s="18" t="s">
        <v>9</v>
      </c>
    </row>
    <row r="40" spans="1:8">
      <c r="C40" s="18" t="s">
        <v>10</v>
      </c>
      <c r="D40" s="19" t="s">
        <v>8</v>
      </c>
      <c r="E40" s="18" t="s">
        <v>11</v>
      </c>
    </row>
    <row r="41" spans="1:8">
      <c r="C41" s="18" t="s">
        <v>12</v>
      </c>
      <c r="D41" s="19" t="s">
        <v>57</v>
      </c>
      <c r="E41" s="18" t="s">
        <v>58</v>
      </c>
    </row>
    <row r="43" spans="1:8">
      <c r="A43" s="20" t="s">
        <v>59</v>
      </c>
      <c r="B43" s="14">
        <v>1</v>
      </c>
      <c r="C43" s="20" t="s">
        <v>60</v>
      </c>
      <c r="D43" s="20" t="s">
        <v>16</v>
      </c>
      <c r="E43" s="21" t="s">
        <v>61</v>
      </c>
      <c r="F43" s="22">
        <v>22.12</v>
      </c>
      <c r="G43" s="23">
        <v>7.48</v>
      </c>
      <c r="H43" s="24">
        <f>ROUND(ROUND(F43,2)*ROUND(G43,3),2)</f>
        <v>165.46</v>
      </c>
    </row>
    <row r="44" spans="1:8">
      <c r="A44" s="20" t="s">
        <v>59</v>
      </c>
      <c r="B44" s="14">
        <v>2</v>
      </c>
      <c r="C44" s="20" t="s">
        <v>62</v>
      </c>
      <c r="D44" s="20" t="s">
        <v>63</v>
      </c>
      <c r="E44" s="21" t="s">
        <v>64</v>
      </c>
      <c r="F44" s="22">
        <v>1.17</v>
      </c>
      <c r="G44" s="23">
        <v>3944.6190000000001</v>
      </c>
      <c r="H44" s="24">
        <f>ROUND(ROUND(F44,2)*ROUND(G44,3),2)</f>
        <v>4615.2</v>
      </c>
    </row>
    <row r="45" spans="1:8">
      <c r="A45" s="20" t="s">
        <v>59</v>
      </c>
      <c r="B45" s="14">
        <v>3</v>
      </c>
      <c r="C45" s="20" t="s">
        <v>65</v>
      </c>
      <c r="D45" s="20" t="s">
        <v>16</v>
      </c>
      <c r="E45" s="21" t="s">
        <v>66</v>
      </c>
      <c r="F45" s="22">
        <v>10.27</v>
      </c>
      <c r="G45" s="23">
        <v>33.206000000000003</v>
      </c>
      <c r="H45" s="24">
        <f>ROUND(ROUND(F45,2)*ROUND(G45,3),2)</f>
        <v>341.03</v>
      </c>
    </row>
    <row r="46" spans="1:8">
      <c r="A46" s="20" t="s">
        <v>59</v>
      </c>
      <c r="B46" s="14">
        <v>4</v>
      </c>
      <c r="C46" s="20" t="s">
        <v>67</v>
      </c>
      <c r="D46" s="20" t="s">
        <v>23</v>
      </c>
      <c r="E46" s="21" t="s">
        <v>68</v>
      </c>
      <c r="F46" s="22">
        <v>80.28</v>
      </c>
      <c r="G46" s="23">
        <v>31.494</v>
      </c>
      <c r="H46" s="24">
        <f>ROUND(ROUND(F46,2)*ROUND(G46,3),2)</f>
        <v>2528.34</v>
      </c>
    </row>
    <row r="47" spans="1:8">
      <c r="A47" s="20" t="s">
        <v>59</v>
      </c>
      <c r="B47" s="14">
        <v>5</v>
      </c>
      <c r="C47" s="20" t="s">
        <v>69</v>
      </c>
      <c r="D47" s="20" t="s">
        <v>23</v>
      </c>
      <c r="E47" s="21" t="s">
        <v>70</v>
      </c>
      <c r="F47" s="22">
        <v>88.13</v>
      </c>
      <c r="G47" s="23">
        <v>39.435000000000002</v>
      </c>
      <c r="H47" s="24">
        <f>ROUND(ROUND(F47,2)*ROUND(G47,3),2)</f>
        <v>3475.41</v>
      </c>
    </row>
    <row r="48" spans="1:8">
      <c r="E48" s="18" t="s">
        <v>37</v>
      </c>
      <c r="F48" s="18"/>
      <c r="G48" s="18"/>
      <c r="H48" s="25">
        <f>SUM(H43:H47)</f>
        <v>11125.439999999999</v>
      </c>
    </row>
    <row r="50" spans="1:8">
      <c r="C50" s="18" t="s">
        <v>7</v>
      </c>
      <c r="D50" s="19" t="s">
        <v>8</v>
      </c>
      <c r="E50" s="18" t="s">
        <v>9</v>
      </c>
    </row>
    <row r="51" spans="1:8">
      <c r="C51" s="18" t="s">
        <v>10</v>
      </c>
      <c r="D51" s="19" t="s">
        <v>8</v>
      </c>
      <c r="E51" s="18" t="s">
        <v>11</v>
      </c>
    </row>
    <row r="52" spans="1:8">
      <c r="C52" s="18" t="s">
        <v>12</v>
      </c>
      <c r="D52" s="19" t="s">
        <v>71</v>
      </c>
      <c r="E52" s="18" t="s">
        <v>72</v>
      </c>
    </row>
    <row r="54" spans="1:8">
      <c r="A54" s="20" t="s">
        <v>73</v>
      </c>
      <c r="B54" s="14">
        <v>1</v>
      </c>
      <c r="C54" s="20" t="s">
        <v>74</v>
      </c>
      <c r="D54" s="20" t="s">
        <v>63</v>
      </c>
      <c r="E54" s="21" t="s">
        <v>75</v>
      </c>
      <c r="F54" s="22">
        <v>1.54</v>
      </c>
      <c r="G54" s="23">
        <v>5322.1319999999996</v>
      </c>
      <c r="H54" s="24">
        <f t="shared" ref="H54:H63" si="2">ROUND(ROUND(F54,2)*ROUND(G54,3),2)</f>
        <v>8196.08</v>
      </c>
    </row>
    <row r="55" spans="1:8">
      <c r="A55" s="20" t="s">
        <v>73</v>
      </c>
      <c r="B55" s="14">
        <v>2</v>
      </c>
      <c r="C55" s="20" t="s">
        <v>76</v>
      </c>
      <c r="D55" s="20" t="s">
        <v>63</v>
      </c>
      <c r="E55" s="21" t="s">
        <v>77</v>
      </c>
      <c r="F55" s="22">
        <v>3.49</v>
      </c>
      <c r="G55" s="23">
        <v>123.619</v>
      </c>
      <c r="H55" s="24">
        <f t="shared" si="2"/>
        <v>431.43</v>
      </c>
    </row>
    <row r="56" spans="1:8">
      <c r="A56" s="20" t="s">
        <v>73</v>
      </c>
      <c r="B56" s="14">
        <v>3</v>
      </c>
      <c r="C56" s="20" t="s">
        <v>78</v>
      </c>
      <c r="D56" s="20" t="s">
        <v>63</v>
      </c>
      <c r="E56" s="21" t="s">
        <v>79</v>
      </c>
      <c r="F56" s="22">
        <v>1.6</v>
      </c>
      <c r="G56" s="23">
        <v>2761.5360000000001</v>
      </c>
      <c r="H56" s="24">
        <f t="shared" si="2"/>
        <v>4418.46</v>
      </c>
    </row>
    <row r="57" spans="1:8">
      <c r="A57" s="20" t="s">
        <v>73</v>
      </c>
      <c r="B57" s="14">
        <v>4</v>
      </c>
      <c r="C57" s="20" t="s">
        <v>80</v>
      </c>
      <c r="D57" s="20" t="s">
        <v>16</v>
      </c>
      <c r="E57" s="21" t="s">
        <v>81</v>
      </c>
      <c r="F57" s="22">
        <v>32.700000000000003</v>
      </c>
      <c r="G57" s="23">
        <v>376.91800000000001</v>
      </c>
      <c r="H57" s="24">
        <f t="shared" si="2"/>
        <v>12325.22</v>
      </c>
    </row>
    <row r="58" spans="1:8">
      <c r="A58" s="20" t="s">
        <v>73</v>
      </c>
      <c r="B58" s="14">
        <v>5</v>
      </c>
      <c r="C58" s="20" t="s">
        <v>82</v>
      </c>
      <c r="D58" s="20" t="s">
        <v>16</v>
      </c>
      <c r="E58" s="21" t="s">
        <v>83</v>
      </c>
      <c r="F58" s="22">
        <v>43.97</v>
      </c>
      <c r="G58" s="23">
        <v>46.182000000000002</v>
      </c>
      <c r="H58" s="24">
        <f t="shared" si="2"/>
        <v>2030.62</v>
      </c>
    </row>
    <row r="59" spans="1:8">
      <c r="A59" s="20" t="s">
        <v>73</v>
      </c>
      <c r="B59" s="14">
        <v>6</v>
      </c>
      <c r="C59" s="20" t="s">
        <v>84</v>
      </c>
      <c r="D59" s="20" t="s">
        <v>16</v>
      </c>
      <c r="E59" s="21" t="s">
        <v>85</v>
      </c>
      <c r="F59" s="22">
        <v>31.19</v>
      </c>
      <c r="G59" s="23">
        <v>15.906000000000001</v>
      </c>
      <c r="H59" s="24">
        <f t="shared" si="2"/>
        <v>496.11</v>
      </c>
    </row>
    <row r="60" spans="1:8">
      <c r="A60" s="20" t="s">
        <v>73</v>
      </c>
      <c r="B60" s="14">
        <v>7</v>
      </c>
      <c r="C60" s="20" t="s">
        <v>86</v>
      </c>
      <c r="D60" s="20" t="s">
        <v>63</v>
      </c>
      <c r="E60" s="21" t="s">
        <v>87</v>
      </c>
      <c r="F60" s="22">
        <v>1.34</v>
      </c>
      <c r="G60" s="23">
        <v>8473.3050000000003</v>
      </c>
      <c r="H60" s="24">
        <f t="shared" si="2"/>
        <v>11354.23</v>
      </c>
    </row>
    <row r="61" spans="1:8">
      <c r="A61" s="20" t="s">
        <v>73</v>
      </c>
      <c r="B61" s="14">
        <v>8</v>
      </c>
      <c r="C61" s="20" t="s">
        <v>88</v>
      </c>
      <c r="D61" s="20" t="s">
        <v>63</v>
      </c>
      <c r="E61" s="21" t="s">
        <v>89</v>
      </c>
      <c r="F61" s="22">
        <v>1.36</v>
      </c>
      <c r="G61" s="23">
        <v>9319.7029999999995</v>
      </c>
      <c r="H61" s="24">
        <f t="shared" si="2"/>
        <v>12674.8</v>
      </c>
    </row>
    <row r="62" spans="1:8">
      <c r="A62" s="20" t="s">
        <v>73</v>
      </c>
      <c r="B62" s="14">
        <v>9</v>
      </c>
      <c r="C62" s="20" t="s">
        <v>90</v>
      </c>
      <c r="D62" s="20" t="s">
        <v>23</v>
      </c>
      <c r="E62" s="21" t="s">
        <v>91</v>
      </c>
      <c r="F62" s="22">
        <v>81.430000000000007</v>
      </c>
      <c r="G62" s="23">
        <v>73.239000000000004</v>
      </c>
      <c r="H62" s="24">
        <f t="shared" si="2"/>
        <v>5963.85</v>
      </c>
    </row>
    <row r="63" spans="1:8">
      <c r="A63" s="20" t="s">
        <v>73</v>
      </c>
      <c r="B63" s="14">
        <v>10</v>
      </c>
      <c r="C63" s="20" t="s">
        <v>92</v>
      </c>
      <c r="D63" s="20" t="s">
        <v>23</v>
      </c>
      <c r="E63" s="21" t="s">
        <v>93</v>
      </c>
      <c r="F63" s="22">
        <v>83.46</v>
      </c>
      <c r="G63" s="23">
        <v>13.129</v>
      </c>
      <c r="H63" s="24">
        <f t="shared" si="2"/>
        <v>1095.75</v>
      </c>
    </row>
    <row r="64" spans="1:8">
      <c r="E64" s="18" t="s">
        <v>37</v>
      </c>
      <c r="F64" s="18"/>
      <c r="G64" s="18"/>
      <c r="H64" s="25">
        <f>SUM(H54:H63)</f>
        <v>58986.549999999996</v>
      </c>
    </row>
    <row r="66" spans="1:8">
      <c r="C66" s="18" t="s">
        <v>7</v>
      </c>
      <c r="D66" s="19" t="s">
        <v>8</v>
      </c>
      <c r="E66" s="18" t="s">
        <v>9</v>
      </c>
    </row>
    <row r="67" spans="1:8">
      <c r="C67" s="18" t="s">
        <v>10</v>
      </c>
      <c r="D67" s="19" t="s">
        <v>8</v>
      </c>
      <c r="E67" s="18" t="s">
        <v>11</v>
      </c>
    </row>
    <row r="68" spans="1:8">
      <c r="C68" s="18" t="s">
        <v>12</v>
      </c>
      <c r="D68" s="19" t="s">
        <v>94</v>
      </c>
      <c r="E68" s="18" t="s">
        <v>95</v>
      </c>
    </row>
    <row r="70" spans="1:8">
      <c r="A70" s="20" t="s">
        <v>96</v>
      </c>
      <c r="B70" s="14">
        <v>1</v>
      </c>
      <c r="C70" s="20" t="s">
        <v>97</v>
      </c>
      <c r="D70" s="20" t="s">
        <v>23</v>
      </c>
      <c r="E70" s="21" t="s">
        <v>98</v>
      </c>
      <c r="F70" s="22">
        <v>485.86</v>
      </c>
      <c r="G70" s="23">
        <v>84.171000000000006</v>
      </c>
      <c r="H70" s="24">
        <f t="shared" ref="H70:H77" si="3">ROUND(ROUND(F70,2)*ROUND(G70,3),2)</f>
        <v>40895.32</v>
      </c>
    </row>
    <row r="71" spans="1:8">
      <c r="A71" s="20" t="s">
        <v>96</v>
      </c>
      <c r="B71" s="14">
        <v>2</v>
      </c>
      <c r="C71" s="20" t="s">
        <v>99</v>
      </c>
      <c r="D71" s="20" t="s">
        <v>16</v>
      </c>
      <c r="E71" s="21" t="s">
        <v>100</v>
      </c>
      <c r="F71" s="22">
        <v>19.670000000000002</v>
      </c>
      <c r="G71" s="23">
        <v>15.63</v>
      </c>
      <c r="H71" s="24">
        <f t="shared" si="3"/>
        <v>307.44</v>
      </c>
    </row>
    <row r="72" spans="1:8">
      <c r="A72" s="20" t="s">
        <v>96</v>
      </c>
      <c r="B72" s="14">
        <v>3</v>
      </c>
      <c r="C72" s="20" t="s">
        <v>101</v>
      </c>
      <c r="D72" s="20" t="s">
        <v>16</v>
      </c>
      <c r="E72" s="21" t="s">
        <v>102</v>
      </c>
      <c r="F72" s="22">
        <v>13.24</v>
      </c>
      <c r="G72" s="23">
        <v>451.68</v>
      </c>
      <c r="H72" s="24">
        <f t="shared" si="3"/>
        <v>5980.24</v>
      </c>
    </row>
    <row r="73" spans="1:8">
      <c r="A73" s="20" t="s">
        <v>96</v>
      </c>
      <c r="B73" s="14">
        <v>4</v>
      </c>
      <c r="C73" s="20" t="s">
        <v>103</v>
      </c>
      <c r="D73" s="20" t="s">
        <v>16</v>
      </c>
      <c r="E73" s="21" t="s">
        <v>104</v>
      </c>
      <c r="F73" s="22">
        <v>6.66</v>
      </c>
      <c r="G73" s="23">
        <v>40.424999999999997</v>
      </c>
      <c r="H73" s="24">
        <f t="shared" si="3"/>
        <v>269.23</v>
      </c>
    </row>
    <row r="74" spans="1:8">
      <c r="A74" s="20" t="s">
        <v>96</v>
      </c>
      <c r="B74" s="14">
        <v>5</v>
      </c>
      <c r="C74" s="20" t="s">
        <v>105</v>
      </c>
      <c r="D74" s="20" t="s">
        <v>23</v>
      </c>
      <c r="E74" s="21" t="s">
        <v>106</v>
      </c>
      <c r="F74" s="22">
        <v>98.24</v>
      </c>
      <c r="G74" s="23">
        <v>4.4470000000000001</v>
      </c>
      <c r="H74" s="24">
        <f t="shared" si="3"/>
        <v>436.87</v>
      </c>
    </row>
    <row r="75" spans="1:8">
      <c r="A75" s="20" t="s">
        <v>96</v>
      </c>
      <c r="B75" s="14">
        <v>6</v>
      </c>
      <c r="C75" s="20" t="s">
        <v>107</v>
      </c>
      <c r="D75" s="20" t="s">
        <v>16</v>
      </c>
      <c r="E75" s="21" t="s">
        <v>108</v>
      </c>
      <c r="F75" s="22">
        <v>7.02</v>
      </c>
      <c r="G75" s="23">
        <v>97.7</v>
      </c>
      <c r="H75" s="24">
        <f t="shared" si="3"/>
        <v>685.85</v>
      </c>
    </row>
    <row r="76" spans="1:8">
      <c r="A76" s="20" t="s">
        <v>96</v>
      </c>
      <c r="B76" s="14">
        <v>7</v>
      </c>
      <c r="C76" s="20" t="s">
        <v>109</v>
      </c>
      <c r="D76" s="20" t="s">
        <v>63</v>
      </c>
      <c r="E76" s="21" t="s">
        <v>110</v>
      </c>
      <c r="F76" s="22">
        <v>1.68</v>
      </c>
      <c r="G76" s="23">
        <v>714.43200000000002</v>
      </c>
      <c r="H76" s="24">
        <f t="shared" si="3"/>
        <v>1200.25</v>
      </c>
    </row>
    <row r="77" spans="1:8">
      <c r="A77" s="20" t="s">
        <v>96</v>
      </c>
      <c r="B77" s="14">
        <v>8</v>
      </c>
      <c r="C77" s="20" t="s">
        <v>111</v>
      </c>
      <c r="D77" s="20" t="s">
        <v>55</v>
      </c>
      <c r="E77" s="21" t="s">
        <v>112</v>
      </c>
      <c r="F77" s="22">
        <v>5349.6</v>
      </c>
      <c r="G77" s="23">
        <v>1</v>
      </c>
      <c r="H77" s="24">
        <f t="shared" si="3"/>
        <v>5349.6</v>
      </c>
    </row>
    <row r="78" spans="1:8">
      <c r="E78" s="18" t="s">
        <v>37</v>
      </c>
      <c r="F78" s="18"/>
      <c r="G78" s="18"/>
      <c r="H78" s="25">
        <f>SUM(H70:H77)</f>
        <v>55124.800000000003</v>
      </c>
    </row>
    <row r="80" spans="1:8">
      <c r="C80" s="18" t="s">
        <v>7</v>
      </c>
      <c r="D80" s="19" t="s">
        <v>8</v>
      </c>
      <c r="E80" s="18" t="s">
        <v>9</v>
      </c>
    </row>
    <row r="81" spans="1:8">
      <c r="C81" s="18" t="s">
        <v>10</v>
      </c>
      <c r="D81" s="19" t="s">
        <v>8</v>
      </c>
      <c r="E81" s="18" t="s">
        <v>11</v>
      </c>
    </row>
    <row r="82" spans="1:8">
      <c r="C82" s="18" t="s">
        <v>12</v>
      </c>
      <c r="D82" s="19" t="s">
        <v>113</v>
      </c>
      <c r="E82" s="18" t="s">
        <v>114</v>
      </c>
    </row>
    <row r="84" spans="1:8">
      <c r="A84" s="20" t="s">
        <v>115</v>
      </c>
      <c r="B84" s="14">
        <v>1</v>
      </c>
      <c r="C84" s="20" t="s">
        <v>116</v>
      </c>
      <c r="D84" s="20" t="s">
        <v>16</v>
      </c>
      <c r="E84" s="21" t="s">
        <v>117</v>
      </c>
      <c r="F84" s="22">
        <v>29.23</v>
      </c>
      <c r="G84" s="23">
        <v>81.56</v>
      </c>
      <c r="H84" s="24">
        <f t="shared" ref="H84:H98" si="4">ROUND(ROUND(F84,2)*ROUND(G84,3),2)</f>
        <v>2384</v>
      </c>
    </row>
    <row r="85" spans="1:8">
      <c r="A85" s="20" t="s">
        <v>115</v>
      </c>
      <c r="B85" s="14">
        <v>2</v>
      </c>
      <c r="C85" s="20" t="s">
        <v>118</v>
      </c>
      <c r="D85" s="20" t="s">
        <v>52</v>
      </c>
      <c r="E85" s="21" t="s">
        <v>119</v>
      </c>
      <c r="F85" s="22">
        <v>12.93</v>
      </c>
      <c r="G85" s="23">
        <v>9.4</v>
      </c>
      <c r="H85" s="24">
        <f t="shared" si="4"/>
        <v>121.54</v>
      </c>
    </row>
    <row r="86" spans="1:8">
      <c r="A86" s="20" t="s">
        <v>115</v>
      </c>
      <c r="B86" s="14">
        <v>3</v>
      </c>
      <c r="C86" s="20" t="s">
        <v>120</v>
      </c>
      <c r="D86" s="20" t="s">
        <v>16</v>
      </c>
      <c r="E86" s="21" t="s">
        <v>121</v>
      </c>
      <c r="F86" s="22">
        <v>12.11</v>
      </c>
      <c r="G86" s="23">
        <v>132.63999999999999</v>
      </c>
      <c r="H86" s="24">
        <f t="shared" si="4"/>
        <v>1606.27</v>
      </c>
    </row>
    <row r="87" spans="1:8">
      <c r="A87" s="20" t="s">
        <v>115</v>
      </c>
      <c r="B87" s="14">
        <v>4</v>
      </c>
      <c r="C87" s="20" t="s">
        <v>122</v>
      </c>
      <c r="D87" s="20" t="s">
        <v>16</v>
      </c>
      <c r="E87" s="21" t="s">
        <v>123</v>
      </c>
      <c r="F87" s="22">
        <v>12.34</v>
      </c>
      <c r="G87" s="23">
        <v>72.8</v>
      </c>
      <c r="H87" s="24">
        <f t="shared" si="4"/>
        <v>898.35</v>
      </c>
    </row>
    <row r="88" spans="1:8">
      <c r="A88" s="20" t="s">
        <v>115</v>
      </c>
      <c r="B88" s="14">
        <v>5</v>
      </c>
      <c r="C88" s="20" t="s">
        <v>124</v>
      </c>
      <c r="D88" s="20" t="s">
        <v>16</v>
      </c>
      <c r="E88" s="21" t="s">
        <v>125</v>
      </c>
      <c r="F88" s="22">
        <v>22.31</v>
      </c>
      <c r="G88" s="23">
        <v>42</v>
      </c>
      <c r="H88" s="24">
        <f t="shared" si="4"/>
        <v>937.02</v>
      </c>
    </row>
    <row r="89" spans="1:8">
      <c r="A89" s="20" t="s">
        <v>115</v>
      </c>
      <c r="B89" s="14">
        <v>6</v>
      </c>
      <c r="C89" s="20" t="s">
        <v>126</v>
      </c>
      <c r="D89" s="20" t="s">
        <v>16</v>
      </c>
      <c r="E89" s="21" t="s">
        <v>127</v>
      </c>
      <c r="F89" s="22">
        <v>26.52</v>
      </c>
      <c r="G89" s="23">
        <v>48.4</v>
      </c>
      <c r="H89" s="24">
        <f t="shared" si="4"/>
        <v>1283.57</v>
      </c>
    </row>
    <row r="90" spans="1:8">
      <c r="A90" s="20" t="s">
        <v>115</v>
      </c>
      <c r="B90" s="14">
        <v>7</v>
      </c>
      <c r="C90" s="20" t="s">
        <v>128</v>
      </c>
      <c r="D90" s="20" t="s">
        <v>16</v>
      </c>
      <c r="E90" s="21" t="s">
        <v>129</v>
      </c>
      <c r="F90" s="22">
        <v>3.38</v>
      </c>
      <c r="G90" s="23">
        <v>48.4</v>
      </c>
      <c r="H90" s="24">
        <f t="shared" si="4"/>
        <v>163.59</v>
      </c>
    </row>
    <row r="91" spans="1:8">
      <c r="A91" s="20" t="s">
        <v>115</v>
      </c>
      <c r="B91" s="14">
        <v>8</v>
      </c>
      <c r="C91" s="20" t="s">
        <v>130</v>
      </c>
      <c r="D91" s="20" t="s">
        <v>16</v>
      </c>
      <c r="E91" s="21" t="s">
        <v>131</v>
      </c>
      <c r="F91" s="22">
        <v>17.47</v>
      </c>
      <c r="G91" s="23">
        <v>4.07</v>
      </c>
      <c r="H91" s="24">
        <f t="shared" si="4"/>
        <v>71.099999999999994</v>
      </c>
    </row>
    <row r="92" spans="1:8">
      <c r="A92" s="20" t="s">
        <v>115</v>
      </c>
      <c r="B92" s="14">
        <v>9</v>
      </c>
      <c r="C92" s="20" t="s">
        <v>132</v>
      </c>
      <c r="D92" s="20" t="s">
        <v>16</v>
      </c>
      <c r="E92" s="21" t="s">
        <v>133</v>
      </c>
      <c r="F92" s="22">
        <v>11.17</v>
      </c>
      <c r="G92" s="23">
        <v>73.099999999999994</v>
      </c>
      <c r="H92" s="24">
        <f t="shared" si="4"/>
        <v>816.53</v>
      </c>
    </row>
    <row r="93" spans="1:8">
      <c r="A93" s="20" t="s">
        <v>115</v>
      </c>
      <c r="B93" s="14">
        <v>10</v>
      </c>
      <c r="C93" s="20" t="s">
        <v>134</v>
      </c>
      <c r="D93" s="20" t="s">
        <v>16</v>
      </c>
      <c r="E93" s="21" t="s">
        <v>135</v>
      </c>
      <c r="F93" s="22">
        <v>9.4700000000000006</v>
      </c>
      <c r="G93" s="23">
        <v>50.76</v>
      </c>
      <c r="H93" s="24">
        <f t="shared" si="4"/>
        <v>480.7</v>
      </c>
    </row>
    <row r="94" spans="1:8">
      <c r="A94" s="20" t="s">
        <v>115</v>
      </c>
      <c r="B94" s="14">
        <v>11</v>
      </c>
      <c r="C94" s="20" t="s">
        <v>136</v>
      </c>
      <c r="D94" s="20" t="s">
        <v>16</v>
      </c>
      <c r="E94" s="21" t="s">
        <v>137</v>
      </c>
      <c r="F94" s="22">
        <v>35.799999999999997</v>
      </c>
      <c r="G94" s="23">
        <v>73.099999999999994</v>
      </c>
      <c r="H94" s="24">
        <f t="shared" si="4"/>
        <v>2616.98</v>
      </c>
    </row>
    <row r="95" spans="1:8">
      <c r="A95" s="20" t="s">
        <v>115</v>
      </c>
      <c r="B95" s="14">
        <v>12</v>
      </c>
      <c r="C95" s="20" t="s">
        <v>138</v>
      </c>
      <c r="D95" s="20" t="s">
        <v>16</v>
      </c>
      <c r="E95" s="21" t="s">
        <v>139</v>
      </c>
      <c r="F95" s="22">
        <v>9.84</v>
      </c>
      <c r="G95" s="23">
        <v>73.099999999999994</v>
      </c>
      <c r="H95" s="24">
        <f t="shared" si="4"/>
        <v>719.3</v>
      </c>
    </row>
    <row r="96" spans="1:8">
      <c r="A96" s="20" t="s">
        <v>115</v>
      </c>
      <c r="B96" s="14">
        <v>13</v>
      </c>
      <c r="C96" s="20" t="s">
        <v>140</v>
      </c>
      <c r="D96" s="20" t="s">
        <v>52</v>
      </c>
      <c r="E96" s="21" t="s">
        <v>141</v>
      </c>
      <c r="F96" s="22">
        <v>51.74</v>
      </c>
      <c r="G96" s="23">
        <v>37</v>
      </c>
      <c r="H96" s="24">
        <f t="shared" si="4"/>
        <v>1914.38</v>
      </c>
    </row>
    <row r="97" spans="1:8">
      <c r="A97" s="20" t="s">
        <v>115</v>
      </c>
      <c r="B97" s="14">
        <v>14</v>
      </c>
      <c r="C97" s="20" t="s">
        <v>142</v>
      </c>
      <c r="D97" s="20" t="s">
        <v>52</v>
      </c>
      <c r="E97" s="21" t="s">
        <v>143</v>
      </c>
      <c r="F97" s="22">
        <v>51.13</v>
      </c>
      <c r="G97" s="23">
        <v>64</v>
      </c>
      <c r="H97" s="24">
        <f t="shared" si="4"/>
        <v>3272.32</v>
      </c>
    </row>
    <row r="98" spans="1:8">
      <c r="A98" s="20" t="s">
        <v>115</v>
      </c>
      <c r="B98" s="14">
        <v>15</v>
      </c>
      <c r="C98" s="20" t="s">
        <v>144</v>
      </c>
      <c r="D98" s="20" t="s">
        <v>52</v>
      </c>
      <c r="E98" s="21" t="s">
        <v>145</v>
      </c>
      <c r="F98" s="22">
        <v>8.42</v>
      </c>
      <c r="G98" s="23">
        <v>50.15</v>
      </c>
      <c r="H98" s="24">
        <f t="shared" si="4"/>
        <v>422.26</v>
      </c>
    </row>
    <row r="99" spans="1:8">
      <c r="E99" s="18" t="s">
        <v>37</v>
      </c>
      <c r="F99" s="18"/>
      <c r="G99" s="18"/>
      <c r="H99" s="25">
        <f>SUM(H84:H98)</f>
        <v>17707.91</v>
      </c>
    </row>
    <row r="101" spans="1:8">
      <c r="C101" s="18" t="s">
        <v>7</v>
      </c>
      <c r="D101" s="19" t="s">
        <v>8</v>
      </c>
      <c r="E101" s="18" t="s">
        <v>9</v>
      </c>
    </row>
    <row r="102" spans="1:8">
      <c r="C102" s="18" t="s">
        <v>10</v>
      </c>
      <c r="D102" s="19" t="s">
        <v>8</v>
      </c>
      <c r="E102" s="18" t="s">
        <v>11</v>
      </c>
    </row>
    <row r="103" spans="1:8">
      <c r="C103" s="18" t="s">
        <v>12</v>
      </c>
      <c r="D103" s="19" t="s">
        <v>146</v>
      </c>
      <c r="E103" s="18" t="s">
        <v>147</v>
      </c>
    </row>
    <row r="105" spans="1:8">
      <c r="A105" s="20" t="s">
        <v>148</v>
      </c>
      <c r="B105" s="14">
        <v>1</v>
      </c>
      <c r="C105" s="20" t="s">
        <v>149</v>
      </c>
      <c r="D105" s="20" t="s">
        <v>16</v>
      </c>
      <c r="E105" s="21" t="s">
        <v>150</v>
      </c>
      <c r="F105" s="22">
        <v>8.9600000000000009</v>
      </c>
      <c r="G105" s="23">
        <v>189.8</v>
      </c>
      <c r="H105" s="24">
        <f t="shared" ref="H105:H110" si="5">ROUND(ROUND(F105,2)*ROUND(G105,3),2)</f>
        <v>1700.61</v>
      </c>
    </row>
    <row r="106" spans="1:8">
      <c r="A106" s="20" t="s">
        <v>148</v>
      </c>
      <c r="B106" s="14">
        <v>2</v>
      </c>
      <c r="C106" s="20" t="s">
        <v>151</v>
      </c>
      <c r="D106" s="20" t="s">
        <v>16</v>
      </c>
      <c r="E106" s="21" t="s">
        <v>152</v>
      </c>
      <c r="F106" s="22">
        <v>12.4</v>
      </c>
      <c r="G106" s="23">
        <v>185.73</v>
      </c>
      <c r="H106" s="24">
        <f t="shared" si="5"/>
        <v>2303.0500000000002</v>
      </c>
    </row>
    <row r="107" spans="1:8">
      <c r="A107" s="20" t="s">
        <v>148</v>
      </c>
      <c r="B107" s="14">
        <v>3</v>
      </c>
      <c r="C107" s="20" t="s">
        <v>153</v>
      </c>
      <c r="D107" s="20" t="s">
        <v>16</v>
      </c>
      <c r="E107" s="21" t="s">
        <v>154</v>
      </c>
      <c r="F107" s="22">
        <v>39.78</v>
      </c>
      <c r="G107" s="23">
        <v>316.47000000000003</v>
      </c>
      <c r="H107" s="24">
        <f t="shared" si="5"/>
        <v>12589.18</v>
      </c>
    </row>
    <row r="108" spans="1:8">
      <c r="A108" s="20" t="s">
        <v>148</v>
      </c>
      <c r="B108" s="14">
        <v>4</v>
      </c>
      <c r="C108" s="20" t="s">
        <v>155</v>
      </c>
      <c r="D108" s="20" t="s">
        <v>16</v>
      </c>
      <c r="E108" s="21" t="s">
        <v>156</v>
      </c>
      <c r="F108" s="22">
        <v>25.06</v>
      </c>
      <c r="G108" s="23">
        <v>94.85</v>
      </c>
      <c r="H108" s="24">
        <f t="shared" si="5"/>
        <v>2376.94</v>
      </c>
    </row>
    <row r="109" spans="1:8">
      <c r="A109" s="20" t="s">
        <v>148</v>
      </c>
      <c r="B109" s="14">
        <v>5</v>
      </c>
      <c r="C109" s="20" t="s">
        <v>157</v>
      </c>
      <c r="D109" s="20" t="s">
        <v>16</v>
      </c>
      <c r="E109" s="21" t="s">
        <v>158</v>
      </c>
      <c r="F109" s="22">
        <v>12.99</v>
      </c>
      <c r="G109" s="23">
        <v>73.099999999999994</v>
      </c>
      <c r="H109" s="24">
        <f t="shared" si="5"/>
        <v>949.57</v>
      </c>
    </row>
    <row r="110" spans="1:8">
      <c r="A110" s="20" t="s">
        <v>148</v>
      </c>
      <c r="B110" s="14">
        <v>6</v>
      </c>
      <c r="C110" s="20" t="s">
        <v>159</v>
      </c>
      <c r="D110" s="20" t="s">
        <v>16</v>
      </c>
      <c r="E110" s="21" t="s">
        <v>160</v>
      </c>
      <c r="F110" s="22">
        <v>17.32</v>
      </c>
      <c r="G110" s="23">
        <v>11.35</v>
      </c>
      <c r="H110" s="24">
        <f t="shared" si="5"/>
        <v>196.58</v>
      </c>
    </row>
    <row r="111" spans="1:8">
      <c r="E111" s="18" t="s">
        <v>37</v>
      </c>
      <c r="F111" s="18"/>
      <c r="G111" s="18"/>
      <c r="H111" s="25">
        <f>SUM(H105:H110)</f>
        <v>20115.93</v>
      </c>
    </row>
    <row r="113" spans="1:8">
      <c r="C113" s="18" t="s">
        <v>7</v>
      </c>
      <c r="D113" s="19" t="s">
        <v>8</v>
      </c>
      <c r="E113" s="18" t="s">
        <v>9</v>
      </c>
    </row>
    <row r="114" spans="1:8">
      <c r="C114" s="18" t="s">
        <v>10</v>
      </c>
      <c r="D114" s="19" t="s">
        <v>8</v>
      </c>
      <c r="E114" s="18" t="s">
        <v>11</v>
      </c>
    </row>
    <row r="115" spans="1:8">
      <c r="C115" s="18" t="s">
        <v>12</v>
      </c>
      <c r="D115" s="19" t="s">
        <v>161</v>
      </c>
      <c r="E115" s="18" t="s">
        <v>162</v>
      </c>
    </row>
    <row r="117" spans="1:8">
      <c r="A117" s="20" t="s">
        <v>163</v>
      </c>
      <c r="B117" s="14">
        <v>1</v>
      </c>
      <c r="C117" s="20" t="s">
        <v>164</v>
      </c>
      <c r="D117" s="20" t="s">
        <v>16</v>
      </c>
      <c r="E117" s="21" t="s">
        <v>165</v>
      </c>
      <c r="F117" s="22">
        <v>12.12</v>
      </c>
      <c r="G117" s="23">
        <v>189.8</v>
      </c>
      <c r="H117" s="24">
        <f t="shared" ref="H117:H137" si="6">ROUND(ROUND(F117,2)*ROUND(G117,3),2)</f>
        <v>2300.38</v>
      </c>
    </row>
    <row r="118" spans="1:8">
      <c r="A118" s="20" t="s">
        <v>163</v>
      </c>
      <c r="B118" s="14">
        <v>2</v>
      </c>
      <c r="C118" s="20" t="s">
        <v>166</v>
      </c>
      <c r="D118" s="20" t="s">
        <v>16</v>
      </c>
      <c r="E118" s="21" t="s">
        <v>167</v>
      </c>
      <c r="F118" s="22">
        <v>5.57</v>
      </c>
      <c r="G118" s="23">
        <v>248.03</v>
      </c>
      <c r="H118" s="24">
        <f t="shared" si="6"/>
        <v>1381.53</v>
      </c>
    </row>
    <row r="119" spans="1:8">
      <c r="A119" s="20" t="s">
        <v>163</v>
      </c>
      <c r="B119" s="14">
        <v>3</v>
      </c>
      <c r="C119" s="20" t="s">
        <v>168</v>
      </c>
      <c r="D119" s="20" t="s">
        <v>16</v>
      </c>
      <c r="E119" s="21" t="s">
        <v>169</v>
      </c>
      <c r="F119" s="22">
        <v>45.89</v>
      </c>
      <c r="G119" s="23">
        <v>263.22000000000003</v>
      </c>
      <c r="H119" s="24">
        <f t="shared" si="6"/>
        <v>12079.17</v>
      </c>
    </row>
    <row r="120" spans="1:8">
      <c r="A120" s="20" t="s">
        <v>163</v>
      </c>
      <c r="B120" s="14">
        <v>4</v>
      </c>
      <c r="C120" s="20" t="s">
        <v>170</v>
      </c>
      <c r="D120" s="20" t="s">
        <v>52</v>
      </c>
      <c r="E120" s="21" t="s">
        <v>171</v>
      </c>
      <c r="F120" s="22">
        <v>9.9700000000000006</v>
      </c>
      <c r="G120" s="23">
        <v>197.35</v>
      </c>
      <c r="H120" s="24">
        <f t="shared" si="6"/>
        <v>1967.58</v>
      </c>
    </row>
    <row r="121" spans="1:8">
      <c r="A121" s="20" t="s">
        <v>163</v>
      </c>
      <c r="B121" s="14">
        <v>5</v>
      </c>
      <c r="C121" s="20" t="s">
        <v>172</v>
      </c>
      <c r="D121" s="20" t="s">
        <v>52</v>
      </c>
      <c r="E121" s="21" t="s">
        <v>173</v>
      </c>
      <c r="F121" s="22">
        <v>68.52</v>
      </c>
      <c r="G121" s="23">
        <v>36</v>
      </c>
      <c r="H121" s="24">
        <f t="shared" si="6"/>
        <v>2466.7199999999998</v>
      </c>
    </row>
    <row r="122" spans="1:8">
      <c r="A122" s="20" t="s">
        <v>163</v>
      </c>
      <c r="B122" s="14">
        <v>6</v>
      </c>
      <c r="C122" s="20" t="s">
        <v>174</v>
      </c>
      <c r="D122" s="20" t="s">
        <v>52</v>
      </c>
      <c r="E122" s="21" t="s">
        <v>175</v>
      </c>
      <c r="F122" s="22">
        <v>10.26</v>
      </c>
      <c r="G122" s="23">
        <v>42.76</v>
      </c>
      <c r="H122" s="24">
        <f t="shared" si="6"/>
        <v>438.72</v>
      </c>
    </row>
    <row r="123" spans="1:8">
      <c r="A123" s="20" t="s">
        <v>163</v>
      </c>
      <c r="B123" s="14">
        <v>7</v>
      </c>
      <c r="C123" s="20" t="s">
        <v>176</v>
      </c>
      <c r="D123" s="20" t="s">
        <v>16</v>
      </c>
      <c r="E123" s="21" t="s">
        <v>177</v>
      </c>
      <c r="F123" s="22">
        <v>34.01</v>
      </c>
      <c r="G123" s="23">
        <v>224.245</v>
      </c>
      <c r="H123" s="24">
        <f t="shared" si="6"/>
        <v>7626.57</v>
      </c>
    </row>
    <row r="124" spans="1:8">
      <c r="A124" s="20" t="s">
        <v>163</v>
      </c>
      <c r="B124" s="14">
        <v>8</v>
      </c>
      <c r="C124" s="20" t="s">
        <v>178</v>
      </c>
      <c r="D124" s="20" t="s">
        <v>16</v>
      </c>
      <c r="E124" s="21" t="s">
        <v>179</v>
      </c>
      <c r="F124" s="22">
        <v>29.51</v>
      </c>
      <c r="G124" s="23">
        <v>5.7750000000000004</v>
      </c>
      <c r="H124" s="24">
        <f t="shared" si="6"/>
        <v>170.42</v>
      </c>
    </row>
    <row r="125" spans="1:8">
      <c r="A125" s="20" t="s">
        <v>163</v>
      </c>
      <c r="B125" s="14">
        <v>9</v>
      </c>
      <c r="C125" s="20" t="s">
        <v>180</v>
      </c>
      <c r="D125" s="20" t="s">
        <v>16</v>
      </c>
      <c r="E125" s="21" t="s">
        <v>181</v>
      </c>
      <c r="F125" s="22">
        <v>12.51</v>
      </c>
      <c r="G125" s="23">
        <v>83.16</v>
      </c>
      <c r="H125" s="24">
        <f t="shared" si="6"/>
        <v>1040.33</v>
      </c>
    </row>
    <row r="126" spans="1:8">
      <c r="A126" s="20" t="s">
        <v>163</v>
      </c>
      <c r="B126" s="14">
        <v>10</v>
      </c>
      <c r="C126" s="20" t="s">
        <v>182</v>
      </c>
      <c r="D126" s="20" t="s">
        <v>16</v>
      </c>
      <c r="E126" s="21" t="s">
        <v>183</v>
      </c>
      <c r="F126" s="22">
        <v>17.75</v>
      </c>
      <c r="G126" s="23">
        <v>347.74</v>
      </c>
      <c r="H126" s="24">
        <f t="shared" si="6"/>
        <v>6172.39</v>
      </c>
    </row>
    <row r="127" spans="1:8">
      <c r="A127" s="20" t="s">
        <v>163</v>
      </c>
      <c r="B127" s="14">
        <v>11</v>
      </c>
      <c r="C127" s="20" t="s">
        <v>184</v>
      </c>
      <c r="D127" s="20" t="s">
        <v>16</v>
      </c>
      <c r="E127" s="21" t="s">
        <v>185</v>
      </c>
      <c r="F127" s="22">
        <v>26.2</v>
      </c>
      <c r="G127" s="23">
        <v>291.32</v>
      </c>
      <c r="H127" s="24">
        <f t="shared" si="6"/>
        <v>7632.58</v>
      </c>
    </row>
    <row r="128" spans="1:8">
      <c r="A128" s="20" t="s">
        <v>163</v>
      </c>
      <c r="B128" s="14">
        <v>12</v>
      </c>
      <c r="C128" s="20" t="s">
        <v>186</v>
      </c>
      <c r="D128" s="20" t="s">
        <v>16</v>
      </c>
      <c r="E128" s="21" t="s">
        <v>187</v>
      </c>
      <c r="F128" s="22">
        <v>9.24</v>
      </c>
      <c r="G128" s="23">
        <v>479.685</v>
      </c>
      <c r="H128" s="24">
        <f t="shared" si="6"/>
        <v>4432.29</v>
      </c>
    </row>
    <row r="129" spans="1:8">
      <c r="A129" s="20" t="s">
        <v>163</v>
      </c>
      <c r="B129" s="14">
        <v>13</v>
      </c>
      <c r="C129" s="20" t="s">
        <v>188</v>
      </c>
      <c r="D129" s="20" t="s">
        <v>16</v>
      </c>
      <c r="E129" s="21" t="s">
        <v>189</v>
      </c>
      <c r="F129" s="22">
        <v>4.22</v>
      </c>
      <c r="G129" s="23">
        <v>528.40499999999997</v>
      </c>
      <c r="H129" s="24">
        <f t="shared" si="6"/>
        <v>2229.87</v>
      </c>
    </row>
    <row r="130" spans="1:8">
      <c r="A130" s="20" t="s">
        <v>163</v>
      </c>
      <c r="B130" s="14">
        <v>14</v>
      </c>
      <c r="C130" s="20" t="s">
        <v>190</v>
      </c>
      <c r="D130" s="20" t="s">
        <v>16</v>
      </c>
      <c r="E130" s="21" t="s">
        <v>191</v>
      </c>
      <c r="F130" s="22">
        <v>4.9000000000000004</v>
      </c>
      <c r="G130" s="23">
        <v>34.44</v>
      </c>
      <c r="H130" s="24">
        <f t="shared" si="6"/>
        <v>168.76</v>
      </c>
    </row>
    <row r="131" spans="1:8">
      <c r="A131" s="20" t="s">
        <v>163</v>
      </c>
      <c r="B131" s="14">
        <v>15</v>
      </c>
      <c r="C131" s="20" t="s">
        <v>192</v>
      </c>
      <c r="D131" s="20" t="s">
        <v>16</v>
      </c>
      <c r="E131" s="21" t="s">
        <v>193</v>
      </c>
      <c r="F131" s="22">
        <v>111.35</v>
      </c>
      <c r="G131" s="23">
        <v>10.220000000000001</v>
      </c>
      <c r="H131" s="24">
        <f t="shared" si="6"/>
        <v>1138</v>
      </c>
    </row>
    <row r="132" spans="1:8">
      <c r="A132" s="20" t="s">
        <v>163</v>
      </c>
      <c r="B132" s="14">
        <v>16</v>
      </c>
      <c r="C132" s="20" t="s">
        <v>194</v>
      </c>
      <c r="D132" s="20" t="s">
        <v>16</v>
      </c>
      <c r="E132" s="21" t="s">
        <v>195</v>
      </c>
      <c r="F132" s="22">
        <v>39.25</v>
      </c>
      <c r="G132" s="23">
        <v>8.85</v>
      </c>
      <c r="H132" s="24">
        <f t="shared" si="6"/>
        <v>347.36</v>
      </c>
    </row>
    <row r="133" spans="1:8">
      <c r="A133" s="20" t="s">
        <v>163</v>
      </c>
      <c r="B133" s="14">
        <v>17</v>
      </c>
      <c r="C133" s="20" t="s">
        <v>196</v>
      </c>
      <c r="D133" s="20" t="s">
        <v>52</v>
      </c>
      <c r="E133" s="21" t="s">
        <v>197</v>
      </c>
      <c r="F133" s="22">
        <v>28.63</v>
      </c>
      <c r="G133" s="23">
        <v>38.5</v>
      </c>
      <c r="H133" s="24">
        <f t="shared" si="6"/>
        <v>1102.26</v>
      </c>
    </row>
    <row r="134" spans="1:8">
      <c r="A134" s="20" t="s">
        <v>163</v>
      </c>
      <c r="B134" s="14">
        <v>18</v>
      </c>
      <c r="C134" s="20" t="s">
        <v>198</v>
      </c>
      <c r="D134" s="20" t="s">
        <v>16</v>
      </c>
      <c r="E134" s="21" t="s">
        <v>199</v>
      </c>
      <c r="F134" s="22">
        <v>52.12</v>
      </c>
      <c r="G134" s="23">
        <v>9.1720000000000006</v>
      </c>
      <c r="H134" s="24">
        <f t="shared" si="6"/>
        <v>478.04</v>
      </c>
    </row>
    <row r="135" spans="1:8">
      <c r="A135" s="20" t="s">
        <v>163</v>
      </c>
      <c r="B135" s="14">
        <v>19</v>
      </c>
      <c r="C135" s="20" t="s">
        <v>200</v>
      </c>
      <c r="D135" s="20" t="s">
        <v>16</v>
      </c>
      <c r="E135" s="21" t="s">
        <v>201</v>
      </c>
      <c r="F135" s="22">
        <v>79.22</v>
      </c>
      <c r="G135" s="23">
        <v>2.1509999999999998</v>
      </c>
      <c r="H135" s="24">
        <f t="shared" si="6"/>
        <v>170.4</v>
      </c>
    </row>
    <row r="136" spans="1:8">
      <c r="A136" s="20" t="s">
        <v>163</v>
      </c>
      <c r="B136" s="14">
        <v>20</v>
      </c>
      <c r="C136" s="20" t="s">
        <v>202</v>
      </c>
      <c r="D136" s="20" t="s">
        <v>52</v>
      </c>
      <c r="E136" s="21" t="s">
        <v>203</v>
      </c>
      <c r="F136" s="22">
        <v>88.86</v>
      </c>
      <c r="G136" s="23">
        <v>15.491</v>
      </c>
      <c r="H136" s="24">
        <f t="shared" si="6"/>
        <v>1376.53</v>
      </c>
    </row>
    <row r="137" spans="1:8">
      <c r="A137" s="20" t="s">
        <v>163</v>
      </c>
      <c r="B137" s="14">
        <v>21</v>
      </c>
      <c r="C137" s="20" t="s">
        <v>204</v>
      </c>
      <c r="D137" s="20" t="s">
        <v>16</v>
      </c>
      <c r="E137" s="21" t="s">
        <v>205</v>
      </c>
      <c r="F137" s="22">
        <v>89.51</v>
      </c>
      <c r="G137" s="23">
        <v>10.78</v>
      </c>
      <c r="H137" s="24">
        <f t="shared" si="6"/>
        <v>964.92</v>
      </c>
    </row>
    <row r="138" spans="1:8">
      <c r="E138" s="18" t="s">
        <v>37</v>
      </c>
      <c r="F138" s="18"/>
      <c r="G138" s="18"/>
      <c r="H138" s="25">
        <f>SUM(H117:H137)</f>
        <v>55684.820000000007</v>
      </c>
    </row>
    <row r="140" spans="1:8">
      <c r="C140" s="18" t="s">
        <v>7</v>
      </c>
      <c r="D140" s="19" t="s">
        <v>8</v>
      </c>
      <c r="E140" s="18" t="s">
        <v>9</v>
      </c>
    </row>
    <row r="141" spans="1:8">
      <c r="C141" s="18" t="s">
        <v>10</v>
      </c>
      <c r="D141" s="19" t="s">
        <v>8</v>
      </c>
      <c r="E141" s="18" t="s">
        <v>11</v>
      </c>
    </row>
    <row r="142" spans="1:8">
      <c r="C142" s="18" t="s">
        <v>12</v>
      </c>
      <c r="D142" s="19" t="s">
        <v>206</v>
      </c>
      <c r="E142" s="18" t="s">
        <v>207</v>
      </c>
    </row>
    <row r="144" spans="1:8">
      <c r="A144" s="20" t="s">
        <v>208</v>
      </c>
      <c r="B144" s="14">
        <v>1</v>
      </c>
      <c r="C144" s="20" t="s">
        <v>209</v>
      </c>
      <c r="D144" s="20" t="s">
        <v>55</v>
      </c>
      <c r="E144" s="21" t="s">
        <v>210</v>
      </c>
      <c r="F144" s="22">
        <v>304.97000000000003</v>
      </c>
      <c r="G144" s="23">
        <v>5</v>
      </c>
      <c r="H144" s="24">
        <f t="shared" ref="H144:H164" si="7">ROUND(ROUND(F144,2)*ROUND(G144,3),2)</f>
        <v>1524.85</v>
      </c>
    </row>
    <row r="145" spans="1:8">
      <c r="A145" s="20" t="s">
        <v>208</v>
      </c>
      <c r="B145" s="14">
        <v>2</v>
      </c>
      <c r="C145" s="20" t="s">
        <v>211</v>
      </c>
      <c r="D145" s="20" t="s">
        <v>55</v>
      </c>
      <c r="E145" s="21" t="s">
        <v>212</v>
      </c>
      <c r="F145" s="22">
        <v>327.77</v>
      </c>
      <c r="G145" s="23">
        <v>9</v>
      </c>
      <c r="H145" s="24">
        <f t="shared" si="7"/>
        <v>2949.93</v>
      </c>
    </row>
    <row r="146" spans="1:8">
      <c r="A146" s="20" t="s">
        <v>208</v>
      </c>
      <c r="B146" s="14">
        <v>3</v>
      </c>
      <c r="C146" s="20" t="s">
        <v>213</v>
      </c>
      <c r="D146" s="20" t="s">
        <v>55</v>
      </c>
      <c r="E146" s="21" t="s">
        <v>214</v>
      </c>
      <c r="F146" s="22">
        <v>457.65</v>
      </c>
      <c r="G146" s="23">
        <v>1</v>
      </c>
      <c r="H146" s="24">
        <f t="shared" si="7"/>
        <v>457.65</v>
      </c>
    </row>
    <row r="147" spans="1:8">
      <c r="A147" s="20" t="s">
        <v>208</v>
      </c>
      <c r="B147" s="14">
        <v>4</v>
      </c>
      <c r="C147" s="20" t="s">
        <v>215</v>
      </c>
      <c r="D147" s="20" t="s">
        <v>55</v>
      </c>
      <c r="E147" s="21" t="s">
        <v>216</v>
      </c>
      <c r="F147" s="22">
        <v>302.85000000000002</v>
      </c>
      <c r="G147" s="23">
        <v>4</v>
      </c>
      <c r="H147" s="24">
        <f t="shared" si="7"/>
        <v>1211.4000000000001</v>
      </c>
    </row>
    <row r="148" spans="1:8" ht="180.75">
      <c r="A148" s="20" t="s">
        <v>208</v>
      </c>
      <c r="B148" s="14">
        <v>5</v>
      </c>
      <c r="C148" s="20" t="s">
        <v>217</v>
      </c>
      <c r="D148" s="20" t="s">
        <v>55</v>
      </c>
      <c r="E148" s="26" t="s">
        <v>218</v>
      </c>
      <c r="F148" s="22">
        <v>316.01</v>
      </c>
      <c r="G148" s="23">
        <v>1</v>
      </c>
      <c r="H148" s="24">
        <f t="shared" si="7"/>
        <v>316.01</v>
      </c>
    </row>
    <row r="149" spans="1:8" ht="169.5">
      <c r="A149" s="20" t="s">
        <v>208</v>
      </c>
      <c r="B149" s="14">
        <v>6</v>
      </c>
      <c r="C149" s="20" t="s">
        <v>219</v>
      </c>
      <c r="D149" s="20" t="s">
        <v>55</v>
      </c>
      <c r="E149" s="26" t="s">
        <v>220</v>
      </c>
      <c r="F149" s="22">
        <v>364.57</v>
      </c>
      <c r="G149" s="23">
        <v>1</v>
      </c>
      <c r="H149" s="24">
        <f t="shared" si="7"/>
        <v>364.57</v>
      </c>
    </row>
    <row r="150" spans="1:8" ht="203.25">
      <c r="A150" s="20" t="s">
        <v>208</v>
      </c>
      <c r="B150" s="14">
        <v>7</v>
      </c>
      <c r="C150" s="20" t="s">
        <v>221</v>
      </c>
      <c r="D150" s="20" t="s">
        <v>55</v>
      </c>
      <c r="E150" s="26" t="s">
        <v>222</v>
      </c>
      <c r="F150" s="22">
        <v>337.66</v>
      </c>
      <c r="G150" s="23">
        <v>1</v>
      </c>
      <c r="H150" s="24">
        <f t="shared" si="7"/>
        <v>337.66</v>
      </c>
    </row>
    <row r="151" spans="1:8">
      <c r="A151" s="20" t="s">
        <v>208</v>
      </c>
      <c r="B151" s="14">
        <v>8</v>
      </c>
      <c r="C151" s="20" t="s">
        <v>223</v>
      </c>
      <c r="D151" s="20" t="s">
        <v>55</v>
      </c>
      <c r="E151" s="21" t="s">
        <v>224</v>
      </c>
      <c r="F151" s="22">
        <v>136.27000000000001</v>
      </c>
      <c r="G151" s="23">
        <v>3</v>
      </c>
      <c r="H151" s="24">
        <f t="shared" si="7"/>
        <v>408.81</v>
      </c>
    </row>
    <row r="152" spans="1:8">
      <c r="A152" s="20" t="s">
        <v>208</v>
      </c>
      <c r="B152" s="14">
        <v>9</v>
      </c>
      <c r="C152" s="20" t="s">
        <v>225</v>
      </c>
      <c r="D152" s="20" t="s">
        <v>55</v>
      </c>
      <c r="E152" s="21" t="s">
        <v>226</v>
      </c>
      <c r="F152" s="22">
        <v>227.74</v>
      </c>
      <c r="G152" s="23">
        <v>6</v>
      </c>
      <c r="H152" s="24">
        <f t="shared" si="7"/>
        <v>1366.44</v>
      </c>
    </row>
    <row r="153" spans="1:8">
      <c r="A153" s="20" t="s">
        <v>208</v>
      </c>
      <c r="B153" s="14">
        <v>10</v>
      </c>
      <c r="C153" s="20" t="s">
        <v>227</v>
      </c>
      <c r="D153" s="20" t="s">
        <v>55</v>
      </c>
      <c r="E153" s="21" t="s">
        <v>228</v>
      </c>
      <c r="F153" s="22">
        <v>210.62</v>
      </c>
      <c r="G153" s="23">
        <v>1</v>
      </c>
      <c r="H153" s="24">
        <f t="shared" si="7"/>
        <v>210.62</v>
      </c>
    </row>
    <row r="154" spans="1:8">
      <c r="A154" s="20" t="s">
        <v>208</v>
      </c>
      <c r="B154" s="14">
        <v>11</v>
      </c>
      <c r="C154" s="20" t="s">
        <v>229</v>
      </c>
      <c r="D154" s="20" t="s">
        <v>55</v>
      </c>
      <c r="E154" s="21" t="s">
        <v>230</v>
      </c>
      <c r="F154" s="22">
        <v>230.21</v>
      </c>
      <c r="G154" s="23">
        <v>1</v>
      </c>
      <c r="H154" s="24">
        <f t="shared" si="7"/>
        <v>230.21</v>
      </c>
    </row>
    <row r="155" spans="1:8">
      <c r="A155" s="20" t="s">
        <v>208</v>
      </c>
      <c r="B155" s="14">
        <v>12</v>
      </c>
      <c r="C155" s="20" t="s">
        <v>231</v>
      </c>
      <c r="D155" s="20" t="s">
        <v>55</v>
      </c>
      <c r="E155" s="21" t="s">
        <v>232</v>
      </c>
      <c r="F155" s="22">
        <v>190.14</v>
      </c>
      <c r="G155" s="23">
        <v>1</v>
      </c>
      <c r="H155" s="24">
        <f t="shared" si="7"/>
        <v>190.14</v>
      </c>
    </row>
    <row r="156" spans="1:8">
      <c r="A156" s="20" t="s">
        <v>208</v>
      </c>
      <c r="B156" s="14">
        <v>13</v>
      </c>
      <c r="C156" s="20" t="s">
        <v>233</v>
      </c>
      <c r="D156" s="20" t="s">
        <v>55</v>
      </c>
      <c r="E156" s="21" t="s">
        <v>234</v>
      </c>
      <c r="F156" s="22">
        <v>266.10000000000002</v>
      </c>
      <c r="G156" s="23">
        <v>1</v>
      </c>
      <c r="H156" s="24">
        <f t="shared" si="7"/>
        <v>266.10000000000002</v>
      </c>
    </row>
    <row r="157" spans="1:8">
      <c r="A157" s="20" t="s">
        <v>208</v>
      </c>
      <c r="B157" s="14">
        <v>14</v>
      </c>
      <c r="C157" s="20" t="s">
        <v>235</v>
      </c>
      <c r="D157" s="20" t="s">
        <v>55</v>
      </c>
      <c r="E157" s="21" t="s">
        <v>236</v>
      </c>
      <c r="F157" s="22">
        <v>346.1</v>
      </c>
      <c r="G157" s="23">
        <v>1</v>
      </c>
      <c r="H157" s="24">
        <f t="shared" si="7"/>
        <v>346.1</v>
      </c>
    </row>
    <row r="158" spans="1:8">
      <c r="A158" s="20" t="s">
        <v>208</v>
      </c>
      <c r="B158" s="14">
        <v>15</v>
      </c>
      <c r="C158" s="20" t="s">
        <v>237</v>
      </c>
      <c r="D158" s="20" t="s">
        <v>16</v>
      </c>
      <c r="E158" s="21" t="s">
        <v>238</v>
      </c>
      <c r="F158" s="22">
        <v>63.28</v>
      </c>
      <c r="G158" s="23">
        <v>8.0079999999999991</v>
      </c>
      <c r="H158" s="24">
        <f t="shared" si="7"/>
        <v>506.75</v>
      </c>
    </row>
    <row r="159" spans="1:8">
      <c r="A159" s="20" t="s">
        <v>208</v>
      </c>
      <c r="B159" s="14">
        <v>16</v>
      </c>
      <c r="C159" s="20" t="s">
        <v>239</v>
      </c>
      <c r="D159" s="20" t="s">
        <v>16</v>
      </c>
      <c r="E159" s="21" t="s">
        <v>240</v>
      </c>
      <c r="F159" s="22">
        <v>92.4</v>
      </c>
      <c r="G159" s="23">
        <v>2.94</v>
      </c>
      <c r="H159" s="24">
        <f t="shared" si="7"/>
        <v>271.66000000000003</v>
      </c>
    </row>
    <row r="160" spans="1:8">
      <c r="A160" s="20" t="s">
        <v>208</v>
      </c>
      <c r="B160" s="14">
        <v>17</v>
      </c>
      <c r="C160" s="20" t="s">
        <v>241</v>
      </c>
      <c r="D160" s="20" t="s">
        <v>55</v>
      </c>
      <c r="E160" s="21" t="s">
        <v>242</v>
      </c>
      <c r="F160" s="22">
        <v>136.16999999999999</v>
      </c>
      <c r="G160" s="23">
        <v>4</v>
      </c>
      <c r="H160" s="24">
        <f t="shared" si="7"/>
        <v>544.67999999999995</v>
      </c>
    </row>
    <row r="161" spans="1:8">
      <c r="A161" s="20" t="s">
        <v>208</v>
      </c>
      <c r="B161" s="14">
        <v>18</v>
      </c>
      <c r="C161" s="20" t="s">
        <v>243</v>
      </c>
      <c r="D161" s="20" t="s">
        <v>55</v>
      </c>
      <c r="E161" s="21" t="s">
        <v>244</v>
      </c>
      <c r="F161" s="22">
        <v>151.71</v>
      </c>
      <c r="G161" s="23">
        <v>1</v>
      </c>
      <c r="H161" s="24">
        <f t="shared" si="7"/>
        <v>151.71</v>
      </c>
    </row>
    <row r="162" spans="1:8">
      <c r="A162" s="20" t="s">
        <v>208</v>
      </c>
      <c r="B162" s="14">
        <v>19</v>
      </c>
      <c r="C162" s="20" t="s">
        <v>245</v>
      </c>
      <c r="D162" s="20" t="s">
        <v>55</v>
      </c>
      <c r="E162" s="21" t="s">
        <v>246</v>
      </c>
      <c r="F162" s="22">
        <v>138.37</v>
      </c>
      <c r="G162" s="23">
        <v>3</v>
      </c>
      <c r="H162" s="24">
        <f t="shared" si="7"/>
        <v>415.11</v>
      </c>
    </row>
    <row r="163" spans="1:8">
      <c r="A163" s="20" t="s">
        <v>208</v>
      </c>
      <c r="B163" s="14">
        <v>20</v>
      </c>
      <c r="C163" s="20" t="s">
        <v>247</v>
      </c>
      <c r="D163" s="20" t="s">
        <v>55</v>
      </c>
      <c r="E163" s="21" t="s">
        <v>248</v>
      </c>
      <c r="F163" s="22">
        <v>470.26</v>
      </c>
      <c r="G163" s="23">
        <v>2</v>
      </c>
      <c r="H163" s="24">
        <f t="shared" si="7"/>
        <v>940.52</v>
      </c>
    </row>
    <row r="164" spans="1:8">
      <c r="A164" s="20" t="s">
        <v>208</v>
      </c>
      <c r="B164" s="14">
        <v>21</v>
      </c>
      <c r="C164" s="20" t="s">
        <v>249</v>
      </c>
      <c r="D164" s="20" t="s">
        <v>16</v>
      </c>
      <c r="E164" s="21" t="s">
        <v>250</v>
      </c>
      <c r="F164" s="22">
        <v>1157.08</v>
      </c>
      <c r="G164" s="23">
        <v>1</v>
      </c>
      <c r="H164" s="24">
        <f t="shared" si="7"/>
        <v>1157.08</v>
      </c>
    </row>
    <row r="165" spans="1:8">
      <c r="E165" s="18" t="s">
        <v>37</v>
      </c>
      <c r="F165" s="18"/>
      <c r="G165" s="18"/>
      <c r="H165" s="25">
        <f>SUM(H144:H164)</f>
        <v>14168</v>
      </c>
    </row>
    <row r="167" spans="1:8">
      <c r="C167" s="18" t="s">
        <v>7</v>
      </c>
      <c r="D167" s="19" t="s">
        <v>8</v>
      </c>
      <c r="E167" s="18" t="s">
        <v>9</v>
      </c>
    </row>
    <row r="168" spans="1:8">
      <c r="C168" s="18" t="s">
        <v>10</v>
      </c>
      <c r="D168" s="19" t="s">
        <v>8</v>
      </c>
      <c r="E168" s="18" t="s">
        <v>11</v>
      </c>
    </row>
    <row r="169" spans="1:8">
      <c r="C169" s="18" t="s">
        <v>12</v>
      </c>
      <c r="D169" s="19" t="s">
        <v>251</v>
      </c>
      <c r="E169" s="18" t="s">
        <v>252</v>
      </c>
    </row>
    <row r="171" spans="1:8">
      <c r="A171" s="20" t="s">
        <v>253</v>
      </c>
      <c r="B171" s="14">
        <v>1</v>
      </c>
      <c r="C171" s="20" t="s">
        <v>254</v>
      </c>
      <c r="D171" s="20" t="s">
        <v>55</v>
      </c>
      <c r="E171" s="21" t="s">
        <v>255</v>
      </c>
      <c r="F171" s="22">
        <v>3343</v>
      </c>
      <c r="G171" s="23">
        <v>2</v>
      </c>
      <c r="H171" s="24">
        <f t="shared" ref="H171:H191" si="8">ROUND(ROUND(F171,2)*ROUND(G171,3),2)</f>
        <v>6686</v>
      </c>
    </row>
    <row r="172" spans="1:8">
      <c r="A172" s="20" t="s">
        <v>253</v>
      </c>
      <c r="B172" s="14">
        <v>2</v>
      </c>
      <c r="C172" s="20" t="s">
        <v>256</v>
      </c>
      <c r="D172" s="20" t="s">
        <v>55</v>
      </c>
      <c r="E172" s="21" t="s">
        <v>257</v>
      </c>
      <c r="F172" s="22">
        <v>1554.88</v>
      </c>
      <c r="G172" s="23">
        <v>1</v>
      </c>
      <c r="H172" s="24">
        <f t="shared" si="8"/>
        <v>1554.88</v>
      </c>
    </row>
    <row r="173" spans="1:8">
      <c r="A173" s="20" t="s">
        <v>253</v>
      </c>
      <c r="B173" s="14">
        <v>3</v>
      </c>
      <c r="C173" s="20" t="s">
        <v>258</v>
      </c>
      <c r="D173" s="20" t="s">
        <v>55</v>
      </c>
      <c r="E173" s="21" t="s">
        <v>259</v>
      </c>
      <c r="F173" s="22">
        <v>227.14</v>
      </c>
      <c r="G173" s="23">
        <v>1</v>
      </c>
      <c r="H173" s="24">
        <f t="shared" si="8"/>
        <v>227.14</v>
      </c>
    </row>
    <row r="174" spans="1:8">
      <c r="A174" s="20" t="s">
        <v>253</v>
      </c>
      <c r="B174" s="14">
        <v>4</v>
      </c>
      <c r="C174" s="20" t="s">
        <v>260</v>
      </c>
      <c r="D174" s="20" t="s">
        <v>55</v>
      </c>
      <c r="E174" s="21" t="s">
        <v>261</v>
      </c>
      <c r="F174" s="22">
        <v>1222.55</v>
      </c>
      <c r="G174" s="23">
        <v>1</v>
      </c>
      <c r="H174" s="24">
        <f t="shared" si="8"/>
        <v>1222.55</v>
      </c>
    </row>
    <row r="175" spans="1:8">
      <c r="A175" s="20" t="s">
        <v>253</v>
      </c>
      <c r="B175" s="14">
        <v>5</v>
      </c>
      <c r="C175" s="20" t="s">
        <v>262</v>
      </c>
      <c r="D175" s="20" t="s">
        <v>55</v>
      </c>
      <c r="E175" s="21" t="s">
        <v>263</v>
      </c>
      <c r="F175" s="22">
        <v>870.95</v>
      </c>
      <c r="G175" s="23">
        <v>2</v>
      </c>
      <c r="H175" s="24">
        <f t="shared" si="8"/>
        <v>1741.9</v>
      </c>
    </row>
    <row r="176" spans="1:8">
      <c r="A176" s="20" t="s">
        <v>253</v>
      </c>
      <c r="B176" s="14">
        <v>6</v>
      </c>
      <c r="C176" s="20" t="s">
        <v>264</v>
      </c>
      <c r="D176" s="20" t="s">
        <v>55</v>
      </c>
      <c r="E176" s="21" t="s">
        <v>265</v>
      </c>
      <c r="F176" s="22">
        <v>1068.0899999999999</v>
      </c>
      <c r="G176" s="23">
        <v>1</v>
      </c>
      <c r="H176" s="24">
        <f t="shared" si="8"/>
        <v>1068.0899999999999</v>
      </c>
    </row>
    <row r="177" spans="1:8">
      <c r="A177" s="20" t="s">
        <v>253</v>
      </c>
      <c r="B177" s="14">
        <v>7</v>
      </c>
      <c r="C177" s="20" t="s">
        <v>266</v>
      </c>
      <c r="D177" s="20" t="s">
        <v>55</v>
      </c>
      <c r="E177" s="21" t="s">
        <v>267</v>
      </c>
      <c r="F177" s="22">
        <v>769.92</v>
      </c>
      <c r="G177" s="23">
        <v>1</v>
      </c>
      <c r="H177" s="24">
        <f t="shared" si="8"/>
        <v>769.92</v>
      </c>
    </row>
    <row r="178" spans="1:8">
      <c r="A178" s="20" t="s">
        <v>253</v>
      </c>
      <c r="B178" s="14">
        <v>8</v>
      </c>
      <c r="C178" s="20" t="s">
        <v>268</v>
      </c>
      <c r="D178" s="20" t="s">
        <v>55</v>
      </c>
      <c r="E178" s="21" t="s">
        <v>269</v>
      </c>
      <c r="F178" s="22">
        <v>469.48</v>
      </c>
      <c r="G178" s="23">
        <v>1</v>
      </c>
      <c r="H178" s="24">
        <f t="shared" si="8"/>
        <v>469.48</v>
      </c>
    </row>
    <row r="179" spans="1:8">
      <c r="A179" s="20" t="s">
        <v>253</v>
      </c>
      <c r="B179" s="14">
        <v>9</v>
      </c>
      <c r="C179" s="20" t="s">
        <v>270</v>
      </c>
      <c r="D179" s="20" t="s">
        <v>55</v>
      </c>
      <c r="E179" s="21" t="s">
        <v>271</v>
      </c>
      <c r="F179" s="22">
        <v>405.9</v>
      </c>
      <c r="G179" s="23">
        <v>1</v>
      </c>
      <c r="H179" s="24">
        <f t="shared" si="8"/>
        <v>405.9</v>
      </c>
    </row>
    <row r="180" spans="1:8">
      <c r="A180" s="20" t="s">
        <v>253</v>
      </c>
      <c r="B180" s="14">
        <v>10</v>
      </c>
      <c r="C180" s="20" t="s">
        <v>272</v>
      </c>
      <c r="D180" s="20" t="s">
        <v>55</v>
      </c>
      <c r="E180" s="21" t="s">
        <v>273</v>
      </c>
      <c r="F180" s="22">
        <v>425.77</v>
      </c>
      <c r="G180" s="23">
        <v>1</v>
      </c>
      <c r="H180" s="24">
        <f t="shared" si="8"/>
        <v>425.77</v>
      </c>
    </row>
    <row r="181" spans="1:8">
      <c r="A181" s="20" t="s">
        <v>253</v>
      </c>
      <c r="B181" s="14">
        <v>11</v>
      </c>
      <c r="C181" s="20" t="s">
        <v>274</v>
      </c>
      <c r="D181" s="20" t="s">
        <v>55</v>
      </c>
      <c r="E181" s="21" t="s">
        <v>275</v>
      </c>
      <c r="F181" s="22">
        <v>812.01</v>
      </c>
      <c r="G181" s="23">
        <v>1</v>
      </c>
      <c r="H181" s="24">
        <f t="shared" si="8"/>
        <v>812.01</v>
      </c>
    </row>
    <row r="182" spans="1:8">
      <c r="A182" s="20" t="s">
        <v>253</v>
      </c>
      <c r="B182" s="14">
        <v>12</v>
      </c>
      <c r="C182" s="20" t="s">
        <v>276</v>
      </c>
      <c r="D182" s="20" t="s">
        <v>55</v>
      </c>
      <c r="E182" s="21" t="s">
        <v>277</v>
      </c>
      <c r="F182" s="22">
        <v>811.73</v>
      </c>
      <c r="G182" s="23">
        <v>1</v>
      </c>
      <c r="H182" s="24">
        <f t="shared" si="8"/>
        <v>811.73</v>
      </c>
    </row>
    <row r="183" spans="1:8">
      <c r="A183" s="20" t="s">
        <v>253</v>
      </c>
      <c r="B183" s="14">
        <v>13</v>
      </c>
      <c r="C183" s="20" t="s">
        <v>278</v>
      </c>
      <c r="D183" s="20" t="s">
        <v>55</v>
      </c>
      <c r="E183" s="21" t="s">
        <v>279</v>
      </c>
      <c r="F183" s="22">
        <v>319.17</v>
      </c>
      <c r="G183" s="23">
        <v>2</v>
      </c>
      <c r="H183" s="24">
        <f t="shared" si="8"/>
        <v>638.34</v>
      </c>
    </row>
    <row r="184" spans="1:8">
      <c r="A184" s="20" t="s">
        <v>253</v>
      </c>
      <c r="B184" s="14">
        <v>14</v>
      </c>
      <c r="C184" s="20" t="s">
        <v>280</v>
      </c>
      <c r="D184" s="20" t="s">
        <v>55</v>
      </c>
      <c r="E184" s="21" t="s">
        <v>281</v>
      </c>
      <c r="F184" s="22">
        <v>1222.8800000000001</v>
      </c>
      <c r="G184" s="23">
        <v>2</v>
      </c>
      <c r="H184" s="24">
        <f t="shared" si="8"/>
        <v>2445.7600000000002</v>
      </c>
    </row>
    <row r="185" spans="1:8">
      <c r="A185" s="20" t="s">
        <v>253</v>
      </c>
      <c r="B185" s="14">
        <v>15</v>
      </c>
      <c r="C185" s="20" t="s">
        <v>282</v>
      </c>
      <c r="D185" s="20" t="s">
        <v>16</v>
      </c>
      <c r="E185" s="21" t="s">
        <v>283</v>
      </c>
      <c r="F185" s="22">
        <v>131.97999999999999</v>
      </c>
      <c r="G185" s="23">
        <v>67.953000000000003</v>
      </c>
      <c r="H185" s="24">
        <f t="shared" si="8"/>
        <v>8968.44</v>
      </c>
    </row>
    <row r="186" spans="1:8">
      <c r="A186" s="20" t="s">
        <v>253</v>
      </c>
      <c r="B186" s="14">
        <v>16</v>
      </c>
      <c r="C186" s="20" t="s">
        <v>284</v>
      </c>
      <c r="D186" s="20" t="s">
        <v>52</v>
      </c>
      <c r="E186" s="21" t="s">
        <v>285</v>
      </c>
      <c r="F186" s="22">
        <v>126.55</v>
      </c>
      <c r="G186" s="23">
        <v>7.8</v>
      </c>
      <c r="H186" s="24">
        <f t="shared" si="8"/>
        <v>987.09</v>
      </c>
    </row>
    <row r="187" spans="1:8">
      <c r="A187" s="20" t="s">
        <v>253</v>
      </c>
      <c r="B187" s="14">
        <v>17</v>
      </c>
      <c r="C187" s="20" t="s">
        <v>286</v>
      </c>
      <c r="D187" s="20" t="s">
        <v>55</v>
      </c>
      <c r="E187" s="21" t="s">
        <v>287</v>
      </c>
      <c r="F187" s="22">
        <v>288.97000000000003</v>
      </c>
      <c r="G187" s="23">
        <v>3</v>
      </c>
      <c r="H187" s="24">
        <f t="shared" si="8"/>
        <v>866.91</v>
      </c>
    </row>
    <row r="188" spans="1:8">
      <c r="A188" s="20" t="s">
        <v>253</v>
      </c>
      <c r="B188" s="14">
        <v>18</v>
      </c>
      <c r="C188" s="20" t="s">
        <v>288</v>
      </c>
      <c r="D188" s="20" t="s">
        <v>52</v>
      </c>
      <c r="E188" s="21" t="s">
        <v>289</v>
      </c>
      <c r="F188" s="22">
        <v>104.59</v>
      </c>
      <c r="G188" s="23">
        <v>33.700000000000003</v>
      </c>
      <c r="H188" s="24">
        <f t="shared" si="8"/>
        <v>3524.68</v>
      </c>
    </row>
    <row r="189" spans="1:8">
      <c r="A189" s="20" t="s">
        <v>253</v>
      </c>
      <c r="B189" s="14">
        <v>19</v>
      </c>
      <c r="C189" s="20" t="s">
        <v>290</v>
      </c>
      <c r="D189" s="20" t="s">
        <v>16</v>
      </c>
      <c r="E189" s="21" t="s">
        <v>291</v>
      </c>
      <c r="F189" s="22">
        <v>69.38</v>
      </c>
      <c r="G189" s="23">
        <v>32.15</v>
      </c>
      <c r="H189" s="24">
        <f t="shared" si="8"/>
        <v>2230.5700000000002</v>
      </c>
    </row>
    <row r="190" spans="1:8">
      <c r="A190" s="20" t="s">
        <v>253</v>
      </c>
      <c r="B190" s="14">
        <v>20</v>
      </c>
      <c r="C190" s="20" t="s">
        <v>292</v>
      </c>
      <c r="D190" s="20" t="s">
        <v>16</v>
      </c>
      <c r="E190" s="21" t="s">
        <v>293</v>
      </c>
      <c r="F190" s="22">
        <v>74.3</v>
      </c>
      <c r="G190" s="23">
        <v>57.6</v>
      </c>
      <c r="H190" s="24">
        <f t="shared" si="8"/>
        <v>4279.68</v>
      </c>
    </row>
    <row r="191" spans="1:8">
      <c r="A191" s="20" t="s">
        <v>253</v>
      </c>
      <c r="B191" s="14">
        <v>21</v>
      </c>
      <c r="C191" s="20" t="s">
        <v>294</v>
      </c>
      <c r="D191" s="20" t="s">
        <v>52</v>
      </c>
      <c r="E191" s="21" t="s">
        <v>295</v>
      </c>
      <c r="F191" s="22">
        <v>59.42</v>
      </c>
      <c r="G191" s="23">
        <v>11.4</v>
      </c>
      <c r="H191" s="24">
        <f t="shared" si="8"/>
        <v>677.39</v>
      </c>
    </row>
    <row r="192" spans="1:8">
      <c r="E192" s="18" t="s">
        <v>37</v>
      </c>
      <c r="F192" s="18"/>
      <c r="G192" s="18"/>
      <c r="H192" s="25">
        <f>SUM(H171:H191)</f>
        <v>40814.230000000003</v>
      </c>
    </row>
    <row r="194" spans="1:8">
      <c r="C194" s="18" t="s">
        <v>7</v>
      </c>
      <c r="D194" s="19" t="s">
        <v>8</v>
      </c>
      <c r="E194" s="18" t="s">
        <v>9</v>
      </c>
    </row>
    <row r="195" spans="1:8">
      <c r="C195" s="18" t="s">
        <v>10</v>
      </c>
      <c r="D195" s="19" t="s">
        <v>38</v>
      </c>
      <c r="E195" s="18" t="s">
        <v>296</v>
      </c>
    </row>
    <row r="196" spans="1:8">
      <c r="C196" s="18" t="s">
        <v>12</v>
      </c>
      <c r="D196" s="19" t="s">
        <v>8</v>
      </c>
      <c r="E196" s="18" t="s">
        <v>297</v>
      </c>
    </row>
    <row r="197" spans="1:8">
      <c r="C197" s="18" t="s">
        <v>298</v>
      </c>
      <c r="D197" s="19" t="s">
        <v>8</v>
      </c>
      <c r="E197" s="18" t="s">
        <v>299</v>
      </c>
    </row>
    <row r="199" spans="1:8">
      <c r="A199" s="20" t="s">
        <v>300</v>
      </c>
      <c r="B199" s="14">
        <v>1</v>
      </c>
      <c r="C199" s="20" t="s">
        <v>301</v>
      </c>
      <c r="D199" s="20" t="s">
        <v>55</v>
      </c>
      <c r="E199" s="21" t="s">
        <v>302</v>
      </c>
      <c r="F199" s="22">
        <v>183.23</v>
      </c>
      <c r="G199" s="23">
        <v>1</v>
      </c>
      <c r="H199" s="24">
        <f t="shared" ref="H199:H208" si="9">ROUND(ROUND(F199,2)*ROUND(G199,3),2)</f>
        <v>183.23</v>
      </c>
    </row>
    <row r="200" spans="1:8">
      <c r="A200" s="20" t="s">
        <v>300</v>
      </c>
      <c r="B200" s="14">
        <v>2</v>
      </c>
      <c r="C200" s="20" t="s">
        <v>303</v>
      </c>
      <c r="D200" s="20" t="s">
        <v>55</v>
      </c>
      <c r="E200" s="21" t="s">
        <v>304</v>
      </c>
      <c r="F200" s="22">
        <v>327.26</v>
      </c>
      <c r="G200" s="23">
        <v>1</v>
      </c>
      <c r="H200" s="24">
        <f t="shared" si="9"/>
        <v>327.26</v>
      </c>
    </row>
    <row r="201" spans="1:8">
      <c r="A201" s="20" t="s">
        <v>300</v>
      </c>
      <c r="B201" s="14">
        <v>3</v>
      </c>
      <c r="C201" s="20" t="s">
        <v>305</v>
      </c>
      <c r="D201" s="20" t="s">
        <v>52</v>
      </c>
      <c r="E201" s="21" t="s">
        <v>306</v>
      </c>
      <c r="F201" s="22">
        <v>9.23</v>
      </c>
      <c r="G201" s="23">
        <v>10</v>
      </c>
      <c r="H201" s="24">
        <f t="shared" si="9"/>
        <v>92.3</v>
      </c>
    </row>
    <row r="202" spans="1:8">
      <c r="A202" s="20" t="s">
        <v>300</v>
      </c>
      <c r="B202" s="14">
        <v>4</v>
      </c>
      <c r="C202" s="20" t="s">
        <v>307</v>
      </c>
      <c r="D202" s="20" t="s">
        <v>55</v>
      </c>
      <c r="E202" s="21" t="s">
        <v>308</v>
      </c>
      <c r="F202" s="22">
        <v>264.62</v>
      </c>
      <c r="G202" s="23">
        <v>1</v>
      </c>
      <c r="H202" s="24">
        <f t="shared" si="9"/>
        <v>264.62</v>
      </c>
    </row>
    <row r="203" spans="1:8">
      <c r="A203" s="20" t="s">
        <v>300</v>
      </c>
      <c r="B203" s="14">
        <v>5</v>
      </c>
      <c r="C203" s="20" t="s">
        <v>309</v>
      </c>
      <c r="D203" s="20" t="s">
        <v>23</v>
      </c>
      <c r="E203" s="21" t="s">
        <v>310</v>
      </c>
      <c r="F203" s="22">
        <v>6.77</v>
      </c>
      <c r="G203" s="23">
        <v>2.4</v>
      </c>
      <c r="H203" s="24">
        <f t="shared" si="9"/>
        <v>16.25</v>
      </c>
    </row>
    <row r="204" spans="1:8">
      <c r="A204" s="20" t="s">
        <v>300</v>
      </c>
      <c r="B204" s="14">
        <v>6</v>
      </c>
      <c r="C204" s="20" t="s">
        <v>311</v>
      </c>
      <c r="D204" s="20" t="s">
        <v>23</v>
      </c>
      <c r="E204" s="21" t="s">
        <v>312</v>
      </c>
      <c r="F204" s="22">
        <v>21.36</v>
      </c>
      <c r="G204" s="23">
        <v>2.4</v>
      </c>
      <c r="H204" s="24">
        <f t="shared" si="9"/>
        <v>51.26</v>
      </c>
    </row>
    <row r="205" spans="1:8">
      <c r="A205" s="20" t="s">
        <v>300</v>
      </c>
      <c r="B205" s="14">
        <v>7</v>
      </c>
      <c r="C205" s="20" t="s">
        <v>313</v>
      </c>
      <c r="D205" s="20" t="s">
        <v>23</v>
      </c>
      <c r="E205" s="21" t="s">
        <v>314</v>
      </c>
      <c r="F205" s="22">
        <v>2.52</v>
      </c>
      <c r="G205" s="23">
        <v>2.4</v>
      </c>
      <c r="H205" s="24">
        <f t="shared" si="9"/>
        <v>6.05</v>
      </c>
    </row>
    <row r="206" spans="1:8">
      <c r="A206" s="20" t="s">
        <v>300</v>
      </c>
      <c r="B206" s="14">
        <v>8</v>
      </c>
      <c r="C206" s="20" t="s">
        <v>315</v>
      </c>
      <c r="D206" s="20" t="s">
        <v>55</v>
      </c>
      <c r="E206" s="21" t="s">
        <v>316</v>
      </c>
      <c r="F206" s="22">
        <v>111.8</v>
      </c>
      <c r="G206" s="23">
        <v>1</v>
      </c>
      <c r="H206" s="24">
        <f t="shared" si="9"/>
        <v>111.8</v>
      </c>
    </row>
    <row r="207" spans="1:8">
      <c r="A207" s="20" t="s">
        <v>300</v>
      </c>
      <c r="B207" s="14">
        <v>9</v>
      </c>
      <c r="C207" s="20" t="s">
        <v>317</v>
      </c>
      <c r="D207" s="20" t="s">
        <v>55</v>
      </c>
      <c r="E207" s="21" t="s">
        <v>318</v>
      </c>
      <c r="F207" s="22">
        <v>354.43</v>
      </c>
      <c r="G207" s="23">
        <v>1</v>
      </c>
      <c r="H207" s="24">
        <f t="shared" si="9"/>
        <v>354.43</v>
      </c>
    </row>
    <row r="208" spans="1:8">
      <c r="A208" s="20" t="s">
        <v>300</v>
      </c>
      <c r="B208" s="14">
        <v>10</v>
      </c>
      <c r="C208" s="20" t="s">
        <v>319</v>
      </c>
      <c r="D208" s="20" t="s">
        <v>55</v>
      </c>
      <c r="E208" s="21" t="s">
        <v>320</v>
      </c>
      <c r="F208" s="22">
        <v>1837.55</v>
      </c>
      <c r="G208" s="23">
        <v>1</v>
      </c>
      <c r="H208" s="24">
        <f t="shared" si="9"/>
        <v>1837.55</v>
      </c>
    </row>
    <row r="209" spans="1:8">
      <c r="E209" s="18" t="s">
        <v>37</v>
      </c>
      <c r="F209" s="18"/>
      <c r="G209" s="18"/>
      <c r="H209" s="25">
        <f>SUM(H199:H208)</f>
        <v>3244.75</v>
      </c>
    </row>
    <row r="211" spans="1:8">
      <c r="C211" s="18" t="s">
        <v>7</v>
      </c>
      <c r="D211" s="19" t="s">
        <v>8</v>
      </c>
      <c r="E211" s="18" t="s">
        <v>9</v>
      </c>
    </row>
    <row r="212" spans="1:8">
      <c r="C212" s="18" t="s">
        <v>10</v>
      </c>
      <c r="D212" s="19" t="s">
        <v>38</v>
      </c>
      <c r="E212" s="18" t="s">
        <v>296</v>
      </c>
    </row>
    <row r="213" spans="1:8">
      <c r="C213" s="18" t="s">
        <v>12</v>
      </c>
      <c r="D213" s="19" t="s">
        <v>8</v>
      </c>
      <c r="E213" s="18" t="s">
        <v>297</v>
      </c>
    </row>
    <row r="214" spans="1:8">
      <c r="C214" s="18" t="s">
        <v>298</v>
      </c>
      <c r="D214" s="19" t="s">
        <v>38</v>
      </c>
      <c r="E214" s="18" t="s">
        <v>321</v>
      </c>
    </row>
    <row r="216" spans="1:8">
      <c r="A216" s="20" t="s">
        <v>322</v>
      </c>
      <c r="B216" s="14">
        <v>1</v>
      </c>
      <c r="C216" s="20" t="s">
        <v>323</v>
      </c>
      <c r="D216" s="20" t="s">
        <v>55</v>
      </c>
      <c r="E216" s="21" t="s">
        <v>324</v>
      </c>
      <c r="F216" s="22">
        <v>783.62</v>
      </c>
      <c r="G216" s="23">
        <v>1</v>
      </c>
      <c r="H216" s="24">
        <f t="shared" ref="H216:H236" si="10">ROUND(ROUND(F216,2)*ROUND(G216,3),2)</f>
        <v>783.62</v>
      </c>
    </row>
    <row r="217" spans="1:8">
      <c r="A217" s="20" t="s">
        <v>322</v>
      </c>
      <c r="B217" s="14">
        <v>2</v>
      </c>
      <c r="C217" s="20" t="s">
        <v>325</v>
      </c>
      <c r="D217" s="20" t="s">
        <v>55</v>
      </c>
      <c r="E217" s="21" t="s">
        <v>326</v>
      </c>
      <c r="F217" s="22">
        <v>236.89</v>
      </c>
      <c r="G217" s="23">
        <v>1</v>
      </c>
      <c r="H217" s="24">
        <f t="shared" si="10"/>
        <v>236.89</v>
      </c>
    </row>
    <row r="218" spans="1:8">
      <c r="A218" s="20" t="s">
        <v>322</v>
      </c>
      <c r="B218" s="14">
        <v>3</v>
      </c>
      <c r="C218" s="20" t="s">
        <v>327</v>
      </c>
      <c r="D218" s="20" t="s">
        <v>55</v>
      </c>
      <c r="E218" s="21" t="s">
        <v>328</v>
      </c>
      <c r="F218" s="22">
        <v>211.21</v>
      </c>
      <c r="G218" s="23">
        <v>1</v>
      </c>
      <c r="H218" s="24">
        <f t="shared" si="10"/>
        <v>211.21</v>
      </c>
    </row>
    <row r="219" spans="1:8">
      <c r="A219" s="20" t="s">
        <v>322</v>
      </c>
      <c r="B219" s="14">
        <v>4</v>
      </c>
      <c r="C219" s="20" t="s">
        <v>329</v>
      </c>
      <c r="D219" s="20" t="s">
        <v>55</v>
      </c>
      <c r="E219" s="21" t="s">
        <v>330</v>
      </c>
      <c r="F219" s="22">
        <v>791.62</v>
      </c>
      <c r="G219" s="23">
        <v>1</v>
      </c>
      <c r="H219" s="24">
        <f t="shared" si="10"/>
        <v>791.62</v>
      </c>
    </row>
    <row r="220" spans="1:8">
      <c r="A220" s="20" t="s">
        <v>322</v>
      </c>
      <c r="B220" s="14">
        <v>5</v>
      </c>
      <c r="C220" s="20" t="s">
        <v>331</v>
      </c>
      <c r="D220" s="20" t="s">
        <v>55</v>
      </c>
      <c r="E220" s="21" t="s">
        <v>332</v>
      </c>
      <c r="F220" s="22">
        <v>336.76</v>
      </c>
      <c r="G220" s="23">
        <v>1</v>
      </c>
      <c r="H220" s="24">
        <f t="shared" si="10"/>
        <v>336.76</v>
      </c>
    </row>
    <row r="221" spans="1:8" ht="124.5">
      <c r="A221" s="20" t="s">
        <v>322</v>
      </c>
      <c r="B221" s="14">
        <v>6</v>
      </c>
      <c r="C221" s="20" t="s">
        <v>333</v>
      </c>
      <c r="D221" s="20" t="s">
        <v>55</v>
      </c>
      <c r="E221" s="26" t="s">
        <v>334</v>
      </c>
      <c r="F221" s="22">
        <v>37.549999999999997</v>
      </c>
      <c r="G221" s="23">
        <v>1</v>
      </c>
      <c r="H221" s="24">
        <f t="shared" si="10"/>
        <v>37.549999999999997</v>
      </c>
    </row>
    <row r="222" spans="1:8">
      <c r="A222" s="20" t="s">
        <v>322</v>
      </c>
      <c r="B222" s="14">
        <v>7</v>
      </c>
      <c r="C222" s="20" t="s">
        <v>335</v>
      </c>
      <c r="D222" s="20" t="s">
        <v>52</v>
      </c>
      <c r="E222" s="21" t="s">
        <v>336</v>
      </c>
      <c r="F222" s="22">
        <v>12.53</v>
      </c>
      <c r="G222" s="23">
        <v>10</v>
      </c>
      <c r="H222" s="24">
        <f t="shared" si="10"/>
        <v>125.3</v>
      </c>
    </row>
    <row r="223" spans="1:8">
      <c r="A223" s="20" t="s">
        <v>322</v>
      </c>
      <c r="B223" s="14">
        <v>8</v>
      </c>
      <c r="C223" s="20" t="s">
        <v>337</v>
      </c>
      <c r="D223" s="20" t="s">
        <v>52</v>
      </c>
      <c r="E223" s="21" t="s">
        <v>338</v>
      </c>
      <c r="F223" s="22">
        <v>2.14</v>
      </c>
      <c r="G223" s="23">
        <v>20</v>
      </c>
      <c r="H223" s="24">
        <f t="shared" si="10"/>
        <v>42.8</v>
      </c>
    </row>
    <row r="224" spans="1:8">
      <c r="A224" s="20" t="s">
        <v>322</v>
      </c>
      <c r="B224" s="14">
        <v>9</v>
      </c>
      <c r="C224" s="20" t="s">
        <v>339</v>
      </c>
      <c r="D224" s="20" t="s">
        <v>52</v>
      </c>
      <c r="E224" s="21" t="s">
        <v>340</v>
      </c>
      <c r="F224" s="22">
        <v>12.98</v>
      </c>
      <c r="G224" s="23">
        <v>5</v>
      </c>
      <c r="H224" s="24">
        <f t="shared" si="10"/>
        <v>64.900000000000006</v>
      </c>
    </row>
    <row r="225" spans="1:8">
      <c r="A225" s="20" t="s">
        <v>322</v>
      </c>
      <c r="B225" s="14">
        <v>10</v>
      </c>
      <c r="C225" s="20" t="s">
        <v>341</v>
      </c>
      <c r="D225" s="20" t="s">
        <v>55</v>
      </c>
      <c r="E225" s="21" t="s">
        <v>342</v>
      </c>
      <c r="F225" s="22">
        <v>118.64</v>
      </c>
      <c r="G225" s="23">
        <v>4</v>
      </c>
      <c r="H225" s="24">
        <f t="shared" si="10"/>
        <v>474.56</v>
      </c>
    </row>
    <row r="226" spans="1:8">
      <c r="A226" s="20" t="s">
        <v>322</v>
      </c>
      <c r="B226" s="14">
        <v>11</v>
      </c>
      <c r="C226" s="20" t="s">
        <v>343</v>
      </c>
      <c r="D226" s="20" t="s">
        <v>55</v>
      </c>
      <c r="E226" s="21" t="s">
        <v>344</v>
      </c>
      <c r="F226" s="22">
        <v>251.67</v>
      </c>
      <c r="G226" s="23">
        <v>4</v>
      </c>
      <c r="H226" s="24">
        <f t="shared" si="10"/>
        <v>1006.68</v>
      </c>
    </row>
    <row r="227" spans="1:8">
      <c r="A227" s="20" t="s">
        <v>322</v>
      </c>
      <c r="B227" s="14">
        <v>12</v>
      </c>
      <c r="C227" s="20" t="s">
        <v>345</v>
      </c>
      <c r="D227" s="20" t="s">
        <v>55</v>
      </c>
      <c r="E227" s="21" t="s">
        <v>346</v>
      </c>
      <c r="F227" s="22">
        <v>25.6</v>
      </c>
      <c r="G227" s="23">
        <v>4</v>
      </c>
      <c r="H227" s="24">
        <f t="shared" si="10"/>
        <v>102.4</v>
      </c>
    </row>
    <row r="228" spans="1:8">
      <c r="A228" s="20" t="s">
        <v>322</v>
      </c>
      <c r="B228" s="14">
        <v>13</v>
      </c>
      <c r="C228" s="20" t="s">
        <v>347</v>
      </c>
      <c r="D228" s="20" t="s">
        <v>55</v>
      </c>
      <c r="E228" s="21" t="s">
        <v>348</v>
      </c>
      <c r="F228" s="22">
        <v>94.23</v>
      </c>
      <c r="G228" s="23">
        <v>1</v>
      </c>
      <c r="H228" s="24">
        <f t="shared" si="10"/>
        <v>94.23</v>
      </c>
    </row>
    <row r="229" spans="1:8">
      <c r="A229" s="20" t="s">
        <v>322</v>
      </c>
      <c r="B229" s="14">
        <v>14</v>
      </c>
      <c r="C229" s="20" t="s">
        <v>349</v>
      </c>
      <c r="D229" s="20" t="s">
        <v>55</v>
      </c>
      <c r="E229" s="21" t="s">
        <v>350</v>
      </c>
      <c r="F229" s="22">
        <v>243.59</v>
      </c>
      <c r="G229" s="23">
        <v>1</v>
      </c>
      <c r="H229" s="24">
        <f t="shared" si="10"/>
        <v>243.59</v>
      </c>
    </row>
    <row r="230" spans="1:8">
      <c r="A230" s="20" t="s">
        <v>322</v>
      </c>
      <c r="B230" s="14">
        <v>15</v>
      </c>
      <c r="C230" s="20" t="s">
        <v>351</v>
      </c>
      <c r="D230" s="20" t="s">
        <v>55</v>
      </c>
      <c r="E230" s="21" t="s">
        <v>352</v>
      </c>
      <c r="F230" s="22">
        <v>108.39</v>
      </c>
      <c r="G230" s="23">
        <v>3</v>
      </c>
      <c r="H230" s="24">
        <f t="shared" si="10"/>
        <v>325.17</v>
      </c>
    </row>
    <row r="231" spans="1:8">
      <c r="A231" s="20" t="s">
        <v>322</v>
      </c>
      <c r="B231" s="14">
        <v>16</v>
      </c>
      <c r="C231" s="20" t="s">
        <v>353</v>
      </c>
      <c r="D231" s="20" t="s">
        <v>55</v>
      </c>
      <c r="E231" s="21" t="s">
        <v>354</v>
      </c>
      <c r="F231" s="22">
        <v>50.78</v>
      </c>
      <c r="G231" s="23">
        <v>3</v>
      </c>
      <c r="H231" s="24">
        <f t="shared" si="10"/>
        <v>152.34</v>
      </c>
    </row>
    <row r="232" spans="1:8">
      <c r="A232" s="20" t="s">
        <v>322</v>
      </c>
      <c r="B232" s="14">
        <v>17</v>
      </c>
      <c r="C232" s="20" t="s">
        <v>355</v>
      </c>
      <c r="D232" s="20" t="s">
        <v>55</v>
      </c>
      <c r="E232" s="21" t="s">
        <v>356</v>
      </c>
      <c r="F232" s="22">
        <v>830.5</v>
      </c>
      <c r="G232" s="23">
        <v>1</v>
      </c>
      <c r="H232" s="24">
        <f t="shared" si="10"/>
        <v>830.5</v>
      </c>
    </row>
    <row r="233" spans="1:8">
      <c r="A233" s="20" t="s">
        <v>322</v>
      </c>
      <c r="B233" s="14">
        <v>18</v>
      </c>
      <c r="C233" s="20" t="s">
        <v>309</v>
      </c>
      <c r="D233" s="20" t="s">
        <v>23</v>
      </c>
      <c r="E233" s="21" t="s">
        <v>310</v>
      </c>
      <c r="F233" s="22">
        <v>6.77</v>
      </c>
      <c r="G233" s="23">
        <v>28.96</v>
      </c>
      <c r="H233" s="24">
        <f t="shared" si="10"/>
        <v>196.06</v>
      </c>
    </row>
    <row r="234" spans="1:8">
      <c r="A234" s="20" t="s">
        <v>322</v>
      </c>
      <c r="B234" s="14">
        <v>19</v>
      </c>
      <c r="C234" s="20" t="s">
        <v>311</v>
      </c>
      <c r="D234" s="20" t="s">
        <v>23</v>
      </c>
      <c r="E234" s="21" t="s">
        <v>312</v>
      </c>
      <c r="F234" s="22">
        <v>21.36</v>
      </c>
      <c r="G234" s="23">
        <v>28.96</v>
      </c>
      <c r="H234" s="24">
        <f t="shared" si="10"/>
        <v>618.59</v>
      </c>
    </row>
    <row r="235" spans="1:8">
      <c r="A235" s="20" t="s">
        <v>322</v>
      </c>
      <c r="B235" s="14">
        <v>20</v>
      </c>
      <c r="C235" s="20" t="s">
        <v>313</v>
      </c>
      <c r="D235" s="20" t="s">
        <v>23</v>
      </c>
      <c r="E235" s="21" t="s">
        <v>314</v>
      </c>
      <c r="F235" s="22">
        <v>2.52</v>
      </c>
      <c r="G235" s="23">
        <v>34.752000000000002</v>
      </c>
      <c r="H235" s="24">
        <f t="shared" si="10"/>
        <v>87.58</v>
      </c>
    </row>
    <row r="236" spans="1:8">
      <c r="A236" s="20" t="s">
        <v>322</v>
      </c>
      <c r="B236" s="14">
        <v>21</v>
      </c>
      <c r="C236" s="20" t="s">
        <v>35</v>
      </c>
      <c r="D236" s="20" t="s">
        <v>23</v>
      </c>
      <c r="E236" s="21" t="s">
        <v>36</v>
      </c>
      <c r="F236" s="22">
        <v>18.399999999999999</v>
      </c>
      <c r="G236" s="23">
        <v>34.752000000000002</v>
      </c>
      <c r="H236" s="24">
        <f t="shared" si="10"/>
        <v>639.44000000000005</v>
      </c>
    </row>
    <row r="237" spans="1:8">
      <c r="E237" s="18" t="s">
        <v>37</v>
      </c>
      <c r="F237" s="18"/>
      <c r="G237" s="18"/>
      <c r="H237" s="25">
        <f>SUM(H216:H236)</f>
        <v>7401.7900000000009</v>
      </c>
    </row>
    <row r="239" spans="1:8">
      <c r="C239" s="18" t="s">
        <v>7</v>
      </c>
      <c r="D239" s="19" t="s">
        <v>8</v>
      </c>
      <c r="E239" s="18" t="s">
        <v>9</v>
      </c>
    </row>
    <row r="240" spans="1:8">
      <c r="C240" s="18" t="s">
        <v>10</v>
      </c>
      <c r="D240" s="19" t="s">
        <v>38</v>
      </c>
      <c r="E240" s="18" t="s">
        <v>296</v>
      </c>
    </row>
    <row r="241" spans="1:8">
      <c r="C241" s="18" t="s">
        <v>12</v>
      </c>
      <c r="D241" s="19" t="s">
        <v>8</v>
      </c>
      <c r="E241" s="18" t="s">
        <v>297</v>
      </c>
    </row>
    <row r="242" spans="1:8">
      <c r="C242" s="18" t="s">
        <v>298</v>
      </c>
      <c r="D242" s="19" t="s">
        <v>57</v>
      </c>
      <c r="E242" s="18" t="s">
        <v>357</v>
      </c>
    </row>
    <row r="244" spans="1:8">
      <c r="A244" s="20" t="s">
        <v>358</v>
      </c>
      <c r="B244" s="14">
        <v>1</v>
      </c>
      <c r="C244" s="20" t="s">
        <v>359</v>
      </c>
      <c r="D244" s="20" t="s">
        <v>55</v>
      </c>
      <c r="E244" s="21" t="s">
        <v>360</v>
      </c>
      <c r="F244" s="22">
        <v>4058.27</v>
      </c>
      <c r="G244" s="23">
        <v>1</v>
      </c>
      <c r="H244" s="24">
        <f>ROUND(ROUND(F244,2)*ROUND(G244,3),2)</f>
        <v>4058.27</v>
      </c>
    </row>
    <row r="245" spans="1:8">
      <c r="E245" s="18" t="s">
        <v>37</v>
      </c>
      <c r="F245" s="18"/>
      <c r="G245" s="18"/>
      <c r="H245" s="25">
        <f>SUM(H244:H244)</f>
        <v>4058.27</v>
      </c>
    </row>
    <row r="247" spans="1:8">
      <c r="C247" s="18" t="s">
        <v>7</v>
      </c>
      <c r="D247" s="19" t="s">
        <v>8</v>
      </c>
      <c r="E247" s="18" t="s">
        <v>9</v>
      </c>
    </row>
    <row r="248" spans="1:8">
      <c r="C248" s="18" t="s">
        <v>10</v>
      </c>
      <c r="D248" s="19" t="s">
        <v>38</v>
      </c>
      <c r="E248" s="18" t="s">
        <v>296</v>
      </c>
    </row>
    <row r="249" spans="1:8">
      <c r="C249" s="18" t="s">
        <v>12</v>
      </c>
      <c r="D249" s="19" t="s">
        <v>38</v>
      </c>
      <c r="E249" s="18" t="s">
        <v>361</v>
      </c>
    </row>
    <row r="250" spans="1:8">
      <c r="C250" s="18" t="s">
        <v>298</v>
      </c>
      <c r="D250" s="19" t="s">
        <v>8</v>
      </c>
      <c r="E250" s="18" t="s">
        <v>362</v>
      </c>
    </row>
    <row r="252" spans="1:8">
      <c r="A252" s="20" t="s">
        <v>363</v>
      </c>
      <c r="B252" s="14">
        <v>1</v>
      </c>
      <c r="C252" s="20" t="s">
        <v>364</v>
      </c>
      <c r="D252" s="20" t="s">
        <v>55</v>
      </c>
      <c r="E252" s="21" t="s">
        <v>365</v>
      </c>
      <c r="F252" s="22">
        <v>64.19</v>
      </c>
      <c r="G252" s="23">
        <v>1</v>
      </c>
      <c r="H252" s="24">
        <f t="shared" ref="H252:H258" si="11">ROUND(ROUND(F252,2)*ROUND(G252,3),2)</f>
        <v>64.19</v>
      </c>
    </row>
    <row r="253" spans="1:8">
      <c r="A253" s="20" t="s">
        <v>363</v>
      </c>
      <c r="B253" s="14">
        <v>2</v>
      </c>
      <c r="C253" s="20" t="s">
        <v>366</v>
      </c>
      <c r="D253" s="20" t="s">
        <v>52</v>
      </c>
      <c r="E253" s="21" t="s">
        <v>367</v>
      </c>
      <c r="F253" s="22">
        <v>12.55</v>
      </c>
      <c r="G253" s="23">
        <v>19.8</v>
      </c>
      <c r="H253" s="24">
        <f t="shared" si="11"/>
        <v>248.49</v>
      </c>
    </row>
    <row r="254" spans="1:8">
      <c r="A254" s="20" t="s">
        <v>363</v>
      </c>
      <c r="B254" s="14">
        <v>3</v>
      </c>
      <c r="C254" s="20" t="s">
        <v>368</v>
      </c>
      <c r="D254" s="20" t="s">
        <v>52</v>
      </c>
      <c r="E254" s="21" t="s">
        <v>369</v>
      </c>
      <c r="F254" s="22">
        <v>18.27</v>
      </c>
      <c r="G254" s="23">
        <v>3.7</v>
      </c>
      <c r="H254" s="24">
        <f t="shared" si="11"/>
        <v>67.599999999999994</v>
      </c>
    </row>
    <row r="255" spans="1:8">
      <c r="A255" s="20" t="s">
        <v>363</v>
      </c>
      <c r="B255" s="14">
        <v>4</v>
      </c>
      <c r="C255" s="20" t="s">
        <v>370</v>
      </c>
      <c r="D255" s="20" t="s">
        <v>52</v>
      </c>
      <c r="E255" s="21" t="s">
        <v>371</v>
      </c>
      <c r="F255" s="22">
        <v>21.47</v>
      </c>
      <c r="G255" s="23">
        <v>18.600000000000001</v>
      </c>
      <c r="H255" s="24">
        <f t="shared" si="11"/>
        <v>399.34</v>
      </c>
    </row>
    <row r="256" spans="1:8">
      <c r="A256" s="20" t="s">
        <v>363</v>
      </c>
      <c r="B256" s="14">
        <v>5</v>
      </c>
      <c r="C256" s="20" t="s">
        <v>372</v>
      </c>
      <c r="D256" s="20" t="s">
        <v>52</v>
      </c>
      <c r="E256" s="21" t="s">
        <v>373</v>
      </c>
      <c r="F256" s="22">
        <v>36.22</v>
      </c>
      <c r="G256" s="23">
        <v>23.5</v>
      </c>
      <c r="H256" s="24">
        <f t="shared" si="11"/>
        <v>851.17</v>
      </c>
    </row>
    <row r="257" spans="1:8">
      <c r="A257" s="20" t="s">
        <v>363</v>
      </c>
      <c r="B257" s="14">
        <v>6</v>
      </c>
      <c r="C257" s="20" t="s">
        <v>374</v>
      </c>
      <c r="D257" s="20" t="s">
        <v>52</v>
      </c>
      <c r="E257" s="21" t="s">
        <v>375</v>
      </c>
      <c r="F257" s="22">
        <v>29.29</v>
      </c>
      <c r="G257" s="23">
        <v>7.8</v>
      </c>
      <c r="H257" s="24">
        <f t="shared" si="11"/>
        <v>228.46</v>
      </c>
    </row>
    <row r="258" spans="1:8">
      <c r="A258" s="20" t="s">
        <v>363</v>
      </c>
      <c r="B258" s="14">
        <v>7</v>
      </c>
      <c r="C258" s="20" t="s">
        <v>376</v>
      </c>
      <c r="D258" s="20" t="s">
        <v>52</v>
      </c>
      <c r="E258" s="21" t="s">
        <v>377</v>
      </c>
      <c r="F258" s="22">
        <v>2.4</v>
      </c>
      <c r="G258" s="23">
        <v>73.400000000000006</v>
      </c>
      <c r="H258" s="24">
        <f t="shared" si="11"/>
        <v>176.16</v>
      </c>
    </row>
    <row r="259" spans="1:8">
      <c r="E259" s="18" t="s">
        <v>37</v>
      </c>
      <c r="F259" s="18"/>
      <c r="G259" s="18"/>
      <c r="H259" s="25">
        <f>SUM(H252:H258)</f>
        <v>2035.41</v>
      </c>
    </row>
    <row r="261" spans="1:8">
      <c r="C261" s="18" t="s">
        <v>7</v>
      </c>
      <c r="D261" s="19" t="s">
        <v>8</v>
      </c>
      <c r="E261" s="18" t="s">
        <v>9</v>
      </c>
    </row>
    <row r="262" spans="1:8">
      <c r="C262" s="18" t="s">
        <v>10</v>
      </c>
      <c r="D262" s="19" t="s">
        <v>38</v>
      </c>
      <c r="E262" s="18" t="s">
        <v>296</v>
      </c>
    </row>
    <row r="263" spans="1:8">
      <c r="C263" s="18" t="s">
        <v>12</v>
      </c>
      <c r="D263" s="19" t="s">
        <v>38</v>
      </c>
      <c r="E263" s="18" t="s">
        <v>361</v>
      </c>
    </row>
    <row r="264" spans="1:8">
      <c r="C264" s="18" t="s">
        <v>298</v>
      </c>
      <c r="D264" s="19" t="s">
        <v>38</v>
      </c>
      <c r="E264" s="18" t="s">
        <v>378</v>
      </c>
    </row>
    <row r="266" spans="1:8">
      <c r="A266" s="20" t="s">
        <v>379</v>
      </c>
      <c r="B266" s="14">
        <v>1</v>
      </c>
      <c r="C266" s="20" t="s">
        <v>380</v>
      </c>
      <c r="D266" s="20" t="s">
        <v>55</v>
      </c>
      <c r="E266" s="21" t="s">
        <v>381</v>
      </c>
      <c r="F266" s="22">
        <v>50.94</v>
      </c>
      <c r="G266" s="23">
        <v>3</v>
      </c>
      <c r="H266" s="24">
        <f t="shared" ref="H266:H272" si="12">ROUND(ROUND(F266,2)*ROUND(G266,3),2)</f>
        <v>152.82</v>
      </c>
    </row>
    <row r="267" spans="1:8">
      <c r="A267" s="20" t="s">
        <v>379</v>
      </c>
      <c r="B267" s="14">
        <v>2</v>
      </c>
      <c r="C267" s="20" t="s">
        <v>368</v>
      </c>
      <c r="D267" s="20" t="s">
        <v>52</v>
      </c>
      <c r="E267" s="21" t="s">
        <v>369</v>
      </c>
      <c r="F267" s="22">
        <v>18.27</v>
      </c>
      <c r="G267" s="23">
        <v>47</v>
      </c>
      <c r="H267" s="24">
        <f t="shared" si="12"/>
        <v>858.69</v>
      </c>
    </row>
    <row r="268" spans="1:8">
      <c r="A268" s="20" t="s">
        <v>379</v>
      </c>
      <c r="B268" s="14">
        <v>3</v>
      </c>
      <c r="C268" s="20" t="s">
        <v>382</v>
      </c>
      <c r="D268" s="20" t="s">
        <v>52</v>
      </c>
      <c r="E268" s="21" t="s">
        <v>383</v>
      </c>
      <c r="F268" s="22">
        <v>47.33</v>
      </c>
      <c r="G268" s="23">
        <v>29.5</v>
      </c>
      <c r="H268" s="24">
        <f t="shared" si="12"/>
        <v>1396.24</v>
      </c>
    </row>
    <row r="269" spans="1:8">
      <c r="A269" s="20" t="s">
        <v>379</v>
      </c>
      <c r="B269" s="14">
        <v>4</v>
      </c>
      <c r="C269" s="20" t="s">
        <v>384</v>
      </c>
      <c r="D269" s="20" t="s">
        <v>55</v>
      </c>
      <c r="E269" s="21" t="s">
        <v>385</v>
      </c>
      <c r="F269" s="22">
        <v>34.32</v>
      </c>
      <c r="G269" s="23">
        <v>3</v>
      </c>
      <c r="H269" s="24">
        <f t="shared" si="12"/>
        <v>102.96</v>
      </c>
    </row>
    <row r="270" spans="1:8">
      <c r="A270" s="20" t="s">
        <v>379</v>
      </c>
      <c r="B270" s="14">
        <v>5</v>
      </c>
      <c r="C270" s="20" t="s">
        <v>374</v>
      </c>
      <c r="D270" s="20" t="s">
        <v>52</v>
      </c>
      <c r="E270" s="21" t="s">
        <v>375</v>
      </c>
      <c r="F270" s="22">
        <v>29.29</v>
      </c>
      <c r="G270" s="23">
        <v>41.4</v>
      </c>
      <c r="H270" s="24">
        <f t="shared" si="12"/>
        <v>1212.6099999999999</v>
      </c>
    </row>
    <row r="271" spans="1:8">
      <c r="A271" s="20" t="s">
        <v>379</v>
      </c>
      <c r="B271" s="14">
        <v>6</v>
      </c>
      <c r="C271" s="20" t="s">
        <v>372</v>
      </c>
      <c r="D271" s="20" t="s">
        <v>52</v>
      </c>
      <c r="E271" s="21" t="s">
        <v>373</v>
      </c>
      <c r="F271" s="22">
        <v>36.22</v>
      </c>
      <c r="G271" s="23">
        <v>11.5</v>
      </c>
      <c r="H271" s="24">
        <f t="shared" si="12"/>
        <v>416.53</v>
      </c>
    </row>
    <row r="272" spans="1:8">
      <c r="A272" s="20" t="s">
        <v>379</v>
      </c>
      <c r="B272" s="14">
        <v>7</v>
      </c>
      <c r="C272" s="20" t="s">
        <v>376</v>
      </c>
      <c r="D272" s="20" t="s">
        <v>52</v>
      </c>
      <c r="E272" s="21" t="s">
        <v>377</v>
      </c>
      <c r="F272" s="22">
        <v>2.4</v>
      </c>
      <c r="G272" s="23">
        <v>99.9</v>
      </c>
      <c r="H272" s="24">
        <f t="shared" si="12"/>
        <v>239.76</v>
      </c>
    </row>
    <row r="273" spans="1:8">
      <c r="E273" s="18" t="s">
        <v>37</v>
      </c>
      <c r="F273" s="18"/>
      <c r="G273" s="18"/>
      <c r="H273" s="25">
        <f>SUM(H266:H272)</f>
        <v>4379.6099999999997</v>
      </c>
    </row>
    <row r="275" spans="1:8">
      <c r="C275" s="18" t="s">
        <v>7</v>
      </c>
      <c r="D275" s="19" t="s">
        <v>8</v>
      </c>
      <c r="E275" s="18" t="s">
        <v>9</v>
      </c>
    </row>
    <row r="276" spans="1:8">
      <c r="C276" s="18" t="s">
        <v>10</v>
      </c>
      <c r="D276" s="19" t="s">
        <v>38</v>
      </c>
      <c r="E276" s="18" t="s">
        <v>296</v>
      </c>
    </row>
    <row r="277" spans="1:8">
      <c r="C277" s="18" t="s">
        <v>12</v>
      </c>
      <c r="D277" s="19" t="s">
        <v>38</v>
      </c>
      <c r="E277" s="18" t="s">
        <v>361</v>
      </c>
    </row>
    <row r="278" spans="1:8">
      <c r="C278" s="18" t="s">
        <v>298</v>
      </c>
      <c r="D278" s="19" t="s">
        <v>57</v>
      </c>
      <c r="E278" s="18" t="s">
        <v>386</v>
      </c>
    </row>
    <row r="280" spans="1:8">
      <c r="A280" s="20" t="s">
        <v>387</v>
      </c>
      <c r="B280" s="14">
        <v>1</v>
      </c>
      <c r="C280" s="20" t="s">
        <v>388</v>
      </c>
      <c r="D280" s="20" t="s">
        <v>52</v>
      </c>
      <c r="E280" s="21" t="s">
        <v>389</v>
      </c>
      <c r="F280" s="22">
        <v>8.41</v>
      </c>
      <c r="G280" s="23">
        <v>37.9</v>
      </c>
      <c r="H280" s="24">
        <f>ROUND(ROUND(F280,2)*ROUND(G280,3),2)</f>
        <v>318.74</v>
      </c>
    </row>
    <row r="281" spans="1:8">
      <c r="A281" s="20" t="s">
        <v>387</v>
      </c>
      <c r="B281" s="14">
        <v>2</v>
      </c>
      <c r="C281" s="20" t="s">
        <v>376</v>
      </c>
      <c r="D281" s="20" t="s">
        <v>52</v>
      </c>
      <c r="E281" s="21" t="s">
        <v>377</v>
      </c>
      <c r="F281" s="22">
        <v>2.4</v>
      </c>
      <c r="G281" s="23">
        <v>37.9</v>
      </c>
      <c r="H281" s="24">
        <f>ROUND(ROUND(F281,2)*ROUND(G281,3),2)</f>
        <v>90.96</v>
      </c>
    </row>
    <row r="282" spans="1:8">
      <c r="E282" s="18" t="s">
        <v>37</v>
      </c>
      <c r="F282" s="18"/>
      <c r="G282" s="18"/>
      <c r="H282" s="25">
        <f>SUM(H280:H281)</f>
        <v>409.7</v>
      </c>
    </row>
    <row r="284" spans="1:8">
      <c r="C284" s="18" t="s">
        <v>7</v>
      </c>
      <c r="D284" s="19" t="s">
        <v>8</v>
      </c>
      <c r="E284" s="18" t="s">
        <v>9</v>
      </c>
    </row>
    <row r="285" spans="1:8">
      <c r="C285" s="18" t="s">
        <v>10</v>
      </c>
      <c r="D285" s="19" t="s">
        <v>38</v>
      </c>
      <c r="E285" s="18" t="s">
        <v>296</v>
      </c>
    </row>
    <row r="286" spans="1:8">
      <c r="C286" s="18" t="s">
        <v>12</v>
      </c>
      <c r="D286" s="19" t="s">
        <v>38</v>
      </c>
      <c r="E286" s="18" t="s">
        <v>361</v>
      </c>
    </row>
    <row r="287" spans="1:8">
      <c r="C287" s="18" t="s">
        <v>298</v>
      </c>
      <c r="D287" s="19" t="s">
        <v>71</v>
      </c>
      <c r="E287" s="18" t="s">
        <v>390</v>
      </c>
    </row>
    <row r="289" spans="1:8">
      <c r="A289" s="20" t="s">
        <v>391</v>
      </c>
      <c r="B289" s="14">
        <v>1</v>
      </c>
      <c r="C289" s="20" t="s">
        <v>392</v>
      </c>
      <c r="D289" s="20" t="s">
        <v>55</v>
      </c>
      <c r="E289" s="21" t="s">
        <v>393</v>
      </c>
      <c r="F289" s="22">
        <v>606.48</v>
      </c>
      <c r="G289" s="23">
        <v>1</v>
      </c>
      <c r="H289" s="24">
        <f>ROUND(ROUND(F289,2)*ROUND(G289,3),2)</f>
        <v>606.48</v>
      </c>
    </row>
    <row r="290" spans="1:8">
      <c r="A290" s="20" t="s">
        <v>391</v>
      </c>
      <c r="B290" s="14">
        <v>2</v>
      </c>
      <c r="C290" s="20" t="s">
        <v>394</v>
      </c>
      <c r="D290" s="20" t="s">
        <v>55</v>
      </c>
      <c r="E290" s="21" t="s">
        <v>395</v>
      </c>
      <c r="F290" s="22">
        <v>133.47999999999999</v>
      </c>
      <c r="G290" s="23">
        <v>1</v>
      </c>
      <c r="H290" s="24">
        <f>ROUND(ROUND(F290,2)*ROUND(G290,3),2)</f>
        <v>133.47999999999999</v>
      </c>
    </row>
    <row r="291" spans="1:8">
      <c r="A291" s="20" t="s">
        <v>391</v>
      </c>
      <c r="B291" s="14">
        <v>3</v>
      </c>
      <c r="C291" s="20" t="s">
        <v>396</v>
      </c>
      <c r="D291" s="20" t="s">
        <v>55</v>
      </c>
      <c r="E291" s="21" t="s">
        <v>397</v>
      </c>
      <c r="F291" s="22">
        <v>532.04</v>
      </c>
      <c r="G291" s="23">
        <v>1</v>
      </c>
      <c r="H291" s="24">
        <f>ROUND(ROUND(F291,2)*ROUND(G291,3),2)</f>
        <v>532.04</v>
      </c>
    </row>
    <row r="292" spans="1:8">
      <c r="A292" s="20" t="s">
        <v>391</v>
      </c>
      <c r="B292" s="14">
        <v>4</v>
      </c>
      <c r="C292" s="20" t="s">
        <v>398</v>
      </c>
      <c r="D292" s="20" t="s">
        <v>55</v>
      </c>
      <c r="E292" s="21" t="s">
        <v>399</v>
      </c>
      <c r="F292" s="22">
        <v>120.01</v>
      </c>
      <c r="G292" s="23">
        <v>1</v>
      </c>
      <c r="H292" s="24">
        <f>ROUND(ROUND(F292,2)*ROUND(G292,3),2)</f>
        <v>120.01</v>
      </c>
    </row>
    <row r="293" spans="1:8">
      <c r="E293" s="18" t="s">
        <v>37</v>
      </c>
      <c r="F293" s="18"/>
      <c r="G293" s="18"/>
      <c r="H293" s="25">
        <f>SUM(H289:H292)</f>
        <v>1392.01</v>
      </c>
    </row>
    <row r="295" spans="1:8">
      <c r="C295" s="18" t="s">
        <v>7</v>
      </c>
      <c r="D295" s="19" t="s">
        <v>8</v>
      </c>
      <c r="E295" s="18" t="s">
        <v>9</v>
      </c>
    </row>
    <row r="296" spans="1:8">
      <c r="C296" s="18" t="s">
        <v>10</v>
      </c>
      <c r="D296" s="19" t="s">
        <v>38</v>
      </c>
      <c r="E296" s="18" t="s">
        <v>296</v>
      </c>
    </row>
    <row r="297" spans="1:8">
      <c r="C297" s="18" t="s">
        <v>12</v>
      </c>
      <c r="D297" s="19" t="s">
        <v>57</v>
      </c>
      <c r="E297" s="18" t="s">
        <v>400</v>
      </c>
    </row>
    <row r="298" spans="1:8">
      <c r="C298" s="18" t="s">
        <v>298</v>
      </c>
      <c r="D298" s="19" t="s">
        <v>8</v>
      </c>
      <c r="E298" s="18" t="s">
        <v>401</v>
      </c>
    </row>
    <row r="300" spans="1:8">
      <c r="A300" s="20" t="s">
        <v>402</v>
      </c>
      <c r="B300" s="14">
        <v>1</v>
      </c>
      <c r="C300" s="20" t="s">
        <v>403</v>
      </c>
      <c r="D300" s="20" t="s">
        <v>55</v>
      </c>
      <c r="E300" s="21" t="s">
        <v>404</v>
      </c>
      <c r="F300" s="22">
        <v>1246.43</v>
      </c>
      <c r="G300" s="23">
        <v>1</v>
      </c>
      <c r="H300" s="24">
        <f t="shared" ref="H300:H305" si="13">ROUND(ROUND(F300,2)*ROUND(G300,3),2)</f>
        <v>1246.43</v>
      </c>
    </row>
    <row r="301" spans="1:8">
      <c r="A301" s="20" t="s">
        <v>402</v>
      </c>
      <c r="B301" s="14">
        <v>2</v>
      </c>
      <c r="C301" s="20" t="s">
        <v>405</v>
      </c>
      <c r="D301" s="20" t="s">
        <v>55</v>
      </c>
      <c r="E301" s="21" t="s">
        <v>406</v>
      </c>
      <c r="F301" s="22">
        <v>1736.75</v>
      </c>
      <c r="G301" s="23">
        <v>1</v>
      </c>
      <c r="H301" s="24">
        <f t="shared" si="13"/>
        <v>1736.75</v>
      </c>
    </row>
    <row r="302" spans="1:8">
      <c r="A302" s="20" t="s">
        <v>402</v>
      </c>
      <c r="B302" s="14">
        <v>3</v>
      </c>
      <c r="C302" s="20" t="s">
        <v>407</v>
      </c>
      <c r="D302" s="20" t="s">
        <v>55</v>
      </c>
      <c r="E302" s="21" t="s">
        <v>408</v>
      </c>
      <c r="F302" s="22">
        <v>1266.25</v>
      </c>
      <c r="G302" s="23">
        <v>1</v>
      </c>
      <c r="H302" s="24">
        <f t="shared" si="13"/>
        <v>1266.25</v>
      </c>
    </row>
    <row r="303" spans="1:8">
      <c r="A303" s="20" t="s">
        <v>402</v>
      </c>
      <c r="B303" s="14">
        <v>4</v>
      </c>
      <c r="C303" s="20" t="s">
        <v>409</v>
      </c>
      <c r="D303" s="20" t="s">
        <v>55</v>
      </c>
      <c r="E303" s="21" t="s">
        <v>410</v>
      </c>
      <c r="F303" s="22">
        <v>98.63</v>
      </c>
      <c r="G303" s="23">
        <v>2</v>
      </c>
      <c r="H303" s="24">
        <f t="shared" si="13"/>
        <v>197.26</v>
      </c>
    </row>
    <row r="304" spans="1:8">
      <c r="A304" s="20" t="s">
        <v>402</v>
      </c>
      <c r="B304" s="14">
        <v>5</v>
      </c>
      <c r="C304" s="20" t="s">
        <v>411</v>
      </c>
      <c r="D304" s="20" t="s">
        <v>55</v>
      </c>
      <c r="E304" s="21" t="s">
        <v>412</v>
      </c>
      <c r="F304" s="22">
        <v>94.16</v>
      </c>
      <c r="G304" s="23">
        <v>2</v>
      </c>
      <c r="H304" s="24">
        <f t="shared" si="13"/>
        <v>188.32</v>
      </c>
    </row>
    <row r="305" spans="1:8">
      <c r="A305" s="20" t="s">
        <v>402</v>
      </c>
      <c r="B305" s="14">
        <v>6</v>
      </c>
      <c r="C305" s="20" t="s">
        <v>413</v>
      </c>
      <c r="D305" s="20" t="s">
        <v>55</v>
      </c>
      <c r="E305" s="21" t="s">
        <v>414</v>
      </c>
      <c r="F305" s="22">
        <v>4.67</v>
      </c>
      <c r="G305" s="23">
        <v>1</v>
      </c>
      <c r="H305" s="24">
        <f t="shared" si="13"/>
        <v>4.67</v>
      </c>
    </row>
    <row r="306" spans="1:8">
      <c r="E306" s="18" t="s">
        <v>37</v>
      </c>
      <c r="F306" s="18"/>
      <c r="G306" s="18"/>
      <c r="H306" s="25">
        <f>SUM(H300:H305)</f>
        <v>4639.68</v>
      </c>
    </row>
    <row r="308" spans="1:8">
      <c r="C308" s="18" t="s">
        <v>7</v>
      </c>
      <c r="D308" s="19" t="s">
        <v>8</v>
      </c>
      <c r="E308" s="18" t="s">
        <v>9</v>
      </c>
    </row>
    <row r="309" spans="1:8">
      <c r="C309" s="18" t="s">
        <v>10</v>
      </c>
      <c r="D309" s="19" t="s">
        <v>38</v>
      </c>
      <c r="E309" s="18" t="s">
        <v>296</v>
      </c>
    </row>
    <row r="310" spans="1:8">
      <c r="C310" s="18" t="s">
        <v>12</v>
      </c>
      <c r="D310" s="19" t="s">
        <v>57</v>
      </c>
      <c r="E310" s="18" t="s">
        <v>400</v>
      </c>
    </row>
    <row r="311" spans="1:8">
      <c r="C311" s="18" t="s">
        <v>298</v>
      </c>
      <c r="D311" s="19" t="s">
        <v>38</v>
      </c>
      <c r="E311" s="18" t="s">
        <v>415</v>
      </c>
    </row>
    <row r="312" spans="1:8">
      <c r="C312" s="18" t="s">
        <v>416</v>
      </c>
      <c r="D312" s="19" t="s">
        <v>8</v>
      </c>
      <c r="E312" s="18" t="s">
        <v>417</v>
      </c>
    </row>
    <row r="314" spans="1:8">
      <c r="A314" s="20" t="s">
        <v>418</v>
      </c>
      <c r="B314" s="14">
        <v>1</v>
      </c>
      <c r="C314" s="20" t="s">
        <v>419</v>
      </c>
      <c r="D314" s="20" t="s">
        <v>52</v>
      </c>
      <c r="E314" s="21" t="s">
        <v>420</v>
      </c>
      <c r="F314" s="22">
        <v>10.43</v>
      </c>
      <c r="G314" s="23">
        <v>10</v>
      </c>
      <c r="H314" s="24">
        <f t="shared" ref="H314:H322" si="14">ROUND(ROUND(F314,2)*ROUND(G314,3),2)</f>
        <v>104.3</v>
      </c>
    </row>
    <row r="315" spans="1:8">
      <c r="A315" s="20" t="s">
        <v>418</v>
      </c>
      <c r="B315" s="14">
        <v>2</v>
      </c>
      <c r="C315" s="20" t="s">
        <v>421</v>
      </c>
      <c r="D315" s="20" t="s">
        <v>52</v>
      </c>
      <c r="E315" s="21" t="s">
        <v>422</v>
      </c>
      <c r="F315" s="22">
        <v>9.01</v>
      </c>
      <c r="G315" s="23">
        <v>6.5</v>
      </c>
      <c r="H315" s="24">
        <f t="shared" si="14"/>
        <v>58.57</v>
      </c>
    </row>
    <row r="316" spans="1:8">
      <c r="A316" s="20" t="s">
        <v>418</v>
      </c>
      <c r="B316" s="14">
        <v>3</v>
      </c>
      <c r="C316" s="20" t="s">
        <v>423</v>
      </c>
      <c r="D316" s="20" t="s">
        <v>52</v>
      </c>
      <c r="E316" s="21" t="s">
        <v>424</v>
      </c>
      <c r="F316" s="22">
        <v>5.31</v>
      </c>
      <c r="G316" s="23">
        <v>32</v>
      </c>
      <c r="H316" s="24">
        <f t="shared" si="14"/>
        <v>169.92</v>
      </c>
    </row>
    <row r="317" spans="1:8">
      <c r="A317" s="20" t="s">
        <v>418</v>
      </c>
      <c r="B317" s="14">
        <v>4</v>
      </c>
      <c r="C317" s="20" t="s">
        <v>425</v>
      </c>
      <c r="D317" s="20" t="s">
        <v>52</v>
      </c>
      <c r="E317" s="21" t="s">
        <v>426</v>
      </c>
      <c r="F317" s="22">
        <v>4.45</v>
      </c>
      <c r="G317" s="23">
        <v>40.6</v>
      </c>
      <c r="H317" s="24">
        <f t="shared" si="14"/>
        <v>180.67</v>
      </c>
    </row>
    <row r="318" spans="1:8">
      <c r="A318" s="20" t="s">
        <v>418</v>
      </c>
      <c r="B318" s="14">
        <v>5</v>
      </c>
      <c r="C318" s="20" t="s">
        <v>427</v>
      </c>
      <c r="D318" s="20" t="s">
        <v>52</v>
      </c>
      <c r="E318" s="21" t="s">
        <v>428</v>
      </c>
      <c r="F318" s="22">
        <v>12.44</v>
      </c>
      <c r="G318" s="23">
        <v>10</v>
      </c>
      <c r="H318" s="24">
        <f t="shared" si="14"/>
        <v>124.4</v>
      </c>
    </row>
    <row r="319" spans="1:8">
      <c r="A319" s="20" t="s">
        <v>418</v>
      </c>
      <c r="B319" s="14">
        <v>6</v>
      </c>
      <c r="C319" s="20" t="s">
        <v>429</v>
      </c>
      <c r="D319" s="20" t="s">
        <v>52</v>
      </c>
      <c r="E319" s="21" t="s">
        <v>430</v>
      </c>
      <c r="F319" s="22">
        <v>8.26</v>
      </c>
      <c r="G319" s="23">
        <v>6.5</v>
      </c>
      <c r="H319" s="24">
        <f t="shared" si="14"/>
        <v>53.69</v>
      </c>
    </row>
    <row r="320" spans="1:8">
      <c r="A320" s="20" t="s">
        <v>418</v>
      </c>
      <c r="B320" s="14">
        <v>7</v>
      </c>
      <c r="C320" s="20" t="s">
        <v>431</v>
      </c>
      <c r="D320" s="20" t="s">
        <v>52</v>
      </c>
      <c r="E320" s="21" t="s">
        <v>432</v>
      </c>
      <c r="F320" s="22">
        <v>9.23</v>
      </c>
      <c r="G320" s="23">
        <v>32</v>
      </c>
      <c r="H320" s="24">
        <f t="shared" si="14"/>
        <v>295.36</v>
      </c>
    </row>
    <row r="321" spans="1:8">
      <c r="A321" s="20" t="s">
        <v>418</v>
      </c>
      <c r="B321" s="14">
        <v>8</v>
      </c>
      <c r="C321" s="20" t="s">
        <v>433</v>
      </c>
      <c r="D321" s="20" t="s">
        <v>52</v>
      </c>
      <c r="E321" s="21" t="s">
        <v>434</v>
      </c>
      <c r="F321" s="22">
        <v>8.8800000000000008</v>
      </c>
      <c r="G321" s="23">
        <v>40.6</v>
      </c>
      <c r="H321" s="24">
        <f t="shared" si="14"/>
        <v>360.53</v>
      </c>
    </row>
    <row r="322" spans="1:8">
      <c r="A322" s="20" t="s">
        <v>418</v>
      </c>
      <c r="B322" s="14">
        <v>9</v>
      </c>
      <c r="C322" s="20" t="s">
        <v>435</v>
      </c>
      <c r="D322" s="20" t="s">
        <v>55</v>
      </c>
      <c r="E322" s="21" t="s">
        <v>436</v>
      </c>
      <c r="F322" s="22">
        <v>25.31</v>
      </c>
      <c r="G322" s="23">
        <v>11</v>
      </c>
      <c r="H322" s="24">
        <f t="shared" si="14"/>
        <v>278.41000000000003</v>
      </c>
    </row>
    <row r="323" spans="1:8">
      <c r="E323" s="18" t="s">
        <v>37</v>
      </c>
      <c r="F323" s="18"/>
      <c r="G323" s="18"/>
      <c r="H323" s="25">
        <f>SUM(H314:H322)</f>
        <v>1625.8500000000001</v>
      </c>
    </row>
    <row r="325" spans="1:8">
      <c r="C325" s="18" t="s">
        <v>7</v>
      </c>
      <c r="D325" s="19" t="s">
        <v>8</v>
      </c>
      <c r="E325" s="18" t="s">
        <v>9</v>
      </c>
    </row>
    <row r="326" spans="1:8">
      <c r="C326" s="18" t="s">
        <v>10</v>
      </c>
      <c r="D326" s="19" t="s">
        <v>38</v>
      </c>
      <c r="E326" s="18" t="s">
        <v>296</v>
      </c>
    </row>
    <row r="327" spans="1:8">
      <c r="C327" s="18" t="s">
        <v>12</v>
      </c>
      <c r="D327" s="19" t="s">
        <v>57</v>
      </c>
      <c r="E327" s="18" t="s">
        <v>400</v>
      </c>
    </row>
    <row r="328" spans="1:8">
      <c r="C328" s="18" t="s">
        <v>298</v>
      </c>
      <c r="D328" s="19" t="s">
        <v>38</v>
      </c>
      <c r="E328" s="18" t="s">
        <v>415</v>
      </c>
    </row>
    <row r="329" spans="1:8">
      <c r="C329" s="18" t="s">
        <v>416</v>
      </c>
      <c r="D329" s="19" t="s">
        <v>38</v>
      </c>
      <c r="E329" s="18" t="s">
        <v>437</v>
      </c>
    </row>
    <row r="331" spans="1:8">
      <c r="A331" s="20" t="s">
        <v>438</v>
      </c>
      <c r="B331" s="14">
        <v>1</v>
      </c>
      <c r="C331" s="20" t="s">
        <v>419</v>
      </c>
      <c r="D331" s="20" t="s">
        <v>52</v>
      </c>
      <c r="E331" s="21" t="s">
        <v>420</v>
      </c>
      <c r="F331" s="22">
        <v>10.43</v>
      </c>
      <c r="G331" s="23">
        <v>10</v>
      </c>
      <c r="H331" s="24">
        <f t="shared" ref="H331:H339" si="15">ROUND(ROUND(F331,2)*ROUND(G331,3),2)</f>
        <v>104.3</v>
      </c>
    </row>
    <row r="332" spans="1:8">
      <c r="A332" s="20" t="s">
        <v>438</v>
      </c>
      <c r="B332" s="14">
        <v>2</v>
      </c>
      <c r="C332" s="20" t="s">
        <v>421</v>
      </c>
      <c r="D332" s="20" t="s">
        <v>52</v>
      </c>
      <c r="E332" s="21" t="s">
        <v>422</v>
      </c>
      <c r="F332" s="22">
        <v>9.01</v>
      </c>
      <c r="G332" s="23">
        <v>6.5</v>
      </c>
      <c r="H332" s="24">
        <f t="shared" si="15"/>
        <v>58.57</v>
      </c>
    </row>
    <row r="333" spans="1:8">
      <c r="A333" s="20" t="s">
        <v>438</v>
      </c>
      <c r="B333" s="14">
        <v>3</v>
      </c>
      <c r="C333" s="20" t="s">
        <v>423</v>
      </c>
      <c r="D333" s="20" t="s">
        <v>52</v>
      </c>
      <c r="E333" s="21" t="s">
        <v>424</v>
      </c>
      <c r="F333" s="22">
        <v>5.31</v>
      </c>
      <c r="G333" s="23">
        <v>39</v>
      </c>
      <c r="H333" s="24">
        <f t="shared" si="15"/>
        <v>207.09</v>
      </c>
    </row>
    <row r="334" spans="1:8">
      <c r="A334" s="20" t="s">
        <v>438</v>
      </c>
      <c r="B334" s="14">
        <v>4</v>
      </c>
      <c r="C334" s="20" t="s">
        <v>425</v>
      </c>
      <c r="D334" s="20" t="s">
        <v>52</v>
      </c>
      <c r="E334" s="21" t="s">
        <v>426</v>
      </c>
      <c r="F334" s="22">
        <v>4.45</v>
      </c>
      <c r="G334" s="23">
        <v>23.2</v>
      </c>
      <c r="H334" s="24">
        <f t="shared" si="15"/>
        <v>103.24</v>
      </c>
    </row>
    <row r="335" spans="1:8">
      <c r="A335" s="20" t="s">
        <v>438</v>
      </c>
      <c r="B335" s="14">
        <v>5</v>
      </c>
      <c r="C335" s="20" t="s">
        <v>427</v>
      </c>
      <c r="D335" s="20" t="s">
        <v>52</v>
      </c>
      <c r="E335" s="21" t="s">
        <v>428</v>
      </c>
      <c r="F335" s="22">
        <v>12.44</v>
      </c>
      <c r="G335" s="23">
        <v>10</v>
      </c>
      <c r="H335" s="24">
        <f t="shared" si="15"/>
        <v>124.4</v>
      </c>
    </row>
    <row r="336" spans="1:8">
      <c r="A336" s="20" t="s">
        <v>438</v>
      </c>
      <c r="B336" s="14">
        <v>6</v>
      </c>
      <c r="C336" s="20" t="s">
        <v>429</v>
      </c>
      <c r="D336" s="20" t="s">
        <v>52</v>
      </c>
      <c r="E336" s="21" t="s">
        <v>430</v>
      </c>
      <c r="F336" s="22">
        <v>8.26</v>
      </c>
      <c r="G336" s="23">
        <v>6.5</v>
      </c>
      <c r="H336" s="24">
        <f t="shared" si="15"/>
        <v>53.69</v>
      </c>
    </row>
    <row r="337" spans="1:8">
      <c r="A337" s="20" t="s">
        <v>438</v>
      </c>
      <c r="B337" s="14">
        <v>7</v>
      </c>
      <c r="C337" s="20" t="s">
        <v>431</v>
      </c>
      <c r="D337" s="20" t="s">
        <v>52</v>
      </c>
      <c r="E337" s="21" t="s">
        <v>432</v>
      </c>
      <c r="F337" s="22">
        <v>9.23</v>
      </c>
      <c r="G337" s="23">
        <v>39</v>
      </c>
      <c r="H337" s="24">
        <f t="shared" si="15"/>
        <v>359.97</v>
      </c>
    </row>
    <row r="338" spans="1:8">
      <c r="A338" s="20" t="s">
        <v>438</v>
      </c>
      <c r="B338" s="14">
        <v>8</v>
      </c>
      <c r="C338" s="20" t="s">
        <v>433</v>
      </c>
      <c r="D338" s="20" t="s">
        <v>52</v>
      </c>
      <c r="E338" s="21" t="s">
        <v>434</v>
      </c>
      <c r="F338" s="22">
        <v>8.8800000000000008</v>
      </c>
      <c r="G338" s="23">
        <v>23.2</v>
      </c>
      <c r="H338" s="24">
        <f t="shared" si="15"/>
        <v>206.02</v>
      </c>
    </row>
    <row r="339" spans="1:8">
      <c r="A339" s="20" t="s">
        <v>438</v>
      </c>
      <c r="B339" s="14">
        <v>9</v>
      </c>
      <c r="C339" s="20" t="s">
        <v>435</v>
      </c>
      <c r="D339" s="20" t="s">
        <v>55</v>
      </c>
      <c r="E339" s="21" t="s">
        <v>436</v>
      </c>
      <c r="F339" s="22">
        <v>25.31</v>
      </c>
      <c r="G339" s="23">
        <v>6</v>
      </c>
      <c r="H339" s="24">
        <f t="shared" si="15"/>
        <v>151.86000000000001</v>
      </c>
    </row>
    <row r="340" spans="1:8">
      <c r="E340" s="18" t="s">
        <v>37</v>
      </c>
      <c r="F340" s="18"/>
      <c r="G340" s="18"/>
      <c r="H340" s="25">
        <f>SUM(H331:H339)</f>
        <v>1369.1399999999999</v>
      </c>
    </row>
    <row r="342" spans="1:8">
      <c r="C342" s="18" t="s">
        <v>7</v>
      </c>
      <c r="D342" s="19" t="s">
        <v>8</v>
      </c>
      <c r="E342" s="18" t="s">
        <v>9</v>
      </c>
    </row>
    <row r="343" spans="1:8">
      <c r="C343" s="18" t="s">
        <v>10</v>
      </c>
      <c r="D343" s="19" t="s">
        <v>38</v>
      </c>
      <c r="E343" s="18" t="s">
        <v>296</v>
      </c>
    </row>
    <row r="344" spans="1:8">
      <c r="C344" s="18" t="s">
        <v>12</v>
      </c>
      <c r="D344" s="19" t="s">
        <v>57</v>
      </c>
      <c r="E344" s="18" t="s">
        <v>400</v>
      </c>
    </row>
    <row r="345" spans="1:8">
      <c r="C345" s="18" t="s">
        <v>298</v>
      </c>
      <c r="D345" s="19" t="s">
        <v>57</v>
      </c>
      <c r="E345" s="18" t="s">
        <v>439</v>
      </c>
    </row>
    <row r="347" spans="1:8">
      <c r="A347" s="20" t="s">
        <v>440</v>
      </c>
      <c r="B347" s="14">
        <v>1</v>
      </c>
      <c r="C347" s="20" t="s">
        <v>441</v>
      </c>
      <c r="D347" s="20" t="s">
        <v>55</v>
      </c>
      <c r="E347" s="21" t="s">
        <v>442</v>
      </c>
      <c r="F347" s="22">
        <v>116.86</v>
      </c>
      <c r="G347" s="23">
        <v>6</v>
      </c>
      <c r="H347" s="24">
        <f t="shared" ref="H347:H373" si="16">ROUND(ROUND(F347,2)*ROUND(G347,3),2)</f>
        <v>701.16</v>
      </c>
    </row>
    <row r="348" spans="1:8">
      <c r="A348" s="20" t="s">
        <v>440</v>
      </c>
      <c r="B348" s="14">
        <v>2</v>
      </c>
      <c r="C348" s="20" t="s">
        <v>443</v>
      </c>
      <c r="D348" s="20" t="s">
        <v>55</v>
      </c>
      <c r="E348" s="21" t="s">
        <v>444</v>
      </c>
      <c r="F348" s="22">
        <v>13.8</v>
      </c>
      <c r="G348" s="23">
        <v>6</v>
      </c>
      <c r="H348" s="24">
        <f t="shared" si="16"/>
        <v>82.8</v>
      </c>
    </row>
    <row r="349" spans="1:8">
      <c r="A349" s="20" t="s">
        <v>440</v>
      </c>
      <c r="B349" s="14">
        <v>3</v>
      </c>
      <c r="C349" s="20" t="s">
        <v>445</v>
      </c>
      <c r="D349" s="20" t="s">
        <v>55</v>
      </c>
      <c r="E349" s="21" t="s">
        <v>446</v>
      </c>
      <c r="F349" s="22">
        <v>19.100000000000001</v>
      </c>
      <c r="G349" s="23">
        <v>6</v>
      </c>
      <c r="H349" s="24">
        <f t="shared" si="16"/>
        <v>114.6</v>
      </c>
    </row>
    <row r="350" spans="1:8">
      <c r="A350" s="20" t="s">
        <v>440</v>
      </c>
      <c r="B350" s="14">
        <v>4</v>
      </c>
      <c r="C350" s="20" t="s">
        <v>447</v>
      </c>
      <c r="D350" s="20" t="s">
        <v>55</v>
      </c>
      <c r="E350" s="21" t="s">
        <v>448</v>
      </c>
      <c r="F350" s="22">
        <v>93.47</v>
      </c>
      <c r="G350" s="23">
        <v>6</v>
      </c>
      <c r="H350" s="24">
        <f t="shared" si="16"/>
        <v>560.82000000000005</v>
      </c>
    </row>
    <row r="351" spans="1:8">
      <c r="A351" s="20" t="s">
        <v>440</v>
      </c>
      <c r="B351" s="14">
        <v>5</v>
      </c>
      <c r="C351" s="20" t="s">
        <v>449</v>
      </c>
      <c r="D351" s="20" t="s">
        <v>55</v>
      </c>
      <c r="E351" s="21" t="s">
        <v>450</v>
      </c>
      <c r="F351" s="22">
        <v>124.03</v>
      </c>
      <c r="G351" s="23">
        <v>6</v>
      </c>
      <c r="H351" s="24">
        <f t="shared" si="16"/>
        <v>744.18</v>
      </c>
    </row>
    <row r="352" spans="1:8">
      <c r="A352" s="20" t="s">
        <v>440</v>
      </c>
      <c r="B352" s="14">
        <v>6</v>
      </c>
      <c r="C352" s="20" t="s">
        <v>451</v>
      </c>
      <c r="D352" s="20" t="s">
        <v>16</v>
      </c>
      <c r="E352" s="21" t="s">
        <v>452</v>
      </c>
      <c r="F352" s="22">
        <v>294.27999999999997</v>
      </c>
      <c r="G352" s="23">
        <v>6</v>
      </c>
      <c r="H352" s="24">
        <f t="shared" si="16"/>
        <v>1765.68</v>
      </c>
    </row>
    <row r="353" spans="1:8">
      <c r="A353" s="20" t="s">
        <v>440</v>
      </c>
      <c r="B353" s="14">
        <v>7</v>
      </c>
      <c r="C353" s="20" t="s">
        <v>453</v>
      </c>
      <c r="D353" s="20" t="s">
        <v>55</v>
      </c>
      <c r="E353" s="21" t="s">
        <v>454</v>
      </c>
      <c r="F353" s="22">
        <v>61.8</v>
      </c>
      <c r="G353" s="23">
        <v>6</v>
      </c>
      <c r="H353" s="24">
        <f t="shared" si="16"/>
        <v>370.8</v>
      </c>
    </row>
    <row r="354" spans="1:8">
      <c r="A354" s="20" t="s">
        <v>440</v>
      </c>
      <c r="B354" s="14">
        <v>8</v>
      </c>
      <c r="C354" s="20" t="s">
        <v>455</v>
      </c>
      <c r="D354" s="20" t="s">
        <v>55</v>
      </c>
      <c r="E354" s="21" t="s">
        <v>456</v>
      </c>
      <c r="F354" s="22">
        <v>131.74</v>
      </c>
      <c r="G354" s="23">
        <v>6</v>
      </c>
      <c r="H354" s="24">
        <f t="shared" si="16"/>
        <v>790.44</v>
      </c>
    </row>
    <row r="355" spans="1:8">
      <c r="A355" s="20" t="s">
        <v>440</v>
      </c>
      <c r="B355" s="14">
        <v>9</v>
      </c>
      <c r="C355" s="20" t="s">
        <v>457</v>
      </c>
      <c r="D355" s="20" t="s">
        <v>55</v>
      </c>
      <c r="E355" s="21" t="s">
        <v>458</v>
      </c>
      <c r="F355" s="22">
        <v>201.12</v>
      </c>
      <c r="G355" s="23">
        <v>5</v>
      </c>
      <c r="H355" s="24">
        <f t="shared" si="16"/>
        <v>1005.6</v>
      </c>
    </row>
    <row r="356" spans="1:8">
      <c r="A356" s="20" t="s">
        <v>440</v>
      </c>
      <c r="B356" s="14">
        <v>10</v>
      </c>
      <c r="C356" s="20" t="s">
        <v>459</v>
      </c>
      <c r="D356" s="20" t="s">
        <v>55</v>
      </c>
      <c r="E356" s="21" t="s">
        <v>460</v>
      </c>
      <c r="F356" s="22">
        <v>16.61</v>
      </c>
      <c r="G356" s="23">
        <v>5</v>
      </c>
      <c r="H356" s="24">
        <f t="shared" si="16"/>
        <v>83.05</v>
      </c>
    </row>
    <row r="357" spans="1:8">
      <c r="A357" s="20" t="s">
        <v>440</v>
      </c>
      <c r="B357" s="14">
        <v>11</v>
      </c>
      <c r="C357" s="20" t="s">
        <v>461</v>
      </c>
      <c r="D357" s="20" t="s">
        <v>55</v>
      </c>
      <c r="E357" s="21" t="s">
        <v>462</v>
      </c>
      <c r="F357" s="22">
        <v>28.13</v>
      </c>
      <c r="G357" s="23">
        <v>5</v>
      </c>
      <c r="H357" s="24">
        <f t="shared" si="16"/>
        <v>140.65</v>
      </c>
    </row>
    <row r="358" spans="1:8">
      <c r="A358" s="20" t="s">
        <v>440</v>
      </c>
      <c r="B358" s="14">
        <v>12</v>
      </c>
      <c r="C358" s="20" t="s">
        <v>463</v>
      </c>
      <c r="D358" s="20" t="s">
        <v>55</v>
      </c>
      <c r="E358" s="21" t="s">
        <v>464</v>
      </c>
      <c r="F358" s="22">
        <v>234.24</v>
      </c>
      <c r="G358" s="23">
        <v>2</v>
      </c>
      <c r="H358" s="24">
        <f t="shared" si="16"/>
        <v>468.48</v>
      </c>
    </row>
    <row r="359" spans="1:8">
      <c r="A359" s="20" t="s">
        <v>440</v>
      </c>
      <c r="B359" s="14">
        <v>13</v>
      </c>
      <c r="C359" s="20" t="s">
        <v>465</v>
      </c>
      <c r="D359" s="20" t="s">
        <v>55</v>
      </c>
      <c r="E359" s="21" t="s">
        <v>466</v>
      </c>
      <c r="F359" s="22">
        <v>154.41999999999999</v>
      </c>
      <c r="G359" s="23">
        <v>3.5</v>
      </c>
      <c r="H359" s="24">
        <f t="shared" si="16"/>
        <v>540.47</v>
      </c>
    </row>
    <row r="360" spans="1:8">
      <c r="A360" s="20" t="s">
        <v>440</v>
      </c>
      <c r="B360" s="14">
        <v>14</v>
      </c>
      <c r="C360" s="20" t="s">
        <v>467</v>
      </c>
      <c r="D360" s="20" t="s">
        <v>55</v>
      </c>
      <c r="E360" s="21" t="s">
        <v>468</v>
      </c>
      <c r="F360" s="22">
        <v>22.28</v>
      </c>
      <c r="G360" s="23">
        <v>5</v>
      </c>
      <c r="H360" s="24">
        <f t="shared" si="16"/>
        <v>111.4</v>
      </c>
    </row>
    <row r="361" spans="1:8">
      <c r="A361" s="20" t="s">
        <v>440</v>
      </c>
      <c r="B361" s="14">
        <v>15</v>
      </c>
      <c r="C361" s="20" t="s">
        <v>469</v>
      </c>
      <c r="D361" s="20" t="s">
        <v>55</v>
      </c>
      <c r="E361" s="21" t="s">
        <v>470</v>
      </c>
      <c r="F361" s="22">
        <v>47.55</v>
      </c>
      <c r="G361" s="23">
        <v>5</v>
      </c>
      <c r="H361" s="24">
        <f t="shared" si="16"/>
        <v>237.75</v>
      </c>
    </row>
    <row r="362" spans="1:8">
      <c r="A362" s="20" t="s">
        <v>440</v>
      </c>
      <c r="B362" s="14">
        <v>16</v>
      </c>
      <c r="C362" s="20" t="s">
        <v>471</v>
      </c>
      <c r="D362" s="20" t="s">
        <v>55</v>
      </c>
      <c r="E362" s="21" t="s">
        <v>472</v>
      </c>
      <c r="F362" s="22">
        <v>152.72999999999999</v>
      </c>
      <c r="G362" s="23">
        <v>5</v>
      </c>
      <c r="H362" s="24">
        <f t="shared" si="16"/>
        <v>763.65</v>
      </c>
    </row>
    <row r="363" spans="1:8">
      <c r="A363" s="20" t="s">
        <v>440</v>
      </c>
      <c r="B363" s="14">
        <v>17</v>
      </c>
      <c r="C363" s="20" t="s">
        <v>473</v>
      </c>
      <c r="D363" s="20" t="s">
        <v>55</v>
      </c>
      <c r="E363" s="21" t="s">
        <v>474</v>
      </c>
      <c r="F363" s="22">
        <v>80.91</v>
      </c>
      <c r="G363" s="23">
        <v>4</v>
      </c>
      <c r="H363" s="24">
        <f t="shared" si="16"/>
        <v>323.64</v>
      </c>
    </row>
    <row r="364" spans="1:8">
      <c r="A364" s="20" t="s">
        <v>440</v>
      </c>
      <c r="B364" s="14">
        <v>18</v>
      </c>
      <c r="C364" s="20" t="s">
        <v>475</v>
      </c>
      <c r="D364" s="20" t="s">
        <v>55</v>
      </c>
      <c r="E364" s="21" t="s">
        <v>476</v>
      </c>
      <c r="F364" s="22">
        <v>73.069999999999993</v>
      </c>
      <c r="G364" s="23">
        <v>1</v>
      </c>
      <c r="H364" s="24">
        <f t="shared" si="16"/>
        <v>73.069999999999993</v>
      </c>
    </row>
    <row r="365" spans="1:8">
      <c r="A365" s="20" t="s">
        <v>440</v>
      </c>
      <c r="B365" s="14">
        <v>19</v>
      </c>
      <c r="C365" s="20" t="s">
        <v>477</v>
      </c>
      <c r="D365" s="20" t="s">
        <v>55</v>
      </c>
      <c r="E365" s="21" t="s">
        <v>478</v>
      </c>
      <c r="F365" s="22">
        <v>41.51</v>
      </c>
      <c r="G365" s="23">
        <v>1</v>
      </c>
      <c r="H365" s="24">
        <f t="shared" si="16"/>
        <v>41.51</v>
      </c>
    </row>
    <row r="366" spans="1:8">
      <c r="A366" s="20" t="s">
        <v>440</v>
      </c>
      <c r="B366" s="14">
        <v>20</v>
      </c>
      <c r="C366" s="20" t="s">
        <v>479</v>
      </c>
      <c r="D366" s="20" t="s">
        <v>55</v>
      </c>
      <c r="E366" s="21" t="s">
        <v>480</v>
      </c>
      <c r="F366" s="22">
        <v>10.11</v>
      </c>
      <c r="G366" s="23">
        <v>1</v>
      </c>
      <c r="H366" s="24">
        <f t="shared" si="16"/>
        <v>10.11</v>
      </c>
    </row>
    <row r="367" spans="1:8">
      <c r="A367" s="20" t="s">
        <v>440</v>
      </c>
      <c r="B367" s="14">
        <v>21</v>
      </c>
      <c r="C367" s="20" t="s">
        <v>481</v>
      </c>
      <c r="D367" s="20" t="s">
        <v>55</v>
      </c>
      <c r="E367" s="21" t="s">
        <v>482</v>
      </c>
      <c r="F367" s="22">
        <v>24.59</v>
      </c>
      <c r="G367" s="23">
        <v>1</v>
      </c>
      <c r="H367" s="24">
        <f t="shared" si="16"/>
        <v>24.59</v>
      </c>
    </row>
    <row r="368" spans="1:8">
      <c r="A368" s="20" t="s">
        <v>440</v>
      </c>
      <c r="B368" s="14">
        <v>22</v>
      </c>
      <c r="C368" s="20" t="s">
        <v>483</v>
      </c>
      <c r="D368" s="20" t="s">
        <v>55</v>
      </c>
      <c r="E368" s="21" t="s">
        <v>484</v>
      </c>
      <c r="F368" s="22">
        <v>149.16</v>
      </c>
      <c r="G368" s="23">
        <v>4</v>
      </c>
      <c r="H368" s="24">
        <f t="shared" si="16"/>
        <v>596.64</v>
      </c>
    </row>
    <row r="369" spans="1:8">
      <c r="A369" s="20" t="s">
        <v>440</v>
      </c>
      <c r="B369" s="14">
        <v>23</v>
      </c>
      <c r="C369" s="20" t="s">
        <v>485</v>
      </c>
      <c r="D369" s="20" t="s">
        <v>55</v>
      </c>
      <c r="E369" s="21" t="s">
        <v>486</v>
      </c>
      <c r="F369" s="22">
        <v>149.16</v>
      </c>
      <c r="G369" s="23">
        <v>2</v>
      </c>
      <c r="H369" s="24">
        <f t="shared" si="16"/>
        <v>298.32</v>
      </c>
    </row>
    <row r="370" spans="1:8">
      <c r="A370" s="20" t="s">
        <v>440</v>
      </c>
      <c r="B370" s="14">
        <v>24</v>
      </c>
      <c r="C370" s="20" t="s">
        <v>487</v>
      </c>
      <c r="D370" s="20" t="s">
        <v>52</v>
      </c>
      <c r="E370" s="21" t="s">
        <v>488</v>
      </c>
      <c r="F370" s="22">
        <v>24.15</v>
      </c>
      <c r="G370" s="23">
        <v>10</v>
      </c>
      <c r="H370" s="24">
        <f t="shared" si="16"/>
        <v>241.5</v>
      </c>
    </row>
    <row r="371" spans="1:8">
      <c r="A371" s="20" t="s">
        <v>440</v>
      </c>
      <c r="B371" s="14">
        <v>25</v>
      </c>
      <c r="C371" s="20" t="s">
        <v>489</v>
      </c>
      <c r="D371" s="20" t="s">
        <v>55</v>
      </c>
      <c r="E371" s="21" t="s">
        <v>490</v>
      </c>
      <c r="F371" s="22">
        <v>241.4</v>
      </c>
      <c r="G371" s="23">
        <v>5</v>
      </c>
      <c r="H371" s="24">
        <f t="shared" si="16"/>
        <v>1207</v>
      </c>
    </row>
    <row r="372" spans="1:8">
      <c r="A372" s="20" t="s">
        <v>440</v>
      </c>
      <c r="B372" s="14">
        <v>26</v>
      </c>
      <c r="C372" s="20" t="s">
        <v>491</v>
      </c>
      <c r="D372" s="20" t="s">
        <v>52</v>
      </c>
      <c r="E372" s="21" t="s">
        <v>492</v>
      </c>
      <c r="F372" s="22">
        <v>280.73</v>
      </c>
      <c r="G372" s="23">
        <v>3.5</v>
      </c>
      <c r="H372" s="24">
        <f t="shared" si="16"/>
        <v>982.56</v>
      </c>
    </row>
    <row r="373" spans="1:8">
      <c r="A373" s="20" t="s">
        <v>440</v>
      </c>
      <c r="B373" s="14">
        <v>27</v>
      </c>
      <c r="C373" s="20" t="s">
        <v>493</v>
      </c>
      <c r="D373" s="20" t="s">
        <v>55</v>
      </c>
      <c r="E373" s="21" t="s">
        <v>494</v>
      </c>
      <c r="F373" s="22">
        <v>38.020000000000003</v>
      </c>
      <c r="G373" s="23">
        <v>3.5</v>
      </c>
      <c r="H373" s="24">
        <f t="shared" si="16"/>
        <v>133.07</v>
      </c>
    </row>
    <row r="374" spans="1:8">
      <c r="E374" s="18" t="s">
        <v>37</v>
      </c>
      <c r="F374" s="18"/>
      <c r="G374" s="18"/>
      <c r="H374" s="25">
        <f>SUM(H347:H373)</f>
        <v>12413.539999999999</v>
      </c>
    </row>
    <row r="376" spans="1:8">
      <c r="C376" s="18" t="s">
        <v>7</v>
      </c>
      <c r="D376" s="19" t="s">
        <v>8</v>
      </c>
      <c r="E376" s="18" t="s">
        <v>9</v>
      </c>
    </row>
    <row r="377" spans="1:8">
      <c r="C377" s="18" t="s">
        <v>10</v>
      </c>
      <c r="D377" s="19" t="s">
        <v>38</v>
      </c>
      <c r="E377" s="18" t="s">
        <v>296</v>
      </c>
    </row>
    <row r="378" spans="1:8">
      <c r="C378" s="18" t="s">
        <v>12</v>
      </c>
      <c r="D378" s="19" t="s">
        <v>71</v>
      </c>
      <c r="E378" s="18" t="s">
        <v>495</v>
      </c>
    </row>
    <row r="379" spans="1:8">
      <c r="C379" s="18" t="s">
        <v>298</v>
      </c>
      <c r="D379" s="19" t="s">
        <v>8</v>
      </c>
      <c r="E379" s="18" t="s">
        <v>496</v>
      </c>
    </row>
    <row r="381" spans="1:8">
      <c r="A381" s="20" t="s">
        <v>497</v>
      </c>
      <c r="B381" s="14">
        <v>1</v>
      </c>
      <c r="C381" s="20" t="s">
        <v>498</v>
      </c>
      <c r="D381" s="20" t="s">
        <v>16</v>
      </c>
      <c r="E381" s="21" t="s">
        <v>499</v>
      </c>
      <c r="F381" s="22">
        <v>28.89</v>
      </c>
      <c r="G381" s="23">
        <v>28</v>
      </c>
      <c r="H381" s="24">
        <f>ROUND(ROUND(F381,2)*ROUND(G381,3),2)</f>
        <v>808.92</v>
      </c>
    </row>
    <row r="382" spans="1:8">
      <c r="E382" s="18" t="s">
        <v>37</v>
      </c>
      <c r="F382" s="18"/>
      <c r="G382" s="18"/>
      <c r="H382" s="25">
        <f>SUM(H381:H381)</f>
        <v>808.92</v>
      </c>
    </row>
    <row r="384" spans="1:8">
      <c r="C384" s="18" t="s">
        <v>7</v>
      </c>
      <c r="D384" s="19" t="s">
        <v>8</v>
      </c>
      <c r="E384" s="18" t="s">
        <v>9</v>
      </c>
    </row>
    <row r="385" spans="1:8">
      <c r="C385" s="18" t="s">
        <v>10</v>
      </c>
      <c r="D385" s="19" t="s">
        <v>38</v>
      </c>
      <c r="E385" s="18" t="s">
        <v>296</v>
      </c>
    </row>
    <row r="386" spans="1:8">
      <c r="C386" s="18" t="s">
        <v>12</v>
      </c>
      <c r="D386" s="19" t="s">
        <v>71</v>
      </c>
      <c r="E386" s="18" t="s">
        <v>495</v>
      </c>
    </row>
    <row r="387" spans="1:8">
      <c r="C387" s="18" t="s">
        <v>298</v>
      </c>
      <c r="D387" s="19" t="s">
        <v>38</v>
      </c>
      <c r="E387" s="18" t="s">
        <v>500</v>
      </c>
    </row>
    <row r="389" spans="1:8">
      <c r="A389" s="20" t="s">
        <v>501</v>
      </c>
      <c r="B389" s="14">
        <v>1</v>
      </c>
      <c r="C389" s="20" t="s">
        <v>502</v>
      </c>
      <c r="D389" s="20" t="s">
        <v>55</v>
      </c>
      <c r="E389" s="21" t="s">
        <v>503</v>
      </c>
      <c r="F389" s="22">
        <v>211.25</v>
      </c>
      <c r="G389" s="23">
        <v>14</v>
      </c>
      <c r="H389" s="24">
        <f>ROUND(ROUND(F389,2)*ROUND(G389,3),2)</f>
        <v>2957.5</v>
      </c>
    </row>
    <row r="390" spans="1:8">
      <c r="A390" s="20" t="s">
        <v>501</v>
      </c>
      <c r="B390" s="14">
        <v>2</v>
      </c>
      <c r="C390" s="20" t="s">
        <v>504</v>
      </c>
      <c r="D390" s="20" t="s">
        <v>55</v>
      </c>
      <c r="E390" s="21" t="s">
        <v>505</v>
      </c>
      <c r="F390" s="22">
        <v>1404.3</v>
      </c>
      <c r="G390" s="23">
        <v>1</v>
      </c>
      <c r="H390" s="24">
        <f>ROUND(ROUND(F390,2)*ROUND(G390,3),2)</f>
        <v>1404.3</v>
      </c>
    </row>
    <row r="391" spans="1:8">
      <c r="A391" s="20" t="s">
        <v>501</v>
      </c>
      <c r="B391" s="14">
        <v>3</v>
      </c>
      <c r="C391" s="20" t="s">
        <v>506</v>
      </c>
      <c r="D391" s="20" t="s">
        <v>55</v>
      </c>
      <c r="E391" s="21" t="s">
        <v>507</v>
      </c>
      <c r="F391" s="22">
        <v>132.32</v>
      </c>
      <c r="G391" s="23">
        <v>2</v>
      </c>
      <c r="H391" s="24">
        <f>ROUND(ROUND(F391,2)*ROUND(G391,3),2)</f>
        <v>264.64</v>
      </c>
    </row>
    <row r="392" spans="1:8">
      <c r="A392" s="20" t="s">
        <v>501</v>
      </c>
      <c r="B392" s="14">
        <v>4</v>
      </c>
      <c r="C392" s="20" t="s">
        <v>508</v>
      </c>
      <c r="D392" s="20" t="s">
        <v>55</v>
      </c>
      <c r="E392" s="21" t="s">
        <v>509</v>
      </c>
      <c r="F392" s="22">
        <v>652.44000000000005</v>
      </c>
      <c r="G392" s="23">
        <v>2</v>
      </c>
      <c r="H392" s="24">
        <f>ROUND(ROUND(F392,2)*ROUND(G392,3),2)</f>
        <v>1304.8800000000001</v>
      </c>
    </row>
    <row r="393" spans="1:8">
      <c r="A393" s="20" t="s">
        <v>501</v>
      </c>
      <c r="B393" s="14">
        <v>5</v>
      </c>
      <c r="C393" s="20" t="s">
        <v>510</v>
      </c>
      <c r="D393" s="20" t="s">
        <v>55</v>
      </c>
      <c r="E393" s="21" t="s">
        <v>511</v>
      </c>
      <c r="F393" s="22">
        <v>336.69</v>
      </c>
      <c r="G393" s="23">
        <v>1</v>
      </c>
      <c r="H393" s="24">
        <f>ROUND(ROUND(F393,2)*ROUND(G393,3),2)</f>
        <v>336.69</v>
      </c>
    </row>
    <row r="394" spans="1:8">
      <c r="E394" s="18" t="s">
        <v>37</v>
      </c>
      <c r="F394" s="18"/>
      <c r="G394" s="18"/>
      <c r="H394" s="25">
        <f>SUM(H389:H393)</f>
        <v>6268.01</v>
      </c>
    </row>
    <row r="396" spans="1:8">
      <c r="C396" s="18" t="s">
        <v>7</v>
      </c>
      <c r="D396" s="19" t="s">
        <v>8</v>
      </c>
      <c r="E396" s="18" t="s">
        <v>9</v>
      </c>
    </row>
    <row r="397" spans="1:8">
      <c r="C397" s="18" t="s">
        <v>10</v>
      </c>
      <c r="D397" s="19" t="s">
        <v>38</v>
      </c>
      <c r="E397" s="18" t="s">
        <v>296</v>
      </c>
    </row>
    <row r="398" spans="1:8">
      <c r="C398" s="18" t="s">
        <v>12</v>
      </c>
      <c r="D398" s="19" t="s">
        <v>71</v>
      </c>
      <c r="E398" s="18" t="s">
        <v>495</v>
      </c>
    </row>
    <row r="399" spans="1:8">
      <c r="C399" s="18" t="s">
        <v>298</v>
      </c>
      <c r="D399" s="19" t="s">
        <v>57</v>
      </c>
      <c r="E399" s="18" t="s">
        <v>512</v>
      </c>
    </row>
    <row r="401" spans="1:8">
      <c r="A401" s="20" t="s">
        <v>513</v>
      </c>
      <c r="B401" s="14">
        <v>1</v>
      </c>
      <c r="C401" s="20" t="s">
        <v>514</v>
      </c>
      <c r="D401" s="20" t="s">
        <v>52</v>
      </c>
      <c r="E401" s="21" t="s">
        <v>515</v>
      </c>
      <c r="F401" s="22">
        <v>30.83</v>
      </c>
      <c r="G401" s="23">
        <v>30</v>
      </c>
      <c r="H401" s="24">
        <f t="shared" ref="H401:H410" si="17">ROUND(ROUND(F401,2)*ROUND(G401,3),2)</f>
        <v>924.9</v>
      </c>
    </row>
    <row r="402" spans="1:8">
      <c r="A402" s="20" t="s">
        <v>513</v>
      </c>
      <c r="B402" s="14">
        <v>2</v>
      </c>
      <c r="C402" s="20" t="s">
        <v>516</v>
      </c>
      <c r="D402" s="20" t="s">
        <v>52</v>
      </c>
      <c r="E402" s="21" t="s">
        <v>517</v>
      </c>
      <c r="F402" s="22">
        <v>0.96</v>
      </c>
      <c r="G402" s="23">
        <v>55</v>
      </c>
      <c r="H402" s="24">
        <f t="shared" si="17"/>
        <v>52.8</v>
      </c>
    </row>
    <row r="403" spans="1:8">
      <c r="A403" s="20" t="s">
        <v>513</v>
      </c>
      <c r="B403" s="14">
        <v>3</v>
      </c>
      <c r="C403" s="20" t="s">
        <v>518</v>
      </c>
      <c r="D403" s="20" t="s">
        <v>52</v>
      </c>
      <c r="E403" s="21" t="s">
        <v>519</v>
      </c>
      <c r="F403" s="22">
        <v>1.47</v>
      </c>
      <c r="G403" s="23">
        <v>40</v>
      </c>
      <c r="H403" s="24">
        <f t="shared" si="17"/>
        <v>58.8</v>
      </c>
    </row>
    <row r="404" spans="1:8">
      <c r="A404" s="20" t="s">
        <v>513</v>
      </c>
      <c r="B404" s="14">
        <v>4</v>
      </c>
      <c r="C404" s="20" t="s">
        <v>520</v>
      </c>
      <c r="D404" s="20" t="s">
        <v>52</v>
      </c>
      <c r="E404" s="21" t="s">
        <v>521</v>
      </c>
      <c r="F404" s="22">
        <v>2.46</v>
      </c>
      <c r="G404" s="23">
        <v>15</v>
      </c>
      <c r="H404" s="24">
        <f t="shared" si="17"/>
        <v>36.9</v>
      </c>
    </row>
    <row r="405" spans="1:8">
      <c r="A405" s="20" t="s">
        <v>513</v>
      </c>
      <c r="B405" s="14">
        <v>5</v>
      </c>
      <c r="C405" s="20" t="s">
        <v>522</v>
      </c>
      <c r="D405" s="20" t="s">
        <v>52</v>
      </c>
      <c r="E405" s="21" t="s">
        <v>523</v>
      </c>
      <c r="F405" s="22">
        <v>4.1900000000000004</v>
      </c>
      <c r="G405" s="23">
        <v>15</v>
      </c>
      <c r="H405" s="24">
        <f t="shared" si="17"/>
        <v>62.85</v>
      </c>
    </row>
    <row r="406" spans="1:8">
      <c r="A406" s="20" t="s">
        <v>513</v>
      </c>
      <c r="B406" s="14">
        <v>6</v>
      </c>
      <c r="C406" s="20" t="s">
        <v>51</v>
      </c>
      <c r="D406" s="20" t="s">
        <v>52</v>
      </c>
      <c r="E406" s="21" t="s">
        <v>53</v>
      </c>
      <c r="F406" s="22">
        <v>6.91</v>
      </c>
      <c r="G406" s="23">
        <v>10</v>
      </c>
      <c r="H406" s="24">
        <f t="shared" si="17"/>
        <v>69.099999999999994</v>
      </c>
    </row>
    <row r="407" spans="1:8">
      <c r="A407" s="20" t="s">
        <v>513</v>
      </c>
      <c r="B407" s="14">
        <v>7</v>
      </c>
      <c r="C407" s="20" t="s">
        <v>524</v>
      </c>
      <c r="D407" s="20" t="s">
        <v>55</v>
      </c>
      <c r="E407" s="21" t="s">
        <v>525</v>
      </c>
      <c r="F407" s="22">
        <v>165.76</v>
      </c>
      <c r="G407" s="23">
        <v>1</v>
      </c>
      <c r="H407" s="24">
        <f t="shared" si="17"/>
        <v>165.76</v>
      </c>
    </row>
    <row r="408" spans="1:8">
      <c r="A408" s="20" t="s">
        <v>513</v>
      </c>
      <c r="B408" s="14">
        <v>8</v>
      </c>
      <c r="C408" s="20" t="s">
        <v>526</v>
      </c>
      <c r="D408" s="20" t="s">
        <v>55</v>
      </c>
      <c r="E408" s="21" t="s">
        <v>527</v>
      </c>
      <c r="F408" s="22">
        <v>170.46</v>
      </c>
      <c r="G408" s="23">
        <v>1</v>
      </c>
      <c r="H408" s="24">
        <f t="shared" si="17"/>
        <v>170.46</v>
      </c>
    </row>
    <row r="409" spans="1:8">
      <c r="A409" s="20" t="s">
        <v>513</v>
      </c>
      <c r="B409" s="14">
        <v>9</v>
      </c>
      <c r="C409" s="20" t="s">
        <v>528</v>
      </c>
      <c r="D409" s="20" t="s">
        <v>55</v>
      </c>
      <c r="E409" s="21" t="s">
        <v>529</v>
      </c>
      <c r="F409" s="22">
        <v>251.36</v>
      </c>
      <c r="G409" s="23">
        <v>1</v>
      </c>
      <c r="H409" s="24">
        <f t="shared" si="17"/>
        <v>251.36</v>
      </c>
    </row>
    <row r="410" spans="1:8">
      <c r="A410" s="20" t="s">
        <v>513</v>
      </c>
      <c r="B410" s="14">
        <v>10</v>
      </c>
      <c r="C410" s="20" t="s">
        <v>530</v>
      </c>
      <c r="D410" s="20" t="s">
        <v>55</v>
      </c>
      <c r="E410" s="21" t="s">
        <v>531</v>
      </c>
      <c r="F410" s="22">
        <v>74.34</v>
      </c>
      <c r="G410" s="23">
        <v>2</v>
      </c>
      <c r="H410" s="24">
        <f t="shared" si="17"/>
        <v>148.68</v>
      </c>
    </row>
    <row r="411" spans="1:8">
      <c r="E411" s="18" t="s">
        <v>37</v>
      </c>
      <c r="F411" s="18"/>
      <c r="G411" s="18"/>
      <c r="H411" s="25">
        <f>SUM(H401:H410)</f>
        <v>1941.61</v>
      </c>
    </row>
    <row r="413" spans="1:8">
      <c r="C413" s="18" t="s">
        <v>7</v>
      </c>
      <c r="D413" s="19" t="s">
        <v>8</v>
      </c>
      <c r="E413" s="18" t="s">
        <v>9</v>
      </c>
    </row>
    <row r="414" spans="1:8">
      <c r="C414" s="18" t="s">
        <v>10</v>
      </c>
      <c r="D414" s="19" t="s">
        <v>38</v>
      </c>
      <c r="E414" s="18" t="s">
        <v>296</v>
      </c>
    </row>
    <row r="415" spans="1:8">
      <c r="C415" s="18" t="s">
        <v>12</v>
      </c>
      <c r="D415" s="19" t="s">
        <v>94</v>
      </c>
      <c r="E415" s="18" t="s">
        <v>532</v>
      </c>
    </row>
    <row r="417" spans="1:8">
      <c r="A417" s="20" t="s">
        <v>533</v>
      </c>
      <c r="B417" s="14">
        <v>1</v>
      </c>
      <c r="C417" s="20" t="s">
        <v>534</v>
      </c>
      <c r="D417" s="20" t="s">
        <v>55</v>
      </c>
      <c r="E417" s="21" t="s">
        <v>535</v>
      </c>
      <c r="F417" s="22">
        <v>3341.47</v>
      </c>
      <c r="G417" s="23">
        <v>1</v>
      </c>
      <c r="H417" s="24">
        <f t="shared" ref="H417:H456" si="18">ROUND(ROUND(F417,2)*ROUND(G417,3),2)</f>
        <v>3341.47</v>
      </c>
    </row>
    <row r="418" spans="1:8">
      <c r="A418" s="20" t="s">
        <v>533</v>
      </c>
      <c r="B418" s="14">
        <v>2</v>
      </c>
      <c r="C418" s="20" t="s">
        <v>536</v>
      </c>
      <c r="D418" s="20" t="s">
        <v>55</v>
      </c>
      <c r="E418" s="21" t="s">
        <v>537</v>
      </c>
      <c r="F418" s="22">
        <v>1319.42</v>
      </c>
      <c r="G418" s="23">
        <v>1</v>
      </c>
      <c r="H418" s="24">
        <f t="shared" si="18"/>
        <v>1319.42</v>
      </c>
    </row>
    <row r="419" spans="1:8">
      <c r="A419" s="20" t="s">
        <v>533</v>
      </c>
      <c r="B419" s="14">
        <v>3</v>
      </c>
      <c r="C419" s="20" t="s">
        <v>538</v>
      </c>
      <c r="D419" s="20" t="s">
        <v>55</v>
      </c>
      <c r="E419" s="21" t="s">
        <v>539</v>
      </c>
      <c r="F419" s="22">
        <v>1571.61</v>
      </c>
      <c r="G419" s="23">
        <v>1</v>
      </c>
      <c r="H419" s="24">
        <f t="shared" si="18"/>
        <v>1571.61</v>
      </c>
    </row>
    <row r="420" spans="1:8">
      <c r="A420" s="20" t="s">
        <v>533</v>
      </c>
      <c r="B420" s="14">
        <v>4</v>
      </c>
      <c r="C420" s="20" t="s">
        <v>540</v>
      </c>
      <c r="D420" s="20" t="s">
        <v>55</v>
      </c>
      <c r="E420" s="21" t="s">
        <v>541</v>
      </c>
      <c r="F420" s="22">
        <v>1261.6400000000001</v>
      </c>
      <c r="G420" s="23">
        <v>1</v>
      </c>
      <c r="H420" s="24">
        <f t="shared" si="18"/>
        <v>1261.6400000000001</v>
      </c>
    </row>
    <row r="421" spans="1:8">
      <c r="A421" s="20" t="s">
        <v>533</v>
      </c>
      <c r="B421" s="14">
        <v>5</v>
      </c>
      <c r="C421" s="20" t="s">
        <v>542</v>
      </c>
      <c r="D421" s="20" t="s">
        <v>52</v>
      </c>
      <c r="E421" s="21" t="s">
        <v>543</v>
      </c>
      <c r="F421" s="22">
        <v>1.51</v>
      </c>
      <c r="G421" s="23">
        <v>1600</v>
      </c>
      <c r="H421" s="24">
        <f t="shared" si="18"/>
        <v>2416</v>
      </c>
    </row>
    <row r="422" spans="1:8">
      <c r="A422" s="20" t="s">
        <v>533</v>
      </c>
      <c r="B422" s="14">
        <v>6</v>
      </c>
      <c r="C422" s="20" t="s">
        <v>544</v>
      </c>
      <c r="D422" s="20" t="s">
        <v>52</v>
      </c>
      <c r="E422" s="21" t="s">
        <v>545</v>
      </c>
      <c r="F422" s="22">
        <v>0.89</v>
      </c>
      <c r="G422" s="23">
        <v>562.5</v>
      </c>
      <c r="H422" s="24">
        <f t="shared" si="18"/>
        <v>500.63</v>
      </c>
    </row>
    <row r="423" spans="1:8">
      <c r="A423" s="20" t="s">
        <v>533</v>
      </c>
      <c r="B423" s="14">
        <v>7</v>
      </c>
      <c r="C423" s="20" t="s">
        <v>546</v>
      </c>
      <c r="D423" s="20" t="s">
        <v>52</v>
      </c>
      <c r="E423" s="21" t="s">
        <v>547</v>
      </c>
      <c r="F423" s="22">
        <v>1.53</v>
      </c>
      <c r="G423" s="23">
        <v>3060</v>
      </c>
      <c r="H423" s="24">
        <f t="shared" si="18"/>
        <v>4681.8</v>
      </c>
    </row>
    <row r="424" spans="1:8">
      <c r="A424" s="20" t="s">
        <v>533</v>
      </c>
      <c r="B424" s="14">
        <v>8</v>
      </c>
      <c r="C424" s="20" t="s">
        <v>548</v>
      </c>
      <c r="D424" s="20" t="s">
        <v>52</v>
      </c>
      <c r="E424" s="21" t="s">
        <v>549</v>
      </c>
      <c r="F424" s="22">
        <v>1.06</v>
      </c>
      <c r="G424" s="23">
        <v>623.70000000000005</v>
      </c>
      <c r="H424" s="24">
        <f t="shared" si="18"/>
        <v>661.12</v>
      </c>
    </row>
    <row r="425" spans="1:8">
      <c r="A425" s="20" t="s">
        <v>533</v>
      </c>
      <c r="B425" s="14">
        <v>9</v>
      </c>
      <c r="C425" s="20" t="s">
        <v>550</v>
      </c>
      <c r="D425" s="20" t="s">
        <v>52</v>
      </c>
      <c r="E425" s="21" t="s">
        <v>551</v>
      </c>
      <c r="F425" s="22">
        <v>5.41</v>
      </c>
      <c r="G425" s="23">
        <v>55</v>
      </c>
      <c r="H425" s="24">
        <f t="shared" si="18"/>
        <v>297.55</v>
      </c>
    </row>
    <row r="426" spans="1:8">
      <c r="A426" s="20" t="s">
        <v>533</v>
      </c>
      <c r="B426" s="14">
        <v>10</v>
      </c>
      <c r="C426" s="20" t="s">
        <v>552</v>
      </c>
      <c r="D426" s="20" t="s">
        <v>52</v>
      </c>
      <c r="E426" s="21" t="s">
        <v>553</v>
      </c>
      <c r="F426" s="22">
        <v>6.88</v>
      </c>
      <c r="G426" s="23">
        <v>25</v>
      </c>
      <c r="H426" s="24">
        <f t="shared" si="18"/>
        <v>172</v>
      </c>
    </row>
    <row r="427" spans="1:8">
      <c r="A427" s="20" t="s">
        <v>533</v>
      </c>
      <c r="B427" s="14">
        <v>11</v>
      </c>
      <c r="C427" s="20" t="s">
        <v>554</v>
      </c>
      <c r="D427" s="20" t="s">
        <v>52</v>
      </c>
      <c r="E427" s="21" t="s">
        <v>555</v>
      </c>
      <c r="F427" s="22">
        <v>9.94</v>
      </c>
      <c r="G427" s="23">
        <v>25</v>
      </c>
      <c r="H427" s="24">
        <f t="shared" si="18"/>
        <v>248.5</v>
      </c>
    </row>
    <row r="428" spans="1:8">
      <c r="A428" s="20" t="s">
        <v>533</v>
      </c>
      <c r="B428" s="14">
        <v>12</v>
      </c>
      <c r="C428" s="20" t="s">
        <v>556</v>
      </c>
      <c r="D428" s="20" t="s">
        <v>52</v>
      </c>
      <c r="E428" s="21" t="s">
        <v>557</v>
      </c>
      <c r="F428" s="22">
        <v>0.79</v>
      </c>
      <c r="G428" s="23">
        <v>1600</v>
      </c>
      <c r="H428" s="24">
        <f t="shared" si="18"/>
        <v>1264</v>
      </c>
    </row>
    <row r="429" spans="1:8">
      <c r="A429" s="20" t="s">
        <v>533</v>
      </c>
      <c r="B429" s="14">
        <v>13</v>
      </c>
      <c r="C429" s="20" t="s">
        <v>516</v>
      </c>
      <c r="D429" s="20" t="s">
        <v>52</v>
      </c>
      <c r="E429" s="21" t="s">
        <v>517</v>
      </c>
      <c r="F429" s="22">
        <v>0.96</v>
      </c>
      <c r="G429" s="23">
        <v>720</v>
      </c>
      <c r="H429" s="24">
        <f t="shared" si="18"/>
        <v>691.2</v>
      </c>
    </row>
    <row r="430" spans="1:8">
      <c r="A430" s="20" t="s">
        <v>533</v>
      </c>
      <c r="B430" s="14">
        <v>14</v>
      </c>
      <c r="C430" s="20" t="s">
        <v>558</v>
      </c>
      <c r="D430" s="20" t="s">
        <v>52</v>
      </c>
      <c r="E430" s="21" t="s">
        <v>559</v>
      </c>
      <c r="F430" s="22">
        <v>1.63</v>
      </c>
      <c r="G430" s="23">
        <v>115</v>
      </c>
      <c r="H430" s="24">
        <f t="shared" si="18"/>
        <v>187.45</v>
      </c>
    </row>
    <row r="431" spans="1:8">
      <c r="A431" s="20" t="s">
        <v>533</v>
      </c>
      <c r="B431" s="14">
        <v>15</v>
      </c>
      <c r="C431" s="20" t="s">
        <v>560</v>
      </c>
      <c r="D431" s="20" t="s">
        <v>52</v>
      </c>
      <c r="E431" s="21" t="s">
        <v>561</v>
      </c>
      <c r="F431" s="22">
        <v>3.46</v>
      </c>
      <c r="G431" s="23">
        <v>25</v>
      </c>
      <c r="H431" s="24">
        <f t="shared" si="18"/>
        <v>86.5</v>
      </c>
    </row>
    <row r="432" spans="1:8">
      <c r="A432" s="20" t="s">
        <v>533</v>
      </c>
      <c r="B432" s="14">
        <v>16</v>
      </c>
      <c r="C432" s="20" t="s">
        <v>562</v>
      </c>
      <c r="D432" s="20" t="s">
        <v>52</v>
      </c>
      <c r="E432" s="21" t="s">
        <v>563</v>
      </c>
      <c r="F432" s="22">
        <v>4.0999999999999996</v>
      </c>
      <c r="G432" s="23">
        <v>20</v>
      </c>
      <c r="H432" s="24">
        <f t="shared" si="18"/>
        <v>82</v>
      </c>
    </row>
    <row r="433" spans="1:8">
      <c r="A433" s="20" t="s">
        <v>533</v>
      </c>
      <c r="B433" s="14">
        <v>17</v>
      </c>
      <c r="C433" s="20" t="s">
        <v>564</v>
      </c>
      <c r="D433" s="20" t="s">
        <v>52</v>
      </c>
      <c r="E433" s="21" t="s">
        <v>565</v>
      </c>
      <c r="F433" s="22">
        <v>4.01</v>
      </c>
      <c r="G433" s="23">
        <v>20</v>
      </c>
      <c r="H433" s="24">
        <f t="shared" si="18"/>
        <v>80.2</v>
      </c>
    </row>
    <row r="434" spans="1:8">
      <c r="A434" s="20" t="s">
        <v>533</v>
      </c>
      <c r="B434" s="14">
        <v>18</v>
      </c>
      <c r="C434" s="20" t="s">
        <v>566</v>
      </c>
      <c r="D434" s="20" t="s">
        <v>52</v>
      </c>
      <c r="E434" s="21" t="s">
        <v>567</v>
      </c>
      <c r="F434" s="22">
        <v>6.19</v>
      </c>
      <c r="G434" s="23">
        <v>10</v>
      </c>
      <c r="H434" s="24">
        <f t="shared" si="18"/>
        <v>61.9</v>
      </c>
    </row>
    <row r="435" spans="1:8">
      <c r="A435" s="20" t="s">
        <v>533</v>
      </c>
      <c r="B435" s="14">
        <v>19</v>
      </c>
      <c r="C435" s="20" t="s">
        <v>568</v>
      </c>
      <c r="D435" s="20" t="s">
        <v>55</v>
      </c>
      <c r="E435" s="21" t="s">
        <v>569</v>
      </c>
      <c r="F435" s="22">
        <v>241.35</v>
      </c>
      <c r="G435" s="23">
        <v>1</v>
      </c>
      <c r="H435" s="24">
        <f t="shared" si="18"/>
        <v>241.35</v>
      </c>
    </row>
    <row r="436" spans="1:8">
      <c r="A436" s="20" t="s">
        <v>533</v>
      </c>
      <c r="B436" s="14">
        <v>20</v>
      </c>
      <c r="C436" s="20" t="s">
        <v>570</v>
      </c>
      <c r="D436" s="20" t="s">
        <v>55</v>
      </c>
      <c r="E436" s="21" t="s">
        <v>571</v>
      </c>
      <c r="F436" s="22">
        <v>19.68</v>
      </c>
      <c r="G436" s="23">
        <v>50</v>
      </c>
      <c r="H436" s="24">
        <f t="shared" si="18"/>
        <v>984</v>
      </c>
    </row>
    <row r="437" spans="1:8">
      <c r="A437" s="20" t="s">
        <v>533</v>
      </c>
      <c r="B437" s="14">
        <v>21</v>
      </c>
      <c r="C437" s="20" t="s">
        <v>572</v>
      </c>
      <c r="D437" s="20" t="s">
        <v>55</v>
      </c>
      <c r="E437" s="21" t="s">
        <v>573</v>
      </c>
      <c r="F437" s="22">
        <v>23.13</v>
      </c>
      <c r="G437" s="23">
        <v>25</v>
      </c>
      <c r="H437" s="24">
        <f t="shared" si="18"/>
        <v>578.25</v>
      </c>
    </row>
    <row r="438" spans="1:8">
      <c r="A438" s="20" t="s">
        <v>533</v>
      </c>
      <c r="B438" s="14">
        <v>22</v>
      </c>
      <c r="C438" s="20" t="s">
        <v>574</v>
      </c>
      <c r="D438" s="20" t="s">
        <v>52</v>
      </c>
      <c r="E438" s="21" t="s">
        <v>575</v>
      </c>
      <c r="F438" s="22">
        <v>29.54</v>
      </c>
      <c r="G438" s="23">
        <v>32</v>
      </c>
      <c r="H438" s="24">
        <f t="shared" si="18"/>
        <v>945.28</v>
      </c>
    </row>
    <row r="439" spans="1:8">
      <c r="A439" s="20" t="s">
        <v>533</v>
      </c>
      <c r="B439" s="14">
        <v>23</v>
      </c>
      <c r="C439" s="20" t="s">
        <v>576</v>
      </c>
      <c r="D439" s="20" t="s">
        <v>52</v>
      </c>
      <c r="E439" s="21" t="s">
        <v>577</v>
      </c>
      <c r="F439" s="22">
        <v>3.96</v>
      </c>
      <c r="G439" s="23">
        <v>32</v>
      </c>
      <c r="H439" s="24">
        <f t="shared" si="18"/>
        <v>126.72</v>
      </c>
    </row>
    <row r="440" spans="1:8">
      <c r="A440" s="20" t="s">
        <v>533</v>
      </c>
      <c r="B440" s="14">
        <v>24</v>
      </c>
      <c r="C440" s="20" t="s">
        <v>578</v>
      </c>
      <c r="D440" s="20" t="s">
        <v>52</v>
      </c>
      <c r="E440" s="21" t="s">
        <v>579</v>
      </c>
      <c r="F440" s="22">
        <v>27.62</v>
      </c>
      <c r="G440" s="23">
        <v>23</v>
      </c>
      <c r="H440" s="24">
        <f t="shared" si="18"/>
        <v>635.26</v>
      </c>
    </row>
    <row r="441" spans="1:8">
      <c r="A441" s="20" t="s">
        <v>533</v>
      </c>
      <c r="B441" s="14">
        <v>25</v>
      </c>
      <c r="C441" s="20" t="s">
        <v>580</v>
      </c>
      <c r="D441" s="20" t="s">
        <v>52</v>
      </c>
      <c r="E441" s="21" t="s">
        <v>581</v>
      </c>
      <c r="F441" s="22">
        <v>18.559999999999999</v>
      </c>
      <c r="G441" s="23">
        <v>10</v>
      </c>
      <c r="H441" s="24">
        <f t="shared" si="18"/>
        <v>185.6</v>
      </c>
    </row>
    <row r="442" spans="1:8">
      <c r="A442" s="20" t="s">
        <v>533</v>
      </c>
      <c r="B442" s="14">
        <v>26</v>
      </c>
      <c r="C442" s="20" t="s">
        <v>582</v>
      </c>
      <c r="D442" s="20" t="s">
        <v>55</v>
      </c>
      <c r="E442" s="21" t="s">
        <v>583</v>
      </c>
      <c r="F442" s="22">
        <v>46.91</v>
      </c>
      <c r="G442" s="23">
        <v>25</v>
      </c>
      <c r="H442" s="24">
        <f t="shared" si="18"/>
        <v>1172.75</v>
      </c>
    </row>
    <row r="443" spans="1:8">
      <c r="A443" s="20" t="s">
        <v>533</v>
      </c>
      <c r="B443" s="14">
        <v>27</v>
      </c>
      <c r="C443" s="20" t="s">
        <v>584</v>
      </c>
      <c r="D443" s="20" t="s">
        <v>55</v>
      </c>
      <c r="E443" s="21" t="s">
        <v>585</v>
      </c>
      <c r="F443" s="22">
        <v>10.07</v>
      </c>
      <c r="G443" s="23">
        <v>25</v>
      </c>
      <c r="H443" s="24">
        <f t="shared" si="18"/>
        <v>251.75</v>
      </c>
    </row>
    <row r="444" spans="1:8">
      <c r="A444" s="20" t="s">
        <v>533</v>
      </c>
      <c r="B444" s="14">
        <v>28</v>
      </c>
      <c r="C444" s="20" t="s">
        <v>586</v>
      </c>
      <c r="D444" s="20" t="s">
        <v>55</v>
      </c>
      <c r="E444" s="21" t="s">
        <v>587</v>
      </c>
      <c r="F444" s="22">
        <v>10.199999999999999</v>
      </c>
      <c r="G444" s="23">
        <v>12</v>
      </c>
      <c r="H444" s="24">
        <f t="shared" si="18"/>
        <v>122.4</v>
      </c>
    </row>
    <row r="445" spans="1:8">
      <c r="A445" s="20" t="s">
        <v>533</v>
      </c>
      <c r="B445" s="14">
        <v>29</v>
      </c>
      <c r="C445" s="20" t="s">
        <v>588</v>
      </c>
      <c r="D445" s="20" t="s">
        <v>55</v>
      </c>
      <c r="E445" s="21" t="s">
        <v>589</v>
      </c>
      <c r="F445" s="22">
        <v>14.92</v>
      </c>
      <c r="G445" s="23">
        <v>3</v>
      </c>
      <c r="H445" s="24">
        <f t="shared" si="18"/>
        <v>44.76</v>
      </c>
    </row>
    <row r="446" spans="1:8">
      <c r="A446" s="20" t="s">
        <v>533</v>
      </c>
      <c r="B446" s="14">
        <v>30</v>
      </c>
      <c r="C446" s="20" t="s">
        <v>590</v>
      </c>
      <c r="D446" s="20" t="s">
        <v>55</v>
      </c>
      <c r="E446" s="21" t="s">
        <v>591</v>
      </c>
      <c r="F446" s="22">
        <v>9.23</v>
      </c>
      <c r="G446" s="23">
        <v>132</v>
      </c>
      <c r="H446" s="24">
        <f t="shared" si="18"/>
        <v>1218.3599999999999</v>
      </c>
    </row>
    <row r="447" spans="1:8">
      <c r="A447" s="20" t="s">
        <v>533</v>
      </c>
      <c r="B447" s="14">
        <v>31</v>
      </c>
      <c r="C447" s="20" t="s">
        <v>592</v>
      </c>
      <c r="D447" s="20" t="s">
        <v>55</v>
      </c>
      <c r="E447" s="21" t="s">
        <v>593</v>
      </c>
      <c r="F447" s="22">
        <v>7</v>
      </c>
      <c r="G447" s="23">
        <v>144</v>
      </c>
      <c r="H447" s="24">
        <f t="shared" si="18"/>
        <v>1008</v>
      </c>
    </row>
    <row r="448" spans="1:8">
      <c r="A448" s="20" t="s">
        <v>533</v>
      </c>
      <c r="B448" s="14">
        <v>32</v>
      </c>
      <c r="C448" s="20" t="s">
        <v>594</v>
      </c>
      <c r="D448" s="20" t="s">
        <v>55</v>
      </c>
      <c r="E448" s="21" t="s">
        <v>595</v>
      </c>
      <c r="F448" s="22">
        <v>121</v>
      </c>
      <c r="G448" s="23">
        <v>12</v>
      </c>
      <c r="H448" s="24">
        <f t="shared" si="18"/>
        <v>1452</v>
      </c>
    </row>
    <row r="449" spans="1:8">
      <c r="A449" s="20" t="s">
        <v>533</v>
      </c>
      <c r="B449" s="14">
        <v>33</v>
      </c>
      <c r="C449" s="20" t="s">
        <v>596</v>
      </c>
      <c r="D449" s="20" t="s">
        <v>55</v>
      </c>
      <c r="E449" s="21" t="s">
        <v>597</v>
      </c>
      <c r="F449" s="22">
        <v>84.77</v>
      </c>
      <c r="G449" s="23">
        <v>1</v>
      </c>
      <c r="H449" s="24">
        <f t="shared" si="18"/>
        <v>84.77</v>
      </c>
    </row>
    <row r="450" spans="1:8">
      <c r="A450" s="20" t="s">
        <v>533</v>
      </c>
      <c r="B450" s="14">
        <v>34</v>
      </c>
      <c r="C450" s="20" t="s">
        <v>598</v>
      </c>
      <c r="D450" s="20" t="s">
        <v>55</v>
      </c>
      <c r="E450" s="21" t="s">
        <v>599</v>
      </c>
      <c r="F450" s="22">
        <v>12142.05</v>
      </c>
      <c r="G450" s="23">
        <v>1</v>
      </c>
      <c r="H450" s="24">
        <f t="shared" si="18"/>
        <v>12142.05</v>
      </c>
    </row>
    <row r="451" spans="1:8">
      <c r="A451" s="20" t="s">
        <v>533</v>
      </c>
      <c r="B451" s="14">
        <v>35</v>
      </c>
      <c r="C451" s="20" t="s">
        <v>600</v>
      </c>
      <c r="D451" s="20" t="s">
        <v>55</v>
      </c>
      <c r="E451" s="21" t="s">
        <v>601</v>
      </c>
      <c r="F451" s="22">
        <v>21.97</v>
      </c>
      <c r="G451" s="23">
        <v>3</v>
      </c>
      <c r="H451" s="24">
        <f t="shared" si="18"/>
        <v>65.91</v>
      </c>
    </row>
    <row r="452" spans="1:8">
      <c r="A452" s="20" t="s">
        <v>533</v>
      </c>
      <c r="B452" s="14">
        <v>36</v>
      </c>
      <c r="C452" s="20" t="s">
        <v>602</v>
      </c>
      <c r="D452" s="20" t="s">
        <v>55</v>
      </c>
      <c r="E452" s="21" t="s">
        <v>603</v>
      </c>
      <c r="F452" s="22">
        <v>71.14</v>
      </c>
      <c r="G452" s="23">
        <v>64</v>
      </c>
      <c r="H452" s="24">
        <f t="shared" si="18"/>
        <v>4552.96</v>
      </c>
    </row>
    <row r="453" spans="1:8">
      <c r="A453" s="20" t="s">
        <v>533</v>
      </c>
      <c r="B453" s="14">
        <v>37</v>
      </c>
      <c r="C453" s="20" t="s">
        <v>604</v>
      </c>
      <c r="D453" s="20" t="s">
        <v>55</v>
      </c>
      <c r="E453" s="21" t="s">
        <v>605</v>
      </c>
      <c r="F453" s="22">
        <v>50.32</v>
      </c>
      <c r="G453" s="23">
        <v>33</v>
      </c>
      <c r="H453" s="24">
        <f t="shared" si="18"/>
        <v>1660.56</v>
      </c>
    </row>
    <row r="454" spans="1:8">
      <c r="A454" s="20" t="s">
        <v>533</v>
      </c>
      <c r="B454" s="14">
        <v>38</v>
      </c>
      <c r="C454" s="20" t="s">
        <v>606</v>
      </c>
      <c r="D454" s="20" t="s">
        <v>55</v>
      </c>
      <c r="E454" s="21" t="s">
        <v>607</v>
      </c>
      <c r="F454" s="22">
        <v>101.83</v>
      </c>
      <c r="G454" s="23">
        <v>2</v>
      </c>
      <c r="H454" s="24">
        <f t="shared" si="18"/>
        <v>203.66</v>
      </c>
    </row>
    <row r="455" spans="1:8">
      <c r="A455" s="20" t="s">
        <v>533</v>
      </c>
      <c r="B455" s="14">
        <v>39</v>
      </c>
      <c r="C455" s="20" t="s">
        <v>608</v>
      </c>
      <c r="D455" s="20" t="s">
        <v>52</v>
      </c>
      <c r="E455" s="21" t="s">
        <v>609</v>
      </c>
      <c r="F455" s="22">
        <v>48.98</v>
      </c>
      <c r="G455" s="23">
        <v>15</v>
      </c>
      <c r="H455" s="24">
        <f t="shared" si="18"/>
        <v>734.7</v>
      </c>
    </row>
    <row r="456" spans="1:8">
      <c r="A456" s="20" t="s">
        <v>533</v>
      </c>
      <c r="B456" s="14">
        <v>40</v>
      </c>
      <c r="C456" s="20" t="s">
        <v>610</v>
      </c>
      <c r="D456" s="20" t="s">
        <v>55</v>
      </c>
      <c r="E456" s="21" t="s">
        <v>611</v>
      </c>
      <c r="F456" s="22">
        <v>106.56</v>
      </c>
      <c r="G456" s="23">
        <v>9</v>
      </c>
      <c r="H456" s="24">
        <f t="shared" si="18"/>
        <v>959.04</v>
      </c>
    </row>
    <row r="457" spans="1:8">
      <c r="E457" s="18" t="s">
        <v>37</v>
      </c>
      <c r="F457" s="18"/>
      <c r="G457" s="18"/>
      <c r="H457" s="25">
        <f>SUM(H417:H456)</f>
        <v>48295.119999999995</v>
      </c>
    </row>
    <row r="459" spans="1:8">
      <c r="C459" s="18" t="s">
        <v>7</v>
      </c>
      <c r="D459" s="19" t="s">
        <v>8</v>
      </c>
      <c r="E459" s="18" t="s">
        <v>9</v>
      </c>
    </row>
    <row r="460" spans="1:8">
      <c r="C460" s="18" t="s">
        <v>10</v>
      </c>
      <c r="D460" s="19" t="s">
        <v>38</v>
      </c>
      <c r="E460" s="18" t="s">
        <v>296</v>
      </c>
    </row>
    <row r="461" spans="1:8">
      <c r="C461" s="18" t="s">
        <v>12</v>
      </c>
      <c r="D461" s="19" t="s">
        <v>113</v>
      </c>
      <c r="E461" s="18" t="s">
        <v>612</v>
      </c>
    </row>
    <row r="462" spans="1:8">
      <c r="C462" s="18" t="s">
        <v>298</v>
      </c>
      <c r="D462" s="19" t="s">
        <v>8</v>
      </c>
      <c r="E462" s="18" t="s">
        <v>613</v>
      </c>
    </row>
    <row r="463" spans="1:8">
      <c r="C463" s="18" t="s">
        <v>416</v>
      </c>
      <c r="D463" s="19" t="s">
        <v>8</v>
      </c>
      <c r="E463" s="18" t="s">
        <v>614</v>
      </c>
    </row>
    <row r="465" spans="1:8">
      <c r="A465" s="20" t="s">
        <v>615</v>
      </c>
      <c r="B465" s="14">
        <v>1</v>
      </c>
      <c r="C465" s="20" t="s">
        <v>616</v>
      </c>
      <c r="D465" s="20" t="s">
        <v>55</v>
      </c>
      <c r="E465" s="21" t="s">
        <v>617</v>
      </c>
      <c r="F465" s="22">
        <v>8861.2099999999991</v>
      </c>
      <c r="G465" s="23">
        <v>1</v>
      </c>
      <c r="H465" s="24">
        <f t="shared" ref="H465:H471" si="19">ROUND(ROUND(F465,2)*ROUND(G465,3),2)</f>
        <v>8861.2099999999991</v>
      </c>
    </row>
    <row r="466" spans="1:8" ht="225.75">
      <c r="A466" s="20" t="s">
        <v>615</v>
      </c>
      <c r="B466" s="14">
        <v>2</v>
      </c>
      <c r="C466" s="20" t="s">
        <v>618</v>
      </c>
      <c r="D466" s="20" t="s">
        <v>55</v>
      </c>
      <c r="E466" s="26" t="s">
        <v>619</v>
      </c>
      <c r="F466" s="22">
        <v>2225.6799999999998</v>
      </c>
      <c r="G466" s="23">
        <v>1</v>
      </c>
      <c r="H466" s="24">
        <f t="shared" si="19"/>
        <v>2225.6799999999998</v>
      </c>
    </row>
    <row r="467" spans="1:8">
      <c r="A467" s="20" t="s">
        <v>615</v>
      </c>
      <c r="B467" s="14">
        <v>3</v>
      </c>
      <c r="C467" s="20" t="s">
        <v>620</v>
      </c>
      <c r="D467" s="20" t="s">
        <v>55</v>
      </c>
      <c r="E467" s="21" t="s">
        <v>621</v>
      </c>
      <c r="F467" s="22">
        <v>270.29000000000002</v>
      </c>
      <c r="G467" s="23">
        <v>1</v>
      </c>
      <c r="H467" s="24">
        <f t="shared" si="19"/>
        <v>270.29000000000002</v>
      </c>
    </row>
    <row r="468" spans="1:8">
      <c r="A468" s="20" t="s">
        <v>615</v>
      </c>
      <c r="B468" s="14">
        <v>4</v>
      </c>
      <c r="C468" s="20" t="s">
        <v>405</v>
      </c>
      <c r="D468" s="20" t="s">
        <v>55</v>
      </c>
      <c r="E468" s="21" t="s">
        <v>406</v>
      </c>
      <c r="F468" s="22">
        <v>1736.75</v>
      </c>
      <c r="G468" s="23">
        <v>1</v>
      </c>
      <c r="H468" s="24">
        <f t="shared" si="19"/>
        <v>1736.75</v>
      </c>
    </row>
    <row r="469" spans="1:8">
      <c r="A469" s="20" t="s">
        <v>615</v>
      </c>
      <c r="B469" s="14">
        <v>5</v>
      </c>
      <c r="C469" s="20" t="s">
        <v>622</v>
      </c>
      <c r="D469" s="20" t="s">
        <v>55</v>
      </c>
      <c r="E469" s="21" t="s">
        <v>623</v>
      </c>
      <c r="F469" s="22">
        <v>1105.81</v>
      </c>
      <c r="G469" s="23">
        <v>2</v>
      </c>
      <c r="H469" s="24">
        <f t="shared" si="19"/>
        <v>2211.62</v>
      </c>
    </row>
    <row r="470" spans="1:8">
      <c r="A470" s="20" t="s">
        <v>615</v>
      </c>
      <c r="B470" s="14">
        <v>6</v>
      </c>
      <c r="C470" s="20" t="s">
        <v>624</v>
      </c>
      <c r="D470" s="20" t="s">
        <v>55</v>
      </c>
      <c r="E470" s="21" t="s">
        <v>625</v>
      </c>
      <c r="F470" s="22">
        <v>113.92</v>
      </c>
      <c r="G470" s="23">
        <v>2</v>
      </c>
      <c r="H470" s="24">
        <f t="shared" si="19"/>
        <v>227.84</v>
      </c>
    </row>
    <row r="471" spans="1:8">
      <c r="A471" s="20" t="s">
        <v>615</v>
      </c>
      <c r="B471" s="14">
        <v>7</v>
      </c>
      <c r="C471" s="20" t="s">
        <v>626</v>
      </c>
      <c r="D471" s="20" t="s">
        <v>55</v>
      </c>
      <c r="E471" s="21" t="s">
        <v>627</v>
      </c>
      <c r="F471" s="22">
        <v>452.35</v>
      </c>
      <c r="G471" s="23">
        <v>2</v>
      </c>
      <c r="H471" s="24">
        <f t="shared" si="19"/>
        <v>904.7</v>
      </c>
    </row>
    <row r="472" spans="1:8">
      <c r="E472" s="18" t="s">
        <v>37</v>
      </c>
      <c r="F472" s="18"/>
      <c r="G472" s="18"/>
      <c r="H472" s="25">
        <f>SUM(H465:H471)</f>
        <v>16438.09</v>
      </c>
    </row>
    <row r="474" spans="1:8">
      <c r="C474" s="18" t="s">
        <v>7</v>
      </c>
      <c r="D474" s="19" t="s">
        <v>8</v>
      </c>
      <c r="E474" s="18" t="s">
        <v>9</v>
      </c>
    </row>
    <row r="475" spans="1:8">
      <c r="C475" s="18" t="s">
        <v>10</v>
      </c>
      <c r="D475" s="19" t="s">
        <v>38</v>
      </c>
      <c r="E475" s="18" t="s">
        <v>296</v>
      </c>
    </row>
    <row r="476" spans="1:8">
      <c r="C476" s="18" t="s">
        <v>12</v>
      </c>
      <c r="D476" s="19" t="s">
        <v>113</v>
      </c>
      <c r="E476" s="18" t="s">
        <v>612</v>
      </c>
    </row>
    <row r="477" spans="1:8">
      <c r="C477" s="18" t="s">
        <v>298</v>
      </c>
      <c r="D477" s="19" t="s">
        <v>8</v>
      </c>
      <c r="E477" s="18" t="s">
        <v>613</v>
      </c>
    </row>
    <row r="478" spans="1:8">
      <c r="C478" s="18" t="s">
        <v>416</v>
      </c>
      <c r="D478" s="19" t="s">
        <v>38</v>
      </c>
      <c r="E478" s="18" t="s">
        <v>628</v>
      </c>
    </row>
    <row r="480" spans="1:8" ht="124.5">
      <c r="A480" s="20" t="s">
        <v>629</v>
      </c>
      <c r="B480" s="14">
        <v>1</v>
      </c>
      <c r="C480" s="20" t="s">
        <v>630</v>
      </c>
      <c r="D480" s="20" t="s">
        <v>55</v>
      </c>
      <c r="E480" s="26" t="s">
        <v>631</v>
      </c>
      <c r="F480" s="22">
        <v>622.20000000000005</v>
      </c>
      <c r="G480" s="23">
        <v>1</v>
      </c>
      <c r="H480" s="24">
        <f t="shared" ref="H480:H493" si="20">ROUND(ROUND(F480,2)*ROUND(G480,3),2)</f>
        <v>622.20000000000005</v>
      </c>
    </row>
    <row r="481" spans="1:8">
      <c r="A481" s="20" t="s">
        <v>629</v>
      </c>
      <c r="B481" s="14">
        <v>2</v>
      </c>
      <c r="C481" s="20" t="s">
        <v>632</v>
      </c>
      <c r="D481" s="20" t="s">
        <v>55</v>
      </c>
      <c r="E481" s="21" t="s">
        <v>633</v>
      </c>
      <c r="F481" s="22">
        <v>460</v>
      </c>
      <c r="G481" s="23">
        <v>1</v>
      </c>
      <c r="H481" s="24">
        <f t="shared" si="20"/>
        <v>460</v>
      </c>
    </row>
    <row r="482" spans="1:8">
      <c r="A482" s="20" t="s">
        <v>629</v>
      </c>
      <c r="B482" s="14">
        <v>3</v>
      </c>
      <c r="C482" s="20" t="s">
        <v>634</v>
      </c>
      <c r="D482" s="20" t="s">
        <v>55</v>
      </c>
      <c r="E482" s="21" t="s">
        <v>635</v>
      </c>
      <c r="F482" s="22">
        <v>166.94</v>
      </c>
      <c r="G482" s="23">
        <v>3</v>
      </c>
      <c r="H482" s="24">
        <f t="shared" si="20"/>
        <v>500.82</v>
      </c>
    </row>
    <row r="483" spans="1:8">
      <c r="A483" s="20" t="s">
        <v>629</v>
      </c>
      <c r="B483" s="14">
        <v>4</v>
      </c>
      <c r="C483" s="20" t="s">
        <v>636</v>
      </c>
      <c r="D483" s="20" t="s">
        <v>55</v>
      </c>
      <c r="E483" s="21" t="s">
        <v>637</v>
      </c>
      <c r="F483" s="22">
        <v>108.29</v>
      </c>
      <c r="G483" s="23">
        <v>2</v>
      </c>
      <c r="H483" s="24">
        <f t="shared" si="20"/>
        <v>216.58</v>
      </c>
    </row>
    <row r="484" spans="1:8">
      <c r="A484" s="20" t="s">
        <v>629</v>
      </c>
      <c r="B484" s="14">
        <v>5</v>
      </c>
      <c r="C484" s="20" t="s">
        <v>638</v>
      </c>
      <c r="D484" s="20" t="s">
        <v>55</v>
      </c>
      <c r="E484" s="21" t="s">
        <v>639</v>
      </c>
      <c r="F484" s="22">
        <v>111.98</v>
      </c>
      <c r="G484" s="23">
        <v>8</v>
      </c>
      <c r="H484" s="24">
        <f t="shared" si="20"/>
        <v>895.84</v>
      </c>
    </row>
    <row r="485" spans="1:8">
      <c r="A485" s="20" t="s">
        <v>629</v>
      </c>
      <c r="B485" s="14">
        <v>6</v>
      </c>
      <c r="C485" s="20" t="s">
        <v>640</v>
      </c>
      <c r="D485" s="20" t="s">
        <v>55</v>
      </c>
      <c r="E485" s="21" t="s">
        <v>641</v>
      </c>
      <c r="F485" s="22">
        <v>74.89</v>
      </c>
      <c r="G485" s="23">
        <v>2</v>
      </c>
      <c r="H485" s="24">
        <f t="shared" si="20"/>
        <v>149.78</v>
      </c>
    </row>
    <row r="486" spans="1:8">
      <c r="A486" s="20" t="s">
        <v>629</v>
      </c>
      <c r="B486" s="14">
        <v>7</v>
      </c>
      <c r="C486" s="20" t="s">
        <v>642</v>
      </c>
      <c r="D486" s="20" t="s">
        <v>55</v>
      </c>
      <c r="E486" s="21" t="s">
        <v>643</v>
      </c>
      <c r="F486" s="22">
        <v>22.14</v>
      </c>
      <c r="G486" s="23">
        <v>4</v>
      </c>
      <c r="H486" s="24">
        <f t="shared" si="20"/>
        <v>88.56</v>
      </c>
    </row>
    <row r="487" spans="1:8">
      <c r="A487" s="20" t="s">
        <v>629</v>
      </c>
      <c r="B487" s="14">
        <v>8</v>
      </c>
      <c r="C487" s="20" t="s">
        <v>644</v>
      </c>
      <c r="D487" s="20" t="s">
        <v>55</v>
      </c>
      <c r="E487" s="21" t="s">
        <v>645</v>
      </c>
      <c r="F487" s="22">
        <v>19.22</v>
      </c>
      <c r="G487" s="23">
        <v>2</v>
      </c>
      <c r="H487" s="24">
        <f t="shared" si="20"/>
        <v>38.44</v>
      </c>
    </row>
    <row r="488" spans="1:8">
      <c r="A488" s="20" t="s">
        <v>629</v>
      </c>
      <c r="B488" s="14">
        <v>9</v>
      </c>
      <c r="C488" s="20" t="s">
        <v>646</v>
      </c>
      <c r="D488" s="20" t="s">
        <v>55</v>
      </c>
      <c r="E488" s="21" t="s">
        <v>647</v>
      </c>
      <c r="F488" s="22">
        <v>41.24</v>
      </c>
      <c r="G488" s="23">
        <v>1</v>
      </c>
      <c r="H488" s="24">
        <f t="shared" si="20"/>
        <v>41.24</v>
      </c>
    </row>
    <row r="489" spans="1:8">
      <c r="A489" s="20" t="s">
        <v>629</v>
      </c>
      <c r="B489" s="14">
        <v>10</v>
      </c>
      <c r="C489" s="20" t="s">
        <v>648</v>
      </c>
      <c r="D489" s="20" t="s">
        <v>55</v>
      </c>
      <c r="E489" s="21" t="s">
        <v>649</v>
      </c>
      <c r="F489" s="22">
        <v>14.63</v>
      </c>
      <c r="G489" s="23">
        <v>4</v>
      </c>
      <c r="H489" s="24">
        <f t="shared" si="20"/>
        <v>58.52</v>
      </c>
    </row>
    <row r="490" spans="1:8">
      <c r="A490" s="20" t="s">
        <v>629</v>
      </c>
      <c r="B490" s="14">
        <v>11</v>
      </c>
      <c r="C490" s="20" t="s">
        <v>650</v>
      </c>
      <c r="D490" s="20" t="s">
        <v>55</v>
      </c>
      <c r="E490" s="21" t="s">
        <v>651</v>
      </c>
      <c r="F490" s="22">
        <v>15.69</v>
      </c>
      <c r="G490" s="23">
        <v>2</v>
      </c>
      <c r="H490" s="24">
        <f t="shared" si="20"/>
        <v>31.38</v>
      </c>
    </row>
    <row r="491" spans="1:8">
      <c r="A491" s="20" t="s">
        <v>629</v>
      </c>
      <c r="B491" s="14">
        <v>12</v>
      </c>
      <c r="C491" s="20" t="s">
        <v>652</v>
      </c>
      <c r="D491" s="20" t="s">
        <v>55</v>
      </c>
      <c r="E491" s="21" t="s">
        <v>653</v>
      </c>
      <c r="F491" s="22">
        <v>30.93</v>
      </c>
      <c r="G491" s="23">
        <v>3</v>
      </c>
      <c r="H491" s="24">
        <f t="shared" si="20"/>
        <v>92.79</v>
      </c>
    </row>
    <row r="492" spans="1:8">
      <c r="A492" s="20" t="s">
        <v>629</v>
      </c>
      <c r="B492" s="14">
        <v>13</v>
      </c>
      <c r="C492" s="20" t="s">
        <v>654</v>
      </c>
      <c r="D492" s="20" t="s">
        <v>55</v>
      </c>
      <c r="E492" s="21" t="s">
        <v>655</v>
      </c>
      <c r="F492" s="22">
        <v>19.329999999999998</v>
      </c>
      <c r="G492" s="23">
        <v>3</v>
      </c>
      <c r="H492" s="24">
        <f t="shared" si="20"/>
        <v>57.99</v>
      </c>
    </row>
    <row r="493" spans="1:8">
      <c r="A493" s="20" t="s">
        <v>629</v>
      </c>
      <c r="B493" s="14">
        <v>14</v>
      </c>
      <c r="C493" s="20" t="s">
        <v>656</v>
      </c>
      <c r="D493" s="20" t="s">
        <v>55</v>
      </c>
      <c r="E493" s="21" t="s">
        <v>657</v>
      </c>
      <c r="F493" s="22">
        <v>1053.68</v>
      </c>
      <c r="G493" s="23">
        <v>1</v>
      </c>
      <c r="H493" s="24">
        <f t="shared" si="20"/>
        <v>1053.68</v>
      </c>
    </row>
    <row r="494" spans="1:8">
      <c r="E494" s="18" t="s">
        <v>37</v>
      </c>
      <c r="F494" s="18"/>
      <c r="G494" s="18"/>
      <c r="H494" s="25">
        <f>SUM(H480:H493)</f>
        <v>4307.82</v>
      </c>
    </row>
    <row r="496" spans="1:8">
      <c r="C496" s="18" t="s">
        <v>7</v>
      </c>
      <c r="D496" s="19" t="s">
        <v>8</v>
      </c>
      <c r="E496" s="18" t="s">
        <v>9</v>
      </c>
    </row>
    <row r="497" spans="1:8">
      <c r="C497" s="18" t="s">
        <v>10</v>
      </c>
      <c r="D497" s="19" t="s">
        <v>38</v>
      </c>
      <c r="E497" s="18" t="s">
        <v>296</v>
      </c>
    </row>
    <row r="498" spans="1:8">
      <c r="C498" s="18" t="s">
        <v>12</v>
      </c>
      <c r="D498" s="19" t="s">
        <v>113</v>
      </c>
      <c r="E498" s="18" t="s">
        <v>612</v>
      </c>
    </row>
    <row r="499" spans="1:8">
      <c r="C499" s="18" t="s">
        <v>298</v>
      </c>
      <c r="D499" s="19" t="s">
        <v>8</v>
      </c>
      <c r="E499" s="18" t="s">
        <v>613</v>
      </c>
    </row>
    <row r="500" spans="1:8">
      <c r="C500" s="18" t="s">
        <v>416</v>
      </c>
      <c r="D500" s="19" t="s">
        <v>57</v>
      </c>
      <c r="E500" s="18" t="s">
        <v>658</v>
      </c>
    </row>
    <row r="502" spans="1:8" ht="147">
      <c r="A502" s="20" t="s">
        <v>659</v>
      </c>
      <c r="B502" s="14">
        <v>1</v>
      </c>
      <c r="C502" s="20" t="s">
        <v>660</v>
      </c>
      <c r="D502" s="20" t="s">
        <v>55</v>
      </c>
      <c r="E502" s="26" t="s">
        <v>661</v>
      </c>
      <c r="F502" s="22">
        <v>945.58</v>
      </c>
      <c r="G502" s="23">
        <v>1</v>
      </c>
      <c r="H502" s="24">
        <f>ROUND(ROUND(F502,2)*ROUND(G502,3),2)</f>
        <v>945.58</v>
      </c>
    </row>
    <row r="503" spans="1:8">
      <c r="E503" s="18" t="s">
        <v>37</v>
      </c>
      <c r="F503" s="18"/>
      <c r="G503" s="18"/>
      <c r="H503" s="25">
        <f>SUM(H502:H502)</f>
        <v>945.58</v>
      </c>
    </row>
    <row r="505" spans="1:8">
      <c r="C505" s="18" t="s">
        <v>7</v>
      </c>
      <c r="D505" s="19" t="s">
        <v>8</v>
      </c>
      <c r="E505" s="18" t="s">
        <v>9</v>
      </c>
    </row>
    <row r="506" spans="1:8">
      <c r="C506" s="18" t="s">
        <v>10</v>
      </c>
      <c r="D506" s="19" t="s">
        <v>38</v>
      </c>
      <c r="E506" s="18" t="s">
        <v>296</v>
      </c>
    </row>
    <row r="507" spans="1:8">
      <c r="C507" s="18" t="s">
        <v>12</v>
      </c>
      <c r="D507" s="19" t="s">
        <v>113</v>
      </c>
      <c r="E507" s="18" t="s">
        <v>612</v>
      </c>
    </row>
    <row r="508" spans="1:8">
      <c r="C508" s="18" t="s">
        <v>298</v>
      </c>
      <c r="D508" s="19" t="s">
        <v>38</v>
      </c>
      <c r="E508" s="18" t="s">
        <v>662</v>
      </c>
    </row>
    <row r="509" spans="1:8">
      <c r="C509" s="18" t="s">
        <v>416</v>
      </c>
      <c r="D509" s="19" t="s">
        <v>8</v>
      </c>
      <c r="E509" s="18" t="s">
        <v>663</v>
      </c>
    </row>
    <row r="511" spans="1:8">
      <c r="A511" s="20" t="s">
        <v>664</v>
      </c>
      <c r="B511" s="14">
        <v>1</v>
      </c>
      <c r="C511" s="20" t="s">
        <v>407</v>
      </c>
      <c r="D511" s="20" t="s">
        <v>55</v>
      </c>
      <c r="E511" s="21" t="s">
        <v>408</v>
      </c>
      <c r="F511" s="22">
        <v>1266.25</v>
      </c>
      <c r="G511" s="23">
        <v>2</v>
      </c>
      <c r="H511" s="24">
        <f t="shared" ref="H511:H516" si="21">ROUND(ROUND(F511,2)*ROUND(G511,3),2)</f>
        <v>2532.5</v>
      </c>
    </row>
    <row r="512" spans="1:8">
      <c r="A512" s="20" t="s">
        <v>664</v>
      </c>
      <c r="B512" s="14">
        <v>2</v>
      </c>
      <c r="C512" s="20" t="s">
        <v>409</v>
      </c>
      <c r="D512" s="20" t="s">
        <v>55</v>
      </c>
      <c r="E512" s="21" t="s">
        <v>410</v>
      </c>
      <c r="F512" s="22">
        <v>98.63</v>
      </c>
      <c r="G512" s="23">
        <v>4</v>
      </c>
      <c r="H512" s="24">
        <f t="shared" si="21"/>
        <v>394.52</v>
      </c>
    </row>
    <row r="513" spans="1:8">
      <c r="A513" s="20" t="s">
        <v>664</v>
      </c>
      <c r="B513" s="14">
        <v>3</v>
      </c>
      <c r="C513" s="20" t="s">
        <v>665</v>
      </c>
      <c r="D513" s="20" t="s">
        <v>55</v>
      </c>
      <c r="E513" s="21" t="s">
        <v>666</v>
      </c>
      <c r="F513" s="22">
        <v>430.42</v>
      </c>
      <c r="G513" s="23">
        <v>1</v>
      </c>
      <c r="H513" s="24">
        <f t="shared" si="21"/>
        <v>430.42</v>
      </c>
    </row>
    <row r="514" spans="1:8">
      <c r="A514" s="20" t="s">
        <v>664</v>
      </c>
      <c r="B514" s="14">
        <v>4</v>
      </c>
      <c r="C514" s="20" t="s">
        <v>411</v>
      </c>
      <c r="D514" s="20" t="s">
        <v>55</v>
      </c>
      <c r="E514" s="21" t="s">
        <v>412</v>
      </c>
      <c r="F514" s="22">
        <v>94.16</v>
      </c>
      <c r="G514" s="23">
        <v>6</v>
      </c>
      <c r="H514" s="24">
        <f t="shared" si="21"/>
        <v>564.96</v>
      </c>
    </row>
    <row r="515" spans="1:8">
      <c r="A515" s="20" t="s">
        <v>664</v>
      </c>
      <c r="B515" s="14">
        <v>5</v>
      </c>
      <c r="C515" s="20" t="s">
        <v>667</v>
      </c>
      <c r="D515" s="20" t="s">
        <v>55</v>
      </c>
      <c r="E515" s="21" t="s">
        <v>668</v>
      </c>
      <c r="F515" s="22">
        <v>68.38</v>
      </c>
      <c r="G515" s="23">
        <v>1</v>
      </c>
      <c r="H515" s="24">
        <f t="shared" si="21"/>
        <v>68.38</v>
      </c>
    </row>
    <row r="516" spans="1:8">
      <c r="A516" s="20" t="s">
        <v>664</v>
      </c>
      <c r="B516" s="14">
        <v>6</v>
      </c>
      <c r="C516" s="20" t="s">
        <v>413</v>
      </c>
      <c r="D516" s="20" t="s">
        <v>55</v>
      </c>
      <c r="E516" s="21" t="s">
        <v>414</v>
      </c>
      <c r="F516" s="22">
        <v>4.67</v>
      </c>
      <c r="G516" s="23">
        <v>4</v>
      </c>
      <c r="H516" s="24">
        <f t="shared" si="21"/>
        <v>18.68</v>
      </c>
    </row>
    <row r="517" spans="1:8">
      <c r="E517" s="18" t="s">
        <v>37</v>
      </c>
      <c r="F517" s="18"/>
      <c r="G517" s="18"/>
      <c r="H517" s="25">
        <f>SUM(H511:H516)</f>
        <v>4009.46</v>
      </c>
    </row>
    <row r="519" spans="1:8">
      <c r="C519" s="18" t="s">
        <v>7</v>
      </c>
      <c r="D519" s="19" t="s">
        <v>8</v>
      </c>
      <c r="E519" s="18" t="s">
        <v>9</v>
      </c>
    </row>
    <row r="520" spans="1:8">
      <c r="C520" s="18" t="s">
        <v>10</v>
      </c>
      <c r="D520" s="19" t="s">
        <v>38</v>
      </c>
      <c r="E520" s="18" t="s">
        <v>296</v>
      </c>
    </row>
    <row r="521" spans="1:8">
      <c r="C521" s="18" t="s">
        <v>12</v>
      </c>
      <c r="D521" s="19" t="s">
        <v>113</v>
      </c>
      <c r="E521" s="18" t="s">
        <v>612</v>
      </c>
    </row>
    <row r="522" spans="1:8">
      <c r="C522" s="18" t="s">
        <v>298</v>
      </c>
      <c r="D522" s="19" t="s">
        <v>38</v>
      </c>
      <c r="E522" s="18" t="s">
        <v>662</v>
      </c>
    </row>
    <row r="523" spans="1:8">
      <c r="C523" s="18" t="s">
        <v>416</v>
      </c>
      <c r="D523" s="19" t="s">
        <v>38</v>
      </c>
      <c r="E523" s="18" t="s">
        <v>669</v>
      </c>
    </row>
    <row r="525" spans="1:8">
      <c r="A525" s="20" t="s">
        <v>670</v>
      </c>
      <c r="B525" s="14">
        <v>1</v>
      </c>
      <c r="C525" s="20" t="s">
        <v>671</v>
      </c>
      <c r="D525" s="20" t="s">
        <v>52</v>
      </c>
      <c r="E525" s="21" t="s">
        <v>672</v>
      </c>
      <c r="F525" s="22">
        <v>16.329999999999998</v>
      </c>
      <c r="G525" s="23">
        <v>21</v>
      </c>
      <c r="H525" s="24">
        <f t="shared" ref="H525:H539" si="22">ROUND(ROUND(F525,2)*ROUND(G525,3),2)</f>
        <v>342.93</v>
      </c>
    </row>
    <row r="526" spans="1:8">
      <c r="A526" s="20" t="s">
        <v>670</v>
      </c>
      <c r="B526" s="14">
        <v>2</v>
      </c>
      <c r="C526" s="20" t="s">
        <v>673</v>
      </c>
      <c r="D526" s="20" t="s">
        <v>52</v>
      </c>
      <c r="E526" s="21" t="s">
        <v>674</v>
      </c>
      <c r="F526" s="22">
        <v>20.68</v>
      </c>
      <c r="G526" s="23">
        <v>53</v>
      </c>
      <c r="H526" s="24">
        <f t="shared" si="22"/>
        <v>1096.04</v>
      </c>
    </row>
    <row r="527" spans="1:8">
      <c r="A527" s="20" t="s">
        <v>670</v>
      </c>
      <c r="B527" s="14">
        <v>3</v>
      </c>
      <c r="C527" s="20" t="s">
        <v>675</v>
      </c>
      <c r="D527" s="20" t="s">
        <v>52</v>
      </c>
      <c r="E527" s="21" t="s">
        <v>676</v>
      </c>
      <c r="F527" s="22">
        <v>26.69</v>
      </c>
      <c r="G527" s="23">
        <v>28</v>
      </c>
      <c r="H527" s="24">
        <f t="shared" si="22"/>
        <v>747.32</v>
      </c>
    </row>
    <row r="528" spans="1:8">
      <c r="A528" s="20" t="s">
        <v>670</v>
      </c>
      <c r="B528" s="14">
        <v>4</v>
      </c>
      <c r="C528" s="20" t="s">
        <v>677</v>
      </c>
      <c r="D528" s="20" t="s">
        <v>52</v>
      </c>
      <c r="E528" s="21" t="s">
        <v>678</v>
      </c>
      <c r="F528" s="22">
        <v>35.630000000000003</v>
      </c>
      <c r="G528" s="23">
        <v>16</v>
      </c>
      <c r="H528" s="24">
        <f t="shared" si="22"/>
        <v>570.08000000000004</v>
      </c>
    </row>
    <row r="529" spans="1:8">
      <c r="A529" s="20" t="s">
        <v>670</v>
      </c>
      <c r="B529" s="14">
        <v>5</v>
      </c>
      <c r="C529" s="20" t="s">
        <v>679</v>
      </c>
      <c r="D529" s="20" t="s">
        <v>52</v>
      </c>
      <c r="E529" s="21" t="s">
        <v>680</v>
      </c>
      <c r="F529" s="22">
        <v>43.35</v>
      </c>
      <c r="G529" s="23">
        <v>32</v>
      </c>
      <c r="H529" s="24">
        <f t="shared" si="22"/>
        <v>1387.2</v>
      </c>
    </row>
    <row r="530" spans="1:8">
      <c r="A530" s="20" t="s">
        <v>670</v>
      </c>
      <c r="B530" s="14">
        <v>6</v>
      </c>
      <c r="C530" s="20" t="s">
        <v>681</v>
      </c>
      <c r="D530" s="20" t="s">
        <v>52</v>
      </c>
      <c r="E530" s="21" t="s">
        <v>682</v>
      </c>
      <c r="F530" s="22">
        <v>84.56</v>
      </c>
      <c r="G530" s="23">
        <v>4</v>
      </c>
      <c r="H530" s="24">
        <f t="shared" si="22"/>
        <v>338.24</v>
      </c>
    </row>
    <row r="531" spans="1:8">
      <c r="A531" s="20" t="s">
        <v>670</v>
      </c>
      <c r="B531" s="14">
        <v>7</v>
      </c>
      <c r="C531" s="20" t="s">
        <v>411</v>
      </c>
      <c r="D531" s="20" t="s">
        <v>55</v>
      </c>
      <c r="E531" s="21" t="s">
        <v>412</v>
      </c>
      <c r="F531" s="22">
        <v>94.16</v>
      </c>
      <c r="G531" s="23">
        <v>4</v>
      </c>
      <c r="H531" s="24">
        <f t="shared" si="22"/>
        <v>376.64</v>
      </c>
    </row>
    <row r="532" spans="1:8">
      <c r="A532" s="20" t="s">
        <v>670</v>
      </c>
      <c r="B532" s="14">
        <v>8</v>
      </c>
      <c r="C532" s="20" t="s">
        <v>683</v>
      </c>
      <c r="D532" s="20" t="s">
        <v>52</v>
      </c>
      <c r="E532" s="21" t="s">
        <v>684</v>
      </c>
      <c r="F532" s="22">
        <v>7.85</v>
      </c>
      <c r="G532" s="23">
        <v>21</v>
      </c>
      <c r="H532" s="24">
        <f t="shared" si="22"/>
        <v>164.85</v>
      </c>
    </row>
    <row r="533" spans="1:8">
      <c r="A533" s="20" t="s">
        <v>670</v>
      </c>
      <c r="B533" s="14">
        <v>9</v>
      </c>
      <c r="C533" s="20" t="s">
        <v>685</v>
      </c>
      <c r="D533" s="20" t="s">
        <v>52</v>
      </c>
      <c r="E533" s="21" t="s">
        <v>686</v>
      </c>
      <c r="F533" s="22">
        <v>8.43</v>
      </c>
      <c r="G533" s="23">
        <v>53</v>
      </c>
      <c r="H533" s="24">
        <f t="shared" si="22"/>
        <v>446.79</v>
      </c>
    </row>
    <row r="534" spans="1:8">
      <c r="A534" s="20" t="s">
        <v>670</v>
      </c>
      <c r="B534" s="14">
        <v>10</v>
      </c>
      <c r="C534" s="20" t="s">
        <v>687</v>
      </c>
      <c r="D534" s="20" t="s">
        <v>52</v>
      </c>
      <c r="E534" s="21" t="s">
        <v>688</v>
      </c>
      <c r="F534" s="22">
        <v>9.2100000000000009</v>
      </c>
      <c r="G534" s="23">
        <v>28</v>
      </c>
      <c r="H534" s="24">
        <f t="shared" si="22"/>
        <v>257.88</v>
      </c>
    </row>
    <row r="535" spans="1:8">
      <c r="A535" s="20" t="s">
        <v>670</v>
      </c>
      <c r="B535" s="14">
        <v>11</v>
      </c>
      <c r="C535" s="20" t="s">
        <v>689</v>
      </c>
      <c r="D535" s="20" t="s">
        <v>52</v>
      </c>
      <c r="E535" s="21" t="s">
        <v>690</v>
      </c>
      <c r="F535" s="22">
        <v>13.16</v>
      </c>
      <c r="G535" s="23">
        <v>16</v>
      </c>
      <c r="H535" s="24">
        <f t="shared" si="22"/>
        <v>210.56</v>
      </c>
    </row>
    <row r="536" spans="1:8">
      <c r="A536" s="20" t="s">
        <v>670</v>
      </c>
      <c r="B536" s="14">
        <v>12</v>
      </c>
      <c r="C536" s="20" t="s">
        <v>691</v>
      </c>
      <c r="D536" s="20" t="s">
        <v>52</v>
      </c>
      <c r="E536" s="21" t="s">
        <v>692</v>
      </c>
      <c r="F536" s="22">
        <v>15.55</v>
      </c>
      <c r="G536" s="23">
        <v>32</v>
      </c>
      <c r="H536" s="24">
        <f t="shared" si="22"/>
        <v>497.6</v>
      </c>
    </row>
    <row r="537" spans="1:8">
      <c r="A537" s="20" t="s">
        <v>670</v>
      </c>
      <c r="B537" s="14">
        <v>13</v>
      </c>
      <c r="C537" s="20" t="s">
        <v>693</v>
      </c>
      <c r="D537" s="20" t="s">
        <v>52</v>
      </c>
      <c r="E537" s="21" t="s">
        <v>694</v>
      </c>
      <c r="F537" s="22">
        <v>17.55</v>
      </c>
      <c r="G537" s="23">
        <v>4</v>
      </c>
      <c r="H537" s="24">
        <f t="shared" si="22"/>
        <v>70.2</v>
      </c>
    </row>
    <row r="538" spans="1:8" ht="169.5">
      <c r="A538" s="20" t="s">
        <v>670</v>
      </c>
      <c r="B538" s="14">
        <v>14</v>
      </c>
      <c r="C538" s="20" t="s">
        <v>695</v>
      </c>
      <c r="D538" s="20" t="s">
        <v>52</v>
      </c>
      <c r="E538" s="26" t="s">
        <v>696</v>
      </c>
      <c r="F538" s="22">
        <v>20.78</v>
      </c>
      <c r="G538" s="23">
        <v>3</v>
      </c>
      <c r="H538" s="24">
        <f t="shared" si="22"/>
        <v>62.34</v>
      </c>
    </row>
    <row r="539" spans="1:8" ht="169.5">
      <c r="A539" s="20" t="s">
        <v>670</v>
      </c>
      <c r="B539" s="14">
        <v>15</v>
      </c>
      <c r="C539" s="20" t="s">
        <v>697</v>
      </c>
      <c r="D539" s="20" t="s">
        <v>52</v>
      </c>
      <c r="E539" s="26" t="s">
        <v>698</v>
      </c>
      <c r="F539" s="22">
        <v>22.78</v>
      </c>
      <c r="G539" s="23">
        <v>8</v>
      </c>
      <c r="H539" s="24">
        <f t="shared" si="22"/>
        <v>182.24</v>
      </c>
    </row>
    <row r="540" spans="1:8">
      <c r="E540" s="18" t="s">
        <v>37</v>
      </c>
      <c r="F540" s="18"/>
      <c r="G540" s="18"/>
      <c r="H540" s="25">
        <f>SUM(H525:H539)</f>
        <v>6750.9100000000008</v>
      </c>
    </row>
    <row r="542" spans="1:8">
      <c r="C542" s="18" t="s">
        <v>7</v>
      </c>
      <c r="D542" s="19" t="s">
        <v>8</v>
      </c>
      <c r="E542" s="18" t="s">
        <v>9</v>
      </c>
    </row>
    <row r="543" spans="1:8">
      <c r="C543" s="18" t="s">
        <v>10</v>
      </c>
      <c r="D543" s="19" t="s">
        <v>38</v>
      </c>
      <c r="E543" s="18" t="s">
        <v>296</v>
      </c>
    </row>
    <row r="544" spans="1:8">
      <c r="C544" s="18" t="s">
        <v>12</v>
      </c>
      <c r="D544" s="19" t="s">
        <v>146</v>
      </c>
      <c r="E544" s="18" t="s">
        <v>699</v>
      </c>
    </row>
    <row r="546" spans="1:8">
      <c r="A546" s="20" t="s">
        <v>700</v>
      </c>
      <c r="B546" s="14">
        <v>1</v>
      </c>
      <c r="C546" s="20" t="s">
        <v>701</v>
      </c>
      <c r="D546" s="20" t="s">
        <v>16</v>
      </c>
      <c r="E546" s="21" t="s">
        <v>702</v>
      </c>
      <c r="F546" s="22">
        <v>40.93</v>
      </c>
      <c r="G546" s="23">
        <v>233.58</v>
      </c>
      <c r="H546" s="24">
        <f t="shared" ref="H546:H554" si="23">ROUND(ROUND(F546,2)*ROUND(G546,3),2)</f>
        <v>9560.43</v>
      </c>
    </row>
    <row r="547" spans="1:8">
      <c r="A547" s="20" t="s">
        <v>700</v>
      </c>
      <c r="B547" s="14">
        <v>2</v>
      </c>
      <c r="C547" s="20" t="s">
        <v>703</v>
      </c>
      <c r="D547" s="20" t="s">
        <v>55</v>
      </c>
      <c r="E547" s="21" t="s">
        <v>704</v>
      </c>
      <c r="F547" s="22">
        <v>7925.89</v>
      </c>
      <c r="G547" s="23">
        <v>1</v>
      </c>
      <c r="H547" s="24">
        <f t="shared" si="23"/>
        <v>7925.89</v>
      </c>
    </row>
    <row r="548" spans="1:8">
      <c r="A548" s="20" t="s">
        <v>700</v>
      </c>
      <c r="B548" s="14">
        <v>3</v>
      </c>
      <c r="C548" s="20" t="s">
        <v>705</v>
      </c>
      <c r="D548" s="20" t="s">
        <v>55</v>
      </c>
      <c r="E548" s="21" t="s">
        <v>706</v>
      </c>
      <c r="F548" s="22">
        <v>174.42</v>
      </c>
      <c r="G548" s="23">
        <v>2</v>
      </c>
      <c r="H548" s="24">
        <f t="shared" si="23"/>
        <v>348.84</v>
      </c>
    </row>
    <row r="549" spans="1:8">
      <c r="A549" s="20" t="s">
        <v>700</v>
      </c>
      <c r="B549" s="14">
        <v>4</v>
      </c>
      <c r="C549" s="20" t="s">
        <v>707</v>
      </c>
      <c r="D549" s="20" t="s">
        <v>55</v>
      </c>
      <c r="E549" s="21" t="s">
        <v>708</v>
      </c>
      <c r="F549" s="22">
        <v>178.72</v>
      </c>
      <c r="G549" s="23">
        <v>1</v>
      </c>
      <c r="H549" s="24">
        <f t="shared" si="23"/>
        <v>178.72</v>
      </c>
    </row>
    <row r="550" spans="1:8">
      <c r="A550" s="20" t="s">
        <v>700</v>
      </c>
      <c r="B550" s="14">
        <v>5</v>
      </c>
      <c r="C550" s="20" t="s">
        <v>709</v>
      </c>
      <c r="D550" s="20" t="s">
        <v>52</v>
      </c>
      <c r="E550" s="21" t="s">
        <v>710</v>
      </c>
      <c r="F550" s="22">
        <v>2.27</v>
      </c>
      <c r="G550" s="23">
        <v>57</v>
      </c>
      <c r="H550" s="24">
        <f t="shared" si="23"/>
        <v>129.38999999999999</v>
      </c>
    </row>
    <row r="551" spans="1:8">
      <c r="A551" s="20" t="s">
        <v>700</v>
      </c>
      <c r="B551" s="14">
        <v>6</v>
      </c>
      <c r="C551" s="20" t="s">
        <v>711</v>
      </c>
      <c r="D551" s="20" t="s">
        <v>52</v>
      </c>
      <c r="E551" s="21" t="s">
        <v>712</v>
      </c>
      <c r="F551" s="22">
        <v>2.35</v>
      </c>
      <c r="G551" s="23">
        <v>30</v>
      </c>
      <c r="H551" s="24">
        <f t="shared" si="23"/>
        <v>70.5</v>
      </c>
    </row>
    <row r="552" spans="1:8">
      <c r="A552" s="20" t="s">
        <v>700</v>
      </c>
      <c r="B552" s="14">
        <v>7</v>
      </c>
      <c r="C552" s="20" t="s">
        <v>713</v>
      </c>
      <c r="D552" s="20" t="s">
        <v>52</v>
      </c>
      <c r="E552" s="21" t="s">
        <v>714</v>
      </c>
      <c r="F552" s="22">
        <v>5.3</v>
      </c>
      <c r="G552" s="23">
        <v>25</v>
      </c>
      <c r="H552" s="24">
        <f t="shared" si="23"/>
        <v>132.5</v>
      </c>
    </row>
    <row r="553" spans="1:8">
      <c r="A553" s="20" t="s">
        <v>700</v>
      </c>
      <c r="B553" s="14">
        <v>8</v>
      </c>
      <c r="C553" s="20" t="s">
        <v>715</v>
      </c>
      <c r="D553" s="20" t="s">
        <v>52</v>
      </c>
      <c r="E553" s="21" t="s">
        <v>716</v>
      </c>
      <c r="F553" s="22">
        <v>17.68</v>
      </c>
      <c r="G553" s="23">
        <v>60</v>
      </c>
      <c r="H553" s="24">
        <f t="shared" si="23"/>
        <v>1060.8</v>
      </c>
    </row>
    <row r="554" spans="1:8">
      <c r="A554" s="20" t="s">
        <v>700</v>
      </c>
      <c r="B554" s="14">
        <v>9</v>
      </c>
      <c r="C554" s="20" t="s">
        <v>717</v>
      </c>
      <c r="D554" s="20" t="s">
        <v>52</v>
      </c>
      <c r="E554" s="21" t="s">
        <v>718</v>
      </c>
      <c r="F554" s="22">
        <v>15.01</v>
      </c>
      <c r="G554" s="23">
        <v>60</v>
      </c>
      <c r="H554" s="24">
        <f t="shared" si="23"/>
        <v>900.6</v>
      </c>
    </row>
    <row r="555" spans="1:8">
      <c r="E555" s="18" t="s">
        <v>37</v>
      </c>
      <c r="F555" s="18"/>
      <c r="G555" s="18"/>
      <c r="H555" s="25">
        <f>SUM(H546:H554)</f>
        <v>20307.669999999998</v>
      </c>
    </row>
    <row r="557" spans="1:8">
      <c r="C557" s="18" t="s">
        <v>7</v>
      </c>
      <c r="D557" s="19" t="s">
        <v>8</v>
      </c>
      <c r="E557" s="18" t="s">
        <v>9</v>
      </c>
    </row>
    <row r="558" spans="1:8">
      <c r="C558" s="18" t="s">
        <v>10</v>
      </c>
      <c r="D558" s="19" t="s">
        <v>38</v>
      </c>
      <c r="E558" s="18" t="s">
        <v>296</v>
      </c>
    </row>
    <row r="559" spans="1:8">
      <c r="C559" s="18" t="s">
        <v>12</v>
      </c>
      <c r="D559" s="19" t="s">
        <v>161</v>
      </c>
      <c r="E559" s="18" t="s">
        <v>719</v>
      </c>
    </row>
    <row r="560" spans="1:8">
      <c r="C560" s="18" t="s">
        <v>298</v>
      </c>
      <c r="D560" s="19" t="s">
        <v>8</v>
      </c>
      <c r="E560" s="18" t="s">
        <v>720</v>
      </c>
    </row>
    <row r="562" spans="1:8">
      <c r="A562" s="20" t="s">
        <v>721</v>
      </c>
      <c r="B562" s="14">
        <v>1</v>
      </c>
      <c r="C562" s="20" t="s">
        <v>722</v>
      </c>
      <c r="D562" s="20" t="s">
        <v>55</v>
      </c>
      <c r="E562" s="21" t="s">
        <v>723</v>
      </c>
      <c r="F562" s="22">
        <v>241.6</v>
      </c>
      <c r="G562" s="23">
        <v>8</v>
      </c>
      <c r="H562" s="24">
        <f>ROUND(ROUND(F562,2)*ROUND(G562,3),2)</f>
        <v>1932.8</v>
      </c>
    </row>
    <row r="563" spans="1:8">
      <c r="A563" s="20" t="s">
        <v>721</v>
      </c>
      <c r="B563" s="14">
        <v>2</v>
      </c>
      <c r="C563" s="20" t="s">
        <v>724</v>
      </c>
      <c r="D563" s="20" t="s">
        <v>55</v>
      </c>
      <c r="E563" s="21" t="s">
        <v>725</v>
      </c>
      <c r="F563" s="22">
        <v>482.52</v>
      </c>
      <c r="G563" s="23">
        <v>7</v>
      </c>
      <c r="H563" s="24">
        <f>ROUND(ROUND(F563,2)*ROUND(G563,3),2)</f>
        <v>3377.64</v>
      </c>
    </row>
    <row r="564" spans="1:8">
      <c r="A564" s="20" t="s">
        <v>721</v>
      </c>
      <c r="B564" s="14">
        <v>3</v>
      </c>
      <c r="C564" s="20" t="s">
        <v>726</v>
      </c>
      <c r="D564" s="20" t="s">
        <v>55</v>
      </c>
      <c r="E564" s="21" t="s">
        <v>727</v>
      </c>
      <c r="F564" s="22">
        <v>571.23</v>
      </c>
      <c r="G564" s="23">
        <v>1</v>
      </c>
      <c r="H564" s="24">
        <f>ROUND(ROUND(F564,2)*ROUND(G564,3),2)</f>
        <v>571.23</v>
      </c>
    </row>
    <row r="565" spans="1:8">
      <c r="A565" s="20" t="s">
        <v>721</v>
      </c>
      <c r="B565" s="14">
        <v>4</v>
      </c>
      <c r="C565" s="20" t="s">
        <v>728</v>
      </c>
      <c r="D565" s="20" t="s">
        <v>55</v>
      </c>
      <c r="E565" s="21" t="s">
        <v>729</v>
      </c>
      <c r="F565" s="22">
        <v>537.91</v>
      </c>
      <c r="G565" s="23">
        <v>1</v>
      </c>
      <c r="H565" s="24">
        <f>ROUND(ROUND(F565,2)*ROUND(G565,3),2)</f>
        <v>537.91</v>
      </c>
    </row>
    <row r="566" spans="1:8">
      <c r="E566" s="18" t="s">
        <v>37</v>
      </c>
      <c r="F566" s="18"/>
      <c r="G566" s="18"/>
      <c r="H566" s="25">
        <f>SUM(H562:H565)</f>
        <v>6419.58</v>
      </c>
    </row>
    <row r="568" spans="1:8">
      <c r="C568" s="18" t="s">
        <v>7</v>
      </c>
      <c r="D568" s="19" t="s">
        <v>8</v>
      </c>
      <c r="E568" s="18" t="s">
        <v>9</v>
      </c>
    </row>
    <row r="569" spans="1:8">
      <c r="C569" s="18" t="s">
        <v>10</v>
      </c>
      <c r="D569" s="19" t="s">
        <v>38</v>
      </c>
      <c r="E569" s="18" t="s">
        <v>296</v>
      </c>
    </row>
    <row r="570" spans="1:8">
      <c r="C570" s="18" t="s">
        <v>12</v>
      </c>
      <c r="D570" s="19" t="s">
        <v>161</v>
      </c>
      <c r="E570" s="18" t="s">
        <v>719</v>
      </c>
    </row>
    <row r="571" spans="1:8">
      <c r="C571" s="18" t="s">
        <v>298</v>
      </c>
      <c r="D571" s="19" t="s">
        <v>38</v>
      </c>
      <c r="E571" s="18" t="s">
        <v>730</v>
      </c>
    </row>
    <row r="573" spans="1:8">
      <c r="A573" s="20" t="s">
        <v>731</v>
      </c>
      <c r="B573" s="14">
        <v>1</v>
      </c>
      <c r="C573" s="20" t="s">
        <v>732</v>
      </c>
      <c r="D573" s="20" t="s">
        <v>55</v>
      </c>
      <c r="E573" s="21" t="s">
        <v>733</v>
      </c>
      <c r="F573" s="22">
        <v>1078.58</v>
      </c>
      <c r="G573" s="23">
        <v>1</v>
      </c>
      <c r="H573" s="24">
        <f t="shared" ref="H573:H588" si="24">ROUND(ROUND(F573,2)*ROUND(G573,3),2)</f>
        <v>1078.58</v>
      </c>
    </row>
    <row r="574" spans="1:8">
      <c r="A574" s="20" t="s">
        <v>731</v>
      </c>
      <c r="B574" s="14">
        <v>2</v>
      </c>
      <c r="C574" s="20" t="s">
        <v>734</v>
      </c>
      <c r="D574" s="20" t="s">
        <v>55</v>
      </c>
      <c r="E574" s="21" t="s">
        <v>735</v>
      </c>
      <c r="F574" s="22">
        <v>855.73</v>
      </c>
      <c r="G574" s="23">
        <v>1</v>
      </c>
      <c r="H574" s="24">
        <f t="shared" si="24"/>
        <v>855.73</v>
      </c>
    </row>
    <row r="575" spans="1:8">
      <c r="A575" s="20" t="s">
        <v>731</v>
      </c>
      <c r="B575" s="14">
        <v>3</v>
      </c>
      <c r="C575" s="20" t="s">
        <v>736</v>
      </c>
      <c r="D575" s="20" t="s">
        <v>55</v>
      </c>
      <c r="E575" s="21" t="s">
        <v>737</v>
      </c>
      <c r="F575" s="22">
        <v>342.44</v>
      </c>
      <c r="G575" s="23">
        <v>2</v>
      </c>
      <c r="H575" s="24">
        <f t="shared" si="24"/>
        <v>684.88</v>
      </c>
    </row>
    <row r="576" spans="1:8">
      <c r="A576" s="20" t="s">
        <v>731</v>
      </c>
      <c r="B576" s="14">
        <v>4</v>
      </c>
      <c r="C576" s="20" t="s">
        <v>738</v>
      </c>
      <c r="D576" s="20" t="s">
        <v>16</v>
      </c>
      <c r="E576" s="21" t="s">
        <v>739</v>
      </c>
      <c r="F576" s="22">
        <v>34.54</v>
      </c>
      <c r="G576" s="23">
        <v>279.39999999999998</v>
      </c>
      <c r="H576" s="24">
        <f t="shared" si="24"/>
        <v>9650.48</v>
      </c>
    </row>
    <row r="577" spans="1:8">
      <c r="A577" s="20" t="s">
        <v>731</v>
      </c>
      <c r="B577" s="14">
        <v>5</v>
      </c>
      <c r="C577" s="20" t="s">
        <v>740</v>
      </c>
      <c r="D577" s="20" t="s">
        <v>55</v>
      </c>
      <c r="E577" s="21" t="s">
        <v>741</v>
      </c>
      <c r="F577" s="22">
        <v>10.69</v>
      </c>
      <c r="G577" s="23">
        <v>9</v>
      </c>
      <c r="H577" s="24">
        <f t="shared" si="24"/>
        <v>96.21</v>
      </c>
    </row>
    <row r="578" spans="1:8">
      <c r="A578" s="20" t="s">
        <v>731</v>
      </c>
      <c r="B578" s="14">
        <v>6</v>
      </c>
      <c r="C578" s="20" t="s">
        <v>742</v>
      </c>
      <c r="D578" s="20" t="s">
        <v>55</v>
      </c>
      <c r="E578" s="21" t="s">
        <v>743</v>
      </c>
      <c r="F578" s="22">
        <v>12.22</v>
      </c>
      <c r="G578" s="23">
        <v>33</v>
      </c>
      <c r="H578" s="24">
        <f t="shared" si="24"/>
        <v>403.26</v>
      </c>
    </row>
    <row r="579" spans="1:8">
      <c r="A579" s="20" t="s">
        <v>731</v>
      </c>
      <c r="B579" s="14">
        <v>7</v>
      </c>
      <c r="C579" s="20" t="s">
        <v>744</v>
      </c>
      <c r="D579" s="20" t="s">
        <v>55</v>
      </c>
      <c r="E579" s="21" t="s">
        <v>745</v>
      </c>
      <c r="F579" s="22">
        <v>14.71</v>
      </c>
      <c r="G579" s="23">
        <v>13</v>
      </c>
      <c r="H579" s="24">
        <f t="shared" si="24"/>
        <v>191.23</v>
      </c>
    </row>
    <row r="580" spans="1:8">
      <c r="A580" s="20" t="s">
        <v>731</v>
      </c>
      <c r="B580" s="14">
        <v>8</v>
      </c>
      <c r="C580" s="20" t="s">
        <v>746</v>
      </c>
      <c r="D580" s="20" t="s">
        <v>55</v>
      </c>
      <c r="E580" s="21" t="s">
        <v>747</v>
      </c>
      <c r="F580" s="22">
        <v>21.76</v>
      </c>
      <c r="G580" s="23">
        <v>9</v>
      </c>
      <c r="H580" s="24">
        <f t="shared" si="24"/>
        <v>195.84</v>
      </c>
    </row>
    <row r="581" spans="1:8">
      <c r="A581" s="20" t="s">
        <v>731</v>
      </c>
      <c r="B581" s="14">
        <v>9</v>
      </c>
      <c r="C581" s="20" t="s">
        <v>748</v>
      </c>
      <c r="D581" s="20" t="s">
        <v>55</v>
      </c>
      <c r="E581" s="21" t="s">
        <v>749</v>
      </c>
      <c r="F581" s="22">
        <v>24.15</v>
      </c>
      <c r="G581" s="23">
        <v>33</v>
      </c>
      <c r="H581" s="24">
        <f t="shared" si="24"/>
        <v>796.95</v>
      </c>
    </row>
    <row r="582" spans="1:8">
      <c r="A582" s="20" t="s">
        <v>731</v>
      </c>
      <c r="B582" s="14">
        <v>10</v>
      </c>
      <c r="C582" s="20" t="s">
        <v>750</v>
      </c>
      <c r="D582" s="20" t="s">
        <v>55</v>
      </c>
      <c r="E582" s="21" t="s">
        <v>751</v>
      </c>
      <c r="F582" s="22">
        <v>31.86</v>
      </c>
      <c r="G582" s="23">
        <v>13</v>
      </c>
      <c r="H582" s="24">
        <f t="shared" si="24"/>
        <v>414.18</v>
      </c>
    </row>
    <row r="583" spans="1:8">
      <c r="A583" s="20" t="s">
        <v>731</v>
      </c>
      <c r="B583" s="14">
        <v>11</v>
      </c>
      <c r="C583" s="20" t="s">
        <v>752</v>
      </c>
      <c r="D583" s="20" t="s">
        <v>52</v>
      </c>
      <c r="E583" s="21" t="s">
        <v>753</v>
      </c>
      <c r="F583" s="22">
        <v>13.78</v>
      </c>
      <c r="G583" s="23">
        <v>9</v>
      </c>
      <c r="H583" s="24">
        <f t="shared" si="24"/>
        <v>124.02</v>
      </c>
    </row>
    <row r="584" spans="1:8">
      <c r="A584" s="20" t="s">
        <v>731</v>
      </c>
      <c r="B584" s="14">
        <v>12</v>
      </c>
      <c r="C584" s="20" t="s">
        <v>754</v>
      </c>
      <c r="D584" s="20" t="s">
        <v>755</v>
      </c>
      <c r="E584" s="21" t="s">
        <v>756</v>
      </c>
      <c r="F584" s="22">
        <v>15.66</v>
      </c>
      <c r="G584" s="23">
        <v>33</v>
      </c>
      <c r="H584" s="24">
        <f t="shared" si="24"/>
        <v>516.78</v>
      </c>
    </row>
    <row r="585" spans="1:8">
      <c r="A585" s="20" t="s">
        <v>731</v>
      </c>
      <c r="B585" s="14">
        <v>13</v>
      </c>
      <c r="C585" s="20" t="s">
        <v>757</v>
      </c>
      <c r="D585" s="20" t="s">
        <v>755</v>
      </c>
      <c r="E585" s="21" t="s">
        <v>758</v>
      </c>
      <c r="F585" s="22">
        <v>16.190000000000001</v>
      </c>
      <c r="G585" s="23">
        <v>13</v>
      </c>
      <c r="H585" s="24">
        <f t="shared" si="24"/>
        <v>210.47</v>
      </c>
    </row>
    <row r="586" spans="1:8">
      <c r="A586" s="20" t="s">
        <v>731</v>
      </c>
      <c r="B586" s="14">
        <v>14</v>
      </c>
      <c r="C586" s="20" t="s">
        <v>759</v>
      </c>
      <c r="D586" s="20" t="s">
        <v>55</v>
      </c>
      <c r="E586" s="21" t="s">
        <v>760</v>
      </c>
      <c r="F586" s="22">
        <v>15.77</v>
      </c>
      <c r="G586" s="23">
        <v>55</v>
      </c>
      <c r="H586" s="24">
        <f t="shared" si="24"/>
        <v>867.35</v>
      </c>
    </row>
    <row r="587" spans="1:8">
      <c r="A587" s="20" t="s">
        <v>731</v>
      </c>
      <c r="B587" s="14">
        <v>15</v>
      </c>
      <c r="C587" s="20" t="s">
        <v>761</v>
      </c>
      <c r="D587" s="20" t="s">
        <v>55</v>
      </c>
      <c r="E587" s="21" t="s">
        <v>762</v>
      </c>
      <c r="F587" s="22">
        <v>118.88</v>
      </c>
      <c r="G587" s="23">
        <v>2</v>
      </c>
      <c r="H587" s="24">
        <f t="shared" si="24"/>
        <v>237.76</v>
      </c>
    </row>
    <row r="588" spans="1:8">
      <c r="A588" s="20" t="s">
        <v>731</v>
      </c>
      <c r="B588" s="14">
        <v>16</v>
      </c>
      <c r="C588" s="20" t="s">
        <v>763</v>
      </c>
      <c r="D588" s="20" t="s">
        <v>55</v>
      </c>
      <c r="E588" s="21" t="s">
        <v>764</v>
      </c>
      <c r="F588" s="22">
        <v>183.09</v>
      </c>
      <c r="G588" s="23">
        <v>2</v>
      </c>
      <c r="H588" s="24">
        <f t="shared" si="24"/>
        <v>366.18</v>
      </c>
    </row>
    <row r="589" spans="1:8">
      <c r="E589" s="18" t="s">
        <v>37</v>
      </c>
      <c r="F589" s="18"/>
      <c r="G589" s="18"/>
      <c r="H589" s="25">
        <f>SUM(H573:H588)</f>
        <v>16689.900000000001</v>
      </c>
    </row>
    <row r="591" spans="1:8">
      <c r="C591" s="18" t="s">
        <v>7</v>
      </c>
      <c r="D591" s="19" t="s">
        <v>8</v>
      </c>
      <c r="E591" s="18" t="s">
        <v>9</v>
      </c>
    </row>
    <row r="592" spans="1:8">
      <c r="C592" s="18" t="s">
        <v>10</v>
      </c>
      <c r="D592" s="19" t="s">
        <v>38</v>
      </c>
      <c r="E592" s="18" t="s">
        <v>296</v>
      </c>
    </row>
    <row r="593" spans="1:8">
      <c r="C593" s="18" t="s">
        <v>12</v>
      </c>
      <c r="D593" s="19" t="s">
        <v>206</v>
      </c>
      <c r="E593" s="18" t="s">
        <v>765</v>
      </c>
    </row>
    <row r="595" spans="1:8">
      <c r="A595" s="20" t="s">
        <v>766</v>
      </c>
      <c r="B595" s="14">
        <v>1</v>
      </c>
      <c r="C595" s="20" t="s">
        <v>767</v>
      </c>
      <c r="D595" s="20" t="s">
        <v>55</v>
      </c>
      <c r="E595" s="21" t="s">
        <v>768</v>
      </c>
      <c r="F595" s="22">
        <v>843.12</v>
      </c>
      <c r="G595" s="23">
        <v>1</v>
      </c>
      <c r="H595" s="24">
        <f t="shared" ref="H595:H609" si="25">ROUND(ROUND(F595,2)*ROUND(G595,3),2)</f>
        <v>843.12</v>
      </c>
    </row>
    <row r="596" spans="1:8">
      <c r="A596" s="20" t="s">
        <v>766</v>
      </c>
      <c r="B596" s="14">
        <v>2</v>
      </c>
      <c r="C596" s="20" t="s">
        <v>769</v>
      </c>
      <c r="D596" s="20" t="s">
        <v>55</v>
      </c>
      <c r="E596" s="21" t="s">
        <v>770</v>
      </c>
      <c r="F596" s="22">
        <v>95.84</v>
      </c>
      <c r="G596" s="23">
        <v>1</v>
      </c>
      <c r="H596" s="24">
        <f t="shared" si="25"/>
        <v>95.84</v>
      </c>
    </row>
    <row r="597" spans="1:8">
      <c r="A597" s="20" t="s">
        <v>766</v>
      </c>
      <c r="B597" s="14">
        <v>3</v>
      </c>
      <c r="C597" s="20" t="s">
        <v>771</v>
      </c>
      <c r="D597" s="20" t="s">
        <v>55</v>
      </c>
      <c r="E597" s="21" t="s">
        <v>772</v>
      </c>
      <c r="F597" s="22">
        <v>88.42</v>
      </c>
      <c r="G597" s="23">
        <v>1</v>
      </c>
      <c r="H597" s="24">
        <f t="shared" si="25"/>
        <v>88.42</v>
      </c>
    </row>
    <row r="598" spans="1:8">
      <c r="A598" s="20" t="s">
        <v>766</v>
      </c>
      <c r="B598" s="14">
        <v>4</v>
      </c>
      <c r="C598" s="20" t="s">
        <v>773</v>
      </c>
      <c r="D598" s="20" t="s">
        <v>55</v>
      </c>
      <c r="E598" s="21" t="s">
        <v>774</v>
      </c>
      <c r="F598" s="22">
        <v>121.21</v>
      </c>
      <c r="G598" s="23">
        <v>1</v>
      </c>
      <c r="H598" s="24">
        <f t="shared" si="25"/>
        <v>121.21</v>
      </c>
    </row>
    <row r="599" spans="1:8">
      <c r="A599" s="20" t="s">
        <v>766</v>
      </c>
      <c r="B599" s="14">
        <v>5</v>
      </c>
      <c r="C599" s="20" t="s">
        <v>775</v>
      </c>
      <c r="D599" s="20" t="s">
        <v>55</v>
      </c>
      <c r="E599" s="21" t="s">
        <v>776</v>
      </c>
      <c r="F599" s="22">
        <v>165.57</v>
      </c>
      <c r="G599" s="23">
        <v>1</v>
      </c>
      <c r="H599" s="24">
        <f t="shared" si="25"/>
        <v>165.57</v>
      </c>
    </row>
    <row r="600" spans="1:8">
      <c r="A600" s="20" t="s">
        <v>766</v>
      </c>
      <c r="B600" s="14">
        <v>6</v>
      </c>
      <c r="C600" s="20" t="s">
        <v>777</v>
      </c>
      <c r="D600" s="20" t="s">
        <v>55</v>
      </c>
      <c r="E600" s="21" t="s">
        <v>778</v>
      </c>
      <c r="F600" s="22">
        <v>320.3</v>
      </c>
      <c r="G600" s="23">
        <v>1</v>
      </c>
      <c r="H600" s="24">
        <f t="shared" si="25"/>
        <v>320.3</v>
      </c>
    </row>
    <row r="601" spans="1:8">
      <c r="A601" s="20" t="s">
        <v>766</v>
      </c>
      <c r="B601" s="14">
        <v>7</v>
      </c>
      <c r="C601" s="20" t="s">
        <v>779</v>
      </c>
      <c r="D601" s="20" t="s">
        <v>55</v>
      </c>
      <c r="E601" s="21" t="s">
        <v>780</v>
      </c>
      <c r="F601" s="22">
        <v>165.57</v>
      </c>
      <c r="G601" s="23">
        <v>1</v>
      </c>
      <c r="H601" s="24">
        <f t="shared" si="25"/>
        <v>165.57</v>
      </c>
    </row>
    <row r="602" spans="1:8">
      <c r="A602" s="20" t="s">
        <v>766</v>
      </c>
      <c r="B602" s="14">
        <v>8</v>
      </c>
      <c r="C602" s="20" t="s">
        <v>781</v>
      </c>
      <c r="D602" s="20" t="s">
        <v>55</v>
      </c>
      <c r="E602" s="21" t="s">
        <v>782</v>
      </c>
      <c r="F602" s="22">
        <v>199.48</v>
      </c>
      <c r="G602" s="23">
        <v>6</v>
      </c>
      <c r="H602" s="24">
        <f t="shared" si="25"/>
        <v>1196.8800000000001</v>
      </c>
    </row>
    <row r="603" spans="1:8">
      <c r="A603" s="20" t="s">
        <v>766</v>
      </c>
      <c r="B603" s="14">
        <v>9</v>
      </c>
      <c r="C603" s="20" t="s">
        <v>516</v>
      </c>
      <c r="D603" s="20" t="s">
        <v>52</v>
      </c>
      <c r="E603" s="21" t="s">
        <v>517</v>
      </c>
      <c r="F603" s="22">
        <v>0.96</v>
      </c>
      <c r="G603" s="23">
        <v>1764</v>
      </c>
      <c r="H603" s="24">
        <f t="shared" si="25"/>
        <v>1693.44</v>
      </c>
    </row>
    <row r="604" spans="1:8">
      <c r="A604" s="20" t="s">
        <v>766</v>
      </c>
      <c r="B604" s="14">
        <v>10</v>
      </c>
      <c r="C604" s="20" t="s">
        <v>783</v>
      </c>
      <c r="D604" s="20" t="s">
        <v>52</v>
      </c>
      <c r="E604" s="21" t="s">
        <v>784</v>
      </c>
      <c r="F604" s="22">
        <v>1.34</v>
      </c>
      <c r="G604" s="23">
        <v>1764</v>
      </c>
      <c r="H604" s="24">
        <f t="shared" si="25"/>
        <v>2363.7600000000002</v>
      </c>
    </row>
    <row r="605" spans="1:8">
      <c r="A605" s="20" t="s">
        <v>766</v>
      </c>
      <c r="B605" s="14">
        <v>11</v>
      </c>
      <c r="C605" s="20" t="s">
        <v>785</v>
      </c>
      <c r="D605" s="20" t="s">
        <v>55</v>
      </c>
      <c r="E605" s="21" t="s">
        <v>786</v>
      </c>
      <c r="F605" s="22">
        <v>41.14</v>
      </c>
      <c r="G605" s="23">
        <v>43</v>
      </c>
      <c r="H605" s="24">
        <f t="shared" si="25"/>
        <v>1769.02</v>
      </c>
    </row>
    <row r="606" spans="1:8">
      <c r="A606" s="20" t="s">
        <v>766</v>
      </c>
      <c r="B606" s="14">
        <v>12</v>
      </c>
      <c r="C606" s="20" t="s">
        <v>787</v>
      </c>
      <c r="D606" s="20" t="s">
        <v>55</v>
      </c>
      <c r="E606" s="21" t="s">
        <v>788</v>
      </c>
      <c r="F606" s="22">
        <v>2.17</v>
      </c>
      <c r="G606" s="23">
        <v>158</v>
      </c>
      <c r="H606" s="24">
        <f t="shared" si="25"/>
        <v>342.86</v>
      </c>
    </row>
    <row r="607" spans="1:8">
      <c r="A607" s="20" t="s">
        <v>766</v>
      </c>
      <c r="B607" s="14">
        <v>13</v>
      </c>
      <c r="C607" s="20" t="s">
        <v>789</v>
      </c>
      <c r="D607" s="20" t="s">
        <v>55</v>
      </c>
      <c r="E607" s="21" t="s">
        <v>790</v>
      </c>
      <c r="F607" s="22">
        <v>556.49</v>
      </c>
      <c r="G607" s="23">
        <v>1</v>
      </c>
      <c r="H607" s="24">
        <f t="shared" si="25"/>
        <v>556.49</v>
      </c>
    </row>
    <row r="608" spans="1:8">
      <c r="A608" s="20" t="s">
        <v>766</v>
      </c>
      <c r="B608" s="14">
        <v>14</v>
      </c>
      <c r="C608" s="20" t="s">
        <v>791</v>
      </c>
      <c r="D608" s="20" t="s">
        <v>55</v>
      </c>
      <c r="E608" s="21" t="s">
        <v>792</v>
      </c>
      <c r="F608" s="22">
        <v>484.21</v>
      </c>
      <c r="G608" s="23">
        <v>1</v>
      </c>
      <c r="H608" s="24">
        <f t="shared" si="25"/>
        <v>484.21</v>
      </c>
    </row>
    <row r="609" spans="1:8">
      <c r="A609" s="20" t="s">
        <v>766</v>
      </c>
      <c r="B609" s="14">
        <v>15</v>
      </c>
      <c r="C609" s="20" t="s">
        <v>793</v>
      </c>
      <c r="D609" s="20" t="s">
        <v>55</v>
      </c>
      <c r="E609" s="21" t="s">
        <v>794</v>
      </c>
      <c r="F609" s="22">
        <v>262.37</v>
      </c>
      <c r="G609" s="23">
        <v>1</v>
      </c>
      <c r="H609" s="24">
        <f t="shared" si="25"/>
        <v>262.37</v>
      </c>
    </row>
    <row r="610" spans="1:8">
      <c r="E610" s="18" t="s">
        <v>37</v>
      </c>
      <c r="F610" s="18"/>
      <c r="G610" s="18"/>
      <c r="H610" s="25">
        <f>SUM(H595:H609)</f>
        <v>10469.060000000001</v>
      </c>
    </row>
    <row r="612" spans="1:8">
      <c r="C612" s="18" t="s">
        <v>7</v>
      </c>
      <c r="D612" s="19" t="s">
        <v>8</v>
      </c>
      <c r="E612" s="18" t="s">
        <v>9</v>
      </c>
    </row>
    <row r="613" spans="1:8">
      <c r="C613" s="18" t="s">
        <v>10</v>
      </c>
      <c r="D613" s="19" t="s">
        <v>38</v>
      </c>
      <c r="E613" s="18" t="s">
        <v>296</v>
      </c>
    </row>
    <row r="614" spans="1:8">
      <c r="C614" s="18" t="s">
        <v>12</v>
      </c>
      <c r="D614" s="19" t="s">
        <v>251</v>
      </c>
      <c r="E614" s="18" t="s">
        <v>795</v>
      </c>
    </row>
    <row r="616" spans="1:8">
      <c r="A616" s="20" t="s">
        <v>796</v>
      </c>
      <c r="B616" s="14">
        <v>1</v>
      </c>
      <c r="C616" s="20" t="s">
        <v>797</v>
      </c>
      <c r="D616" s="20" t="s">
        <v>55</v>
      </c>
      <c r="E616" s="21" t="s">
        <v>798</v>
      </c>
      <c r="F616" s="22">
        <v>22046.799999999999</v>
      </c>
      <c r="G616" s="23">
        <v>1</v>
      </c>
      <c r="H616" s="24">
        <f t="shared" ref="H616:H625" si="26">ROUND(ROUND(F616,2)*ROUND(G616,3),2)</f>
        <v>22046.799999999999</v>
      </c>
    </row>
    <row r="617" spans="1:8">
      <c r="A617" s="20" t="s">
        <v>796</v>
      </c>
      <c r="B617" s="14">
        <v>2</v>
      </c>
      <c r="C617" s="20" t="s">
        <v>799</v>
      </c>
      <c r="D617" s="20" t="s">
        <v>55</v>
      </c>
      <c r="E617" s="21" t="s">
        <v>800</v>
      </c>
      <c r="F617" s="22">
        <v>149.97</v>
      </c>
      <c r="G617" s="23">
        <v>1</v>
      </c>
      <c r="H617" s="24">
        <f t="shared" si="26"/>
        <v>149.97</v>
      </c>
    </row>
    <row r="618" spans="1:8">
      <c r="A618" s="20" t="s">
        <v>796</v>
      </c>
      <c r="B618" s="14">
        <v>3</v>
      </c>
      <c r="C618" s="20" t="s">
        <v>801</v>
      </c>
      <c r="D618" s="20" t="s">
        <v>55</v>
      </c>
      <c r="E618" s="21" t="s">
        <v>802</v>
      </c>
      <c r="F618" s="22">
        <v>1254.28</v>
      </c>
      <c r="G618" s="23">
        <v>1</v>
      </c>
      <c r="H618" s="24">
        <f t="shared" si="26"/>
        <v>1254.28</v>
      </c>
    </row>
    <row r="619" spans="1:8">
      <c r="A619" s="20" t="s">
        <v>796</v>
      </c>
      <c r="B619" s="14">
        <v>4</v>
      </c>
      <c r="C619" s="20" t="s">
        <v>803</v>
      </c>
      <c r="D619" s="20" t="s">
        <v>55</v>
      </c>
      <c r="E619" s="21" t="s">
        <v>804</v>
      </c>
      <c r="F619" s="22">
        <v>428.43</v>
      </c>
      <c r="G619" s="23">
        <v>1</v>
      </c>
      <c r="H619" s="24">
        <f t="shared" si="26"/>
        <v>428.43</v>
      </c>
    </row>
    <row r="620" spans="1:8">
      <c r="A620" s="20" t="s">
        <v>796</v>
      </c>
      <c r="B620" s="14">
        <v>5</v>
      </c>
      <c r="C620" s="20" t="s">
        <v>805</v>
      </c>
      <c r="D620" s="20" t="s">
        <v>55</v>
      </c>
      <c r="E620" s="21" t="s">
        <v>806</v>
      </c>
      <c r="F620" s="22">
        <v>819.33</v>
      </c>
      <c r="G620" s="23">
        <v>1</v>
      </c>
      <c r="H620" s="24">
        <f t="shared" si="26"/>
        <v>819.33</v>
      </c>
    </row>
    <row r="621" spans="1:8">
      <c r="A621" s="20" t="s">
        <v>796</v>
      </c>
      <c r="B621" s="14">
        <v>6</v>
      </c>
      <c r="C621" s="20" t="s">
        <v>807</v>
      </c>
      <c r="D621" s="20" t="s">
        <v>55</v>
      </c>
      <c r="E621" s="21" t="s">
        <v>808</v>
      </c>
      <c r="F621" s="22">
        <v>117.46</v>
      </c>
      <c r="G621" s="23">
        <v>2</v>
      </c>
      <c r="H621" s="24">
        <f t="shared" si="26"/>
        <v>234.92</v>
      </c>
    </row>
    <row r="622" spans="1:8">
      <c r="A622" s="20" t="s">
        <v>796</v>
      </c>
      <c r="B622" s="14">
        <v>7</v>
      </c>
      <c r="C622" s="20" t="s">
        <v>809</v>
      </c>
      <c r="D622" s="20" t="s">
        <v>16</v>
      </c>
      <c r="E622" s="21" t="s">
        <v>810</v>
      </c>
      <c r="F622" s="22">
        <v>4.12</v>
      </c>
      <c r="G622" s="23">
        <v>66.5</v>
      </c>
      <c r="H622" s="24">
        <f t="shared" si="26"/>
        <v>273.98</v>
      </c>
    </row>
    <row r="623" spans="1:8">
      <c r="A623" s="20" t="s">
        <v>796</v>
      </c>
      <c r="B623" s="14">
        <v>8</v>
      </c>
      <c r="C623" s="20" t="s">
        <v>811</v>
      </c>
      <c r="D623" s="20" t="s">
        <v>55</v>
      </c>
      <c r="E623" s="21" t="s">
        <v>812</v>
      </c>
      <c r="F623" s="22">
        <v>563.44000000000005</v>
      </c>
      <c r="G623" s="23">
        <v>1</v>
      </c>
      <c r="H623" s="24">
        <f t="shared" si="26"/>
        <v>563.44000000000005</v>
      </c>
    </row>
    <row r="624" spans="1:8">
      <c r="A624" s="20" t="s">
        <v>796</v>
      </c>
      <c r="B624" s="14">
        <v>9</v>
      </c>
      <c r="C624" s="20" t="s">
        <v>813</v>
      </c>
      <c r="D624" s="20" t="s">
        <v>55</v>
      </c>
      <c r="E624" s="21" t="s">
        <v>814</v>
      </c>
      <c r="F624" s="22">
        <v>78.97</v>
      </c>
      <c r="G624" s="23">
        <v>5</v>
      </c>
      <c r="H624" s="24">
        <f t="shared" si="26"/>
        <v>394.85</v>
      </c>
    </row>
    <row r="625" spans="1:8">
      <c r="A625" s="20" t="s">
        <v>796</v>
      </c>
      <c r="B625" s="14">
        <v>10</v>
      </c>
      <c r="C625" s="20" t="s">
        <v>815</v>
      </c>
      <c r="D625" s="20" t="s">
        <v>55</v>
      </c>
      <c r="E625" s="21" t="s">
        <v>816</v>
      </c>
      <c r="F625" s="22">
        <v>930.11</v>
      </c>
      <c r="G625" s="23">
        <v>2</v>
      </c>
      <c r="H625" s="24">
        <f t="shared" si="26"/>
        <v>1860.22</v>
      </c>
    </row>
    <row r="626" spans="1:8">
      <c r="E626" s="18" t="s">
        <v>37</v>
      </c>
      <c r="F626" s="18"/>
      <c r="G626" s="18"/>
      <c r="H626" s="25">
        <f>SUM(H616:H625)</f>
        <v>28026.219999999998</v>
      </c>
    </row>
    <row r="628" spans="1:8">
      <c r="C628" s="18" t="s">
        <v>7</v>
      </c>
      <c r="D628" s="19" t="s">
        <v>8</v>
      </c>
      <c r="E628" s="18" t="s">
        <v>9</v>
      </c>
    </row>
    <row r="629" spans="1:8">
      <c r="C629" s="18" t="s">
        <v>10</v>
      </c>
      <c r="D629" s="19" t="s">
        <v>38</v>
      </c>
      <c r="E629" s="18" t="s">
        <v>296</v>
      </c>
    </row>
    <row r="630" spans="1:8">
      <c r="C630" s="18" t="s">
        <v>12</v>
      </c>
      <c r="D630" s="19" t="s">
        <v>817</v>
      </c>
      <c r="E630" s="18" t="s">
        <v>818</v>
      </c>
    </row>
    <row r="632" spans="1:8">
      <c r="A632" s="20" t="s">
        <v>819</v>
      </c>
      <c r="B632" s="14">
        <v>1</v>
      </c>
      <c r="C632" s="20" t="s">
        <v>820</v>
      </c>
      <c r="D632" s="20" t="s">
        <v>55</v>
      </c>
      <c r="E632" s="21" t="s">
        <v>821</v>
      </c>
      <c r="F632" s="22">
        <v>6142.61</v>
      </c>
      <c r="G632" s="23">
        <v>1</v>
      </c>
      <c r="H632" s="24">
        <f t="shared" ref="H632:H644" si="27">ROUND(ROUND(F632,2)*ROUND(G632,3),2)</f>
        <v>6142.61</v>
      </c>
    </row>
    <row r="633" spans="1:8">
      <c r="A633" s="20" t="s">
        <v>819</v>
      </c>
      <c r="B633" s="14">
        <v>2</v>
      </c>
      <c r="C633" s="20" t="s">
        <v>822</v>
      </c>
      <c r="D633" s="20" t="s">
        <v>55</v>
      </c>
      <c r="E633" s="21" t="s">
        <v>823</v>
      </c>
      <c r="F633" s="22">
        <v>23.85</v>
      </c>
      <c r="G633" s="23">
        <v>7</v>
      </c>
      <c r="H633" s="24">
        <f t="shared" si="27"/>
        <v>166.95</v>
      </c>
    </row>
    <row r="634" spans="1:8">
      <c r="A634" s="20" t="s">
        <v>819</v>
      </c>
      <c r="B634" s="14">
        <v>3</v>
      </c>
      <c r="C634" s="20" t="s">
        <v>824</v>
      </c>
      <c r="D634" s="20" t="s">
        <v>55</v>
      </c>
      <c r="E634" s="21" t="s">
        <v>825</v>
      </c>
      <c r="F634" s="22">
        <v>44.5</v>
      </c>
      <c r="G634" s="23">
        <v>2</v>
      </c>
      <c r="H634" s="24">
        <f t="shared" si="27"/>
        <v>89</v>
      </c>
    </row>
    <row r="635" spans="1:8">
      <c r="A635" s="20" t="s">
        <v>819</v>
      </c>
      <c r="B635" s="14">
        <v>4</v>
      </c>
      <c r="C635" s="20" t="s">
        <v>826</v>
      </c>
      <c r="D635" s="20" t="s">
        <v>55</v>
      </c>
      <c r="E635" s="21" t="s">
        <v>827</v>
      </c>
      <c r="F635" s="22">
        <v>963.88</v>
      </c>
      <c r="G635" s="23">
        <v>1</v>
      </c>
      <c r="H635" s="24">
        <f t="shared" si="27"/>
        <v>963.88</v>
      </c>
    </row>
    <row r="636" spans="1:8">
      <c r="A636" s="20" t="s">
        <v>819</v>
      </c>
      <c r="B636" s="14">
        <v>5</v>
      </c>
      <c r="C636" s="20" t="s">
        <v>828</v>
      </c>
      <c r="D636" s="20" t="s">
        <v>55</v>
      </c>
      <c r="E636" s="21" t="s">
        <v>829</v>
      </c>
      <c r="F636" s="22">
        <v>874</v>
      </c>
      <c r="G636" s="23">
        <v>1</v>
      </c>
      <c r="H636" s="24">
        <f t="shared" si="27"/>
        <v>874</v>
      </c>
    </row>
    <row r="637" spans="1:8">
      <c r="A637" s="20" t="s">
        <v>819</v>
      </c>
      <c r="B637" s="14">
        <v>6</v>
      </c>
      <c r="C637" s="20" t="s">
        <v>830</v>
      </c>
      <c r="D637" s="20" t="s">
        <v>55</v>
      </c>
      <c r="E637" s="21" t="s">
        <v>831</v>
      </c>
      <c r="F637" s="22">
        <v>636.33000000000004</v>
      </c>
      <c r="G637" s="23">
        <v>1</v>
      </c>
      <c r="H637" s="24">
        <f t="shared" si="27"/>
        <v>636.33000000000004</v>
      </c>
    </row>
    <row r="638" spans="1:8">
      <c r="A638" s="20" t="s">
        <v>819</v>
      </c>
      <c r="B638" s="14">
        <v>7</v>
      </c>
      <c r="C638" s="20" t="s">
        <v>832</v>
      </c>
      <c r="D638" s="20" t="s">
        <v>55</v>
      </c>
      <c r="E638" s="21" t="s">
        <v>833</v>
      </c>
      <c r="F638" s="22">
        <v>82.89</v>
      </c>
      <c r="G638" s="23">
        <v>14</v>
      </c>
      <c r="H638" s="24">
        <f t="shared" si="27"/>
        <v>1160.46</v>
      </c>
    </row>
    <row r="639" spans="1:8">
      <c r="A639" s="20" t="s">
        <v>819</v>
      </c>
      <c r="B639" s="14">
        <v>8</v>
      </c>
      <c r="C639" s="20" t="s">
        <v>834</v>
      </c>
      <c r="D639" s="20" t="s">
        <v>55</v>
      </c>
      <c r="E639" s="21" t="s">
        <v>835</v>
      </c>
      <c r="F639" s="22">
        <v>524.86</v>
      </c>
      <c r="G639" s="23">
        <v>4</v>
      </c>
      <c r="H639" s="24">
        <f t="shared" si="27"/>
        <v>2099.44</v>
      </c>
    </row>
    <row r="640" spans="1:8">
      <c r="A640" s="20" t="s">
        <v>819</v>
      </c>
      <c r="B640" s="14">
        <v>9</v>
      </c>
      <c r="C640" s="20" t="s">
        <v>836</v>
      </c>
      <c r="D640" s="20" t="s">
        <v>55</v>
      </c>
      <c r="E640" s="21" t="s">
        <v>837</v>
      </c>
      <c r="F640" s="22">
        <v>1086.45</v>
      </c>
      <c r="G640" s="23">
        <v>3</v>
      </c>
      <c r="H640" s="24">
        <f t="shared" si="27"/>
        <v>3259.35</v>
      </c>
    </row>
    <row r="641" spans="1:8">
      <c r="A641" s="20" t="s">
        <v>819</v>
      </c>
      <c r="B641" s="14">
        <v>10</v>
      </c>
      <c r="C641" s="20" t="s">
        <v>838</v>
      </c>
      <c r="D641" s="20" t="s">
        <v>55</v>
      </c>
      <c r="E641" s="21" t="s">
        <v>839</v>
      </c>
      <c r="F641" s="22">
        <v>269.5</v>
      </c>
      <c r="G641" s="23">
        <v>3</v>
      </c>
      <c r="H641" s="24">
        <f t="shared" si="27"/>
        <v>808.5</v>
      </c>
    </row>
    <row r="642" spans="1:8">
      <c r="A642" s="20" t="s">
        <v>819</v>
      </c>
      <c r="B642" s="14">
        <v>11</v>
      </c>
      <c r="C642" s="20" t="s">
        <v>840</v>
      </c>
      <c r="D642" s="20" t="s">
        <v>55</v>
      </c>
      <c r="E642" s="21" t="s">
        <v>841</v>
      </c>
      <c r="F642" s="22">
        <v>801.66</v>
      </c>
      <c r="G642" s="23">
        <v>2</v>
      </c>
      <c r="H642" s="24">
        <f t="shared" si="27"/>
        <v>1603.32</v>
      </c>
    </row>
    <row r="643" spans="1:8">
      <c r="A643" s="20" t="s">
        <v>819</v>
      </c>
      <c r="B643" s="14">
        <v>12</v>
      </c>
      <c r="C643" s="20" t="s">
        <v>842</v>
      </c>
      <c r="D643" s="20" t="s">
        <v>55</v>
      </c>
      <c r="E643" s="21" t="s">
        <v>843</v>
      </c>
      <c r="F643" s="22">
        <v>141.22999999999999</v>
      </c>
      <c r="G643" s="23">
        <v>4</v>
      </c>
      <c r="H643" s="24">
        <f t="shared" si="27"/>
        <v>564.91999999999996</v>
      </c>
    </row>
    <row r="644" spans="1:8">
      <c r="A644" s="20" t="s">
        <v>819</v>
      </c>
      <c r="B644" s="14">
        <v>13</v>
      </c>
      <c r="C644" s="20" t="s">
        <v>844</v>
      </c>
      <c r="D644" s="20" t="s">
        <v>55</v>
      </c>
      <c r="E644" s="21" t="s">
        <v>845</v>
      </c>
      <c r="F644" s="22">
        <v>253</v>
      </c>
      <c r="G644" s="23">
        <v>1</v>
      </c>
      <c r="H644" s="24">
        <f t="shared" si="27"/>
        <v>253</v>
      </c>
    </row>
    <row r="645" spans="1:8">
      <c r="E645" s="18" t="s">
        <v>37</v>
      </c>
      <c r="F645" s="18"/>
      <c r="G645" s="18"/>
      <c r="H645" s="25">
        <f>SUM(H632:H644)</f>
        <v>18621.759999999998</v>
      </c>
    </row>
    <row r="647" spans="1:8">
      <c r="C647" s="18" t="s">
        <v>7</v>
      </c>
      <c r="D647" s="19" t="s">
        <v>8</v>
      </c>
      <c r="E647" s="18" t="s">
        <v>9</v>
      </c>
    </row>
    <row r="648" spans="1:8">
      <c r="C648" s="18" t="s">
        <v>10</v>
      </c>
      <c r="D648" s="19" t="s">
        <v>38</v>
      </c>
      <c r="E648" s="18" t="s">
        <v>296</v>
      </c>
    </row>
    <row r="649" spans="1:8">
      <c r="C649" s="18" t="s">
        <v>12</v>
      </c>
      <c r="D649" s="19" t="s">
        <v>846</v>
      </c>
      <c r="E649" s="18" t="s">
        <v>847</v>
      </c>
    </row>
    <row r="651" spans="1:8">
      <c r="A651" s="20" t="s">
        <v>848</v>
      </c>
      <c r="B651" s="14">
        <v>1</v>
      </c>
      <c r="C651" s="20" t="s">
        <v>849</v>
      </c>
      <c r="D651" s="20" t="s">
        <v>55</v>
      </c>
      <c r="E651" s="21" t="s">
        <v>850</v>
      </c>
      <c r="F651" s="22">
        <v>97.05</v>
      </c>
      <c r="G651" s="23">
        <v>43</v>
      </c>
      <c r="H651" s="24">
        <f>ROUND(ROUND(F651,2)*ROUND(G651,3),2)</f>
        <v>4173.1499999999996</v>
      </c>
    </row>
    <row r="652" spans="1:8">
      <c r="A652" s="20" t="s">
        <v>848</v>
      </c>
      <c r="B652" s="14">
        <v>2</v>
      </c>
      <c r="C652" s="20" t="s">
        <v>851</v>
      </c>
      <c r="D652" s="20" t="s">
        <v>55</v>
      </c>
      <c r="E652" s="21" t="s">
        <v>852</v>
      </c>
      <c r="F652" s="22">
        <v>5.0599999999999996</v>
      </c>
      <c r="G652" s="23">
        <v>7</v>
      </c>
      <c r="H652" s="24">
        <f>ROUND(ROUND(F652,2)*ROUND(G652,3),2)</f>
        <v>35.42</v>
      </c>
    </row>
    <row r="653" spans="1:8">
      <c r="A653" s="20" t="s">
        <v>848</v>
      </c>
      <c r="B653" s="14">
        <v>3</v>
      </c>
      <c r="C653" s="20" t="s">
        <v>853</v>
      </c>
      <c r="D653" s="20" t="s">
        <v>55</v>
      </c>
      <c r="E653" s="21" t="s">
        <v>854</v>
      </c>
      <c r="F653" s="22">
        <v>53.37</v>
      </c>
      <c r="G653" s="23">
        <v>4</v>
      </c>
      <c r="H653" s="24">
        <f>ROUND(ROUND(F653,2)*ROUND(G653,3),2)</f>
        <v>213.48</v>
      </c>
    </row>
    <row r="654" spans="1:8">
      <c r="A654" s="20" t="s">
        <v>848</v>
      </c>
      <c r="B654" s="14">
        <v>4</v>
      </c>
      <c r="C654" s="20" t="s">
        <v>855</v>
      </c>
      <c r="D654" s="20" t="s">
        <v>55</v>
      </c>
      <c r="E654" s="21" t="s">
        <v>856</v>
      </c>
      <c r="F654" s="22">
        <v>125.72</v>
      </c>
      <c r="G654" s="23">
        <v>2</v>
      </c>
      <c r="H654" s="24">
        <f>ROUND(ROUND(F654,2)*ROUND(G654,3),2)</f>
        <v>251.44</v>
      </c>
    </row>
    <row r="655" spans="1:8">
      <c r="A655" s="20" t="s">
        <v>848</v>
      </c>
      <c r="B655" s="14">
        <v>5</v>
      </c>
      <c r="C655" s="20" t="s">
        <v>857</v>
      </c>
      <c r="D655" s="20" t="s">
        <v>55</v>
      </c>
      <c r="E655" s="21" t="s">
        <v>858</v>
      </c>
      <c r="F655" s="22">
        <v>6.58</v>
      </c>
      <c r="G655" s="23">
        <v>6</v>
      </c>
      <c r="H655" s="24">
        <f>ROUND(ROUND(F655,2)*ROUND(G655,3),2)</f>
        <v>39.479999999999997</v>
      </c>
    </row>
    <row r="656" spans="1:8">
      <c r="E656" s="18" t="s">
        <v>37</v>
      </c>
      <c r="F656" s="18"/>
      <c r="G656" s="18"/>
      <c r="H656" s="25">
        <f>SUM(H651:H655)</f>
        <v>4712.9699999999984</v>
      </c>
    </row>
    <row r="658" spans="1:8">
      <c r="C658" s="18" t="s">
        <v>7</v>
      </c>
      <c r="D658" s="19" t="s">
        <v>8</v>
      </c>
      <c r="E658" s="18" t="s">
        <v>9</v>
      </c>
    </row>
    <row r="659" spans="1:8">
      <c r="C659" s="18" t="s">
        <v>10</v>
      </c>
      <c r="D659" s="19" t="s">
        <v>38</v>
      </c>
      <c r="E659" s="18" t="s">
        <v>296</v>
      </c>
    </row>
    <row r="660" spans="1:8">
      <c r="C660" s="18" t="s">
        <v>12</v>
      </c>
      <c r="D660" s="19" t="s">
        <v>859</v>
      </c>
      <c r="E660" s="18" t="s">
        <v>860</v>
      </c>
    </row>
    <row r="662" spans="1:8">
      <c r="A662" s="20" t="s">
        <v>861</v>
      </c>
      <c r="B662" s="14">
        <v>1</v>
      </c>
      <c r="C662" s="20" t="s">
        <v>862</v>
      </c>
      <c r="D662" s="20" t="s">
        <v>55</v>
      </c>
      <c r="E662" s="21" t="s">
        <v>863</v>
      </c>
      <c r="F662" s="22">
        <v>1802.27</v>
      </c>
      <c r="G662" s="23">
        <v>1</v>
      </c>
      <c r="H662" s="24">
        <f>ROUND(ROUND(F662,2)*ROUND(G662,3),2)</f>
        <v>1802.27</v>
      </c>
    </row>
    <row r="663" spans="1:8">
      <c r="A663" s="20" t="s">
        <v>861</v>
      </c>
      <c r="B663" s="14">
        <v>2</v>
      </c>
      <c r="C663" s="20" t="s">
        <v>864</v>
      </c>
      <c r="D663" s="20" t="s">
        <v>55</v>
      </c>
      <c r="E663" s="21" t="s">
        <v>865</v>
      </c>
      <c r="F663" s="22">
        <v>2540.25</v>
      </c>
      <c r="G663" s="23">
        <v>1</v>
      </c>
      <c r="H663" s="24">
        <f>ROUND(ROUND(F663,2)*ROUND(G663,3),2)</f>
        <v>2540.25</v>
      </c>
    </row>
    <row r="664" spans="1:8">
      <c r="A664" s="20" t="s">
        <v>861</v>
      </c>
      <c r="B664" s="14">
        <v>3</v>
      </c>
      <c r="C664" s="20" t="s">
        <v>866</v>
      </c>
      <c r="D664" s="20" t="s">
        <v>55</v>
      </c>
      <c r="E664" s="21" t="s">
        <v>867</v>
      </c>
      <c r="F664" s="22">
        <v>2249.23</v>
      </c>
      <c r="G664" s="23">
        <v>1</v>
      </c>
      <c r="H664" s="24">
        <f>ROUND(ROUND(F664,2)*ROUND(G664,3),2)</f>
        <v>2249.23</v>
      </c>
    </row>
    <row r="665" spans="1:8">
      <c r="A665" s="20" t="s">
        <v>861</v>
      </c>
      <c r="B665" s="14">
        <v>4</v>
      </c>
      <c r="C665" s="20" t="s">
        <v>868</v>
      </c>
      <c r="D665" s="20" t="s">
        <v>55</v>
      </c>
      <c r="E665" s="21" t="s">
        <v>869</v>
      </c>
      <c r="F665" s="22">
        <v>332.9</v>
      </c>
      <c r="G665" s="23">
        <v>1</v>
      </c>
      <c r="H665" s="24">
        <f>ROUND(ROUND(F665,2)*ROUND(G665,3),2)</f>
        <v>332.9</v>
      </c>
    </row>
    <row r="666" spans="1:8">
      <c r="E666" s="18" t="s">
        <v>37</v>
      </c>
      <c r="F666" s="18"/>
      <c r="G666" s="18"/>
      <c r="H666" s="25">
        <f>SUM(H662:H665)</f>
        <v>6924.65</v>
      </c>
    </row>
    <row r="668" spans="1:8">
      <c r="C668" s="18" t="s">
        <v>7</v>
      </c>
      <c r="D668" s="19" t="s">
        <v>8</v>
      </c>
      <c r="E668" s="18" t="s">
        <v>9</v>
      </c>
    </row>
    <row r="669" spans="1:8">
      <c r="C669" s="18" t="s">
        <v>10</v>
      </c>
      <c r="D669" s="19" t="s">
        <v>38</v>
      </c>
      <c r="E669" s="18" t="s">
        <v>296</v>
      </c>
    </row>
    <row r="670" spans="1:8">
      <c r="C670" s="18" t="s">
        <v>12</v>
      </c>
      <c r="D670" s="19" t="s">
        <v>870</v>
      </c>
      <c r="E670" s="18" t="s">
        <v>871</v>
      </c>
    </row>
    <row r="672" spans="1:8">
      <c r="A672" s="20" t="s">
        <v>872</v>
      </c>
      <c r="B672" s="14">
        <v>1</v>
      </c>
      <c r="C672" s="20" t="s">
        <v>873</v>
      </c>
      <c r="D672" s="20" t="s">
        <v>55</v>
      </c>
      <c r="E672" s="21" t="s">
        <v>874</v>
      </c>
      <c r="F672" s="22">
        <v>322</v>
      </c>
      <c r="G672" s="23">
        <v>1</v>
      </c>
      <c r="H672" s="24">
        <f>ROUND(ROUND(F672,2)*ROUND(G672,3),2)</f>
        <v>322</v>
      </c>
    </row>
    <row r="673" spans="1:8">
      <c r="A673" s="20" t="s">
        <v>872</v>
      </c>
      <c r="B673" s="14">
        <v>2</v>
      </c>
      <c r="C673" s="20" t="s">
        <v>875</v>
      </c>
      <c r="D673" s="20" t="s">
        <v>55</v>
      </c>
      <c r="E673" s="21" t="s">
        <v>876</v>
      </c>
      <c r="F673" s="22">
        <v>510.78</v>
      </c>
      <c r="G673" s="23">
        <v>1</v>
      </c>
      <c r="H673" s="24">
        <f>ROUND(ROUND(F673,2)*ROUND(G673,3),2)</f>
        <v>510.78</v>
      </c>
    </row>
    <row r="674" spans="1:8">
      <c r="A674" s="20" t="s">
        <v>872</v>
      </c>
      <c r="B674" s="14">
        <v>3</v>
      </c>
      <c r="C674" s="20" t="s">
        <v>877</v>
      </c>
      <c r="D674" s="20" t="s">
        <v>55</v>
      </c>
      <c r="E674" s="21" t="s">
        <v>878</v>
      </c>
      <c r="F674" s="22">
        <v>401.94</v>
      </c>
      <c r="G674" s="23">
        <v>1</v>
      </c>
      <c r="H674" s="24">
        <f>ROUND(ROUND(F674,2)*ROUND(G674,3),2)</f>
        <v>401.94</v>
      </c>
    </row>
    <row r="675" spans="1:8">
      <c r="A675" s="20" t="s">
        <v>872</v>
      </c>
      <c r="B675" s="14">
        <v>4</v>
      </c>
      <c r="C675" s="20" t="s">
        <v>879</v>
      </c>
      <c r="D675" s="20" t="s">
        <v>55</v>
      </c>
      <c r="E675" s="21" t="s">
        <v>880</v>
      </c>
      <c r="F675" s="22">
        <v>519.91999999999996</v>
      </c>
      <c r="G675" s="23">
        <v>1</v>
      </c>
      <c r="H675" s="24">
        <f>ROUND(ROUND(F675,2)*ROUND(G675,3),2)</f>
        <v>519.91999999999996</v>
      </c>
    </row>
    <row r="676" spans="1:8">
      <c r="E676" s="18" t="s">
        <v>37</v>
      </c>
      <c r="F676" s="18"/>
      <c r="G676" s="18"/>
      <c r="H676" s="25">
        <f>SUM(H672:H675)</f>
        <v>1754.6399999999999</v>
      </c>
    </row>
    <row r="678" spans="1:8">
      <c r="C678" s="18" t="s">
        <v>7</v>
      </c>
      <c r="D678" s="19" t="s">
        <v>8</v>
      </c>
      <c r="E678" s="18" t="s">
        <v>9</v>
      </c>
    </row>
    <row r="679" spans="1:8">
      <c r="C679" s="18" t="s">
        <v>10</v>
      </c>
      <c r="D679" s="19" t="s">
        <v>57</v>
      </c>
      <c r="E679" s="18" t="s">
        <v>881</v>
      </c>
    </row>
    <row r="680" spans="1:8">
      <c r="C680" s="18" t="s">
        <v>12</v>
      </c>
      <c r="D680" s="19" t="s">
        <v>8</v>
      </c>
      <c r="E680" s="18" t="s">
        <v>882</v>
      </c>
    </row>
    <row r="682" spans="1:8">
      <c r="A682" s="20" t="s">
        <v>883</v>
      </c>
      <c r="B682" s="14">
        <v>1</v>
      </c>
      <c r="C682" s="20" t="s">
        <v>884</v>
      </c>
      <c r="D682" s="20" t="s">
        <v>16</v>
      </c>
      <c r="E682" s="21" t="s">
        <v>885</v>
      </c>
      <c r="F682" s="22">
        <v>18.13</v>
      </c>
      <c r="G682" s="23">
        <v>16.8</v>
      </c>
      <c r="H682" s="24">
        <f>ROUND(ROUND(F682,2)*ROUND(G682,3),2)</f>
        <v>304.58</v>
      </c>
    </row>
    <row r="683" spans="1:8">
      <c r="A683" s="20" t="s">
        <v>883</v>
      </c>
      <c r="B683" s="14">
        <v>2</v>
      </c>
      <c r="C683" s="20" t="s">
        <v>886</v>
      </c>
      <c r="D683" s="20" t="s">
        <v>23</v>
      </c>
      <c r="E683" s="21" t="s">
        <v>887</v>
      </c>
      <c r="F683" s="22">
        <v>71.61</v>
      </c>
      <c r="G683" s="23">
        <v>16.8</v>
      </c>
      <c r="H683" s="24">
        <f>ROUND(ROUND(F683,2)*ROUND(G683,3),2)</f>
        <v>1203.05</v>
      </c>
    </row>
    <row r="684" spans="1:8">
      <c r="A684" s="20" t="s">
        <v>883</v>
      </c>
      <c r="B684" s="14">
        <v>3</v>
      </c>
      <c r="C684" s="20" t="s">
        <v>888</v>
      </c>
      <c r="D684" s="20" t="s">
        <v>16</v>
      </c>
      <c r="E684" s="21" t="s">
        <v>889</v>
      </c>
      <c r="F684" s="22">
        <v>31.12</v>
      </c>
      <c r="G684" s="23">
        <v>16.8</v>
      </c>
      <c r="H684" s="24">
        <f>ROUND(ROUND(F684,2)*ROUND(G684,3),2)</f>
        <v>522.82000000000005</v>
      </c>
    </row>
    <row r="685" spans="1:8">
      <c r="E685" s="18" t="s">
        <v>37</v>
      </c>
      <c r="F685" s="18"/>
      <c r="G685" s="18"/>
      <c r="H685" s="25">
        <f>SUM(H682:H684)</f>
        <v>2030.4499999999998</v>
      </c>
    </row>
    <row r="687" spans="1:8">
      <c r="C687" s="18" t="s">
        <v>7</v>
      </c>
      <c r="D687" s="19" t="s">
        <v>8</v>
      </c>
      <c r="E687" s="18" t="s">
        <v>9</v>
      </c>
    </row>
    <row r="688" spans="1:8">
      <c r="C688" s="18" t="s">
        <v>10</v>
      </c>
      <c r="D688" s="19" t="s">
        <v>71</v>
      </c>
      <c r="E688" s="18" t="s">
        <v>890</v>
      </c>
    </row>
    <row r="690" spans="1:8">
      <c r="A690" s="20" t="s">
        <v>891</v>
      </c>
      <c r="B690" s="14">
        <v>1</v>
      </c>
      <c r="C690" s="20" t="s">
        <v>892</v>
      </c>
      <c r="D690" s="20" t="s">
        <v>55</v>
      </c>
      <c r="E690" s="21" t="s">
        <v>893</v>
      </c>
      <c r="F690" s="22">
        <v>38.770000000000003</v>
      </c>
      <c r="G690" s="23">
        <v>1</v>
      </c>
      <c r="H690" s="24">
        <f t="shared" ref="H690:H701" si="28">ROUND(ROUND(F690,2)*ROUND(G690,3),2)</f>
        <v>38.770000000000003</v>
      </c>
    </row>
    <row r="691" spans="1:8">
      <c r="A691" s="20" t="s">
        <v>891</v>
      </c>
      <c r="B691" s="14">
        <v>2</v>
      </c>
      <c r="C691" s="20" t="s">
        <v>894</v>
      </c>
      <c r="D691" s="20" t="s">
        <v>55</v>
      </c>
      <c r="E691" s="21" t="s">
        <v>895</v>
      </c>
      <c r="F691" s="22">
        <v>92.84</v>
      </c>
      <c r="G691" s="23">
        <v>1</v>
      </c>
      <c r="H691" s="24">
        <f t="shared" si="28"/>
        <v>92.84</v>
      </c>
    </row>
    <row r="692" spans="1:8">
      <c r="A692" s="20" t="s">
        <v>891</v>
      </c>
      <c r="B692" s="14">
        <v>3</v>
      </c>
      <c r="C692" s="20" t="s">
        <v>896</v>
      </c>
      <c r="D692" s="20" t="s">
        <v>16</v>
      </c>
      <c r="E692" s="21" t="s">
        <v>897</v>
      </c>
      <c r="F692" s="22">
        <v>4.2699999999999996</v>
      </c>
      <c r="G692" s="23">
        <v>9</v>
      </c>
      <c r="H692" s="24">
        <f t="shared" si="28"/>
        <v>38.43</v>
      </c>
    </row>
    <row r="693" spans="1:8">
      <c r="A693" s="20" t="s">
        <v>891</v>
      </c>
      <c r="B693" s="14">
        <v>4</v>
      </c>
      <c r="C693" s="20" t="s">
        <v>898</v>
      </c>
      <c r="D693" s="20" t="s">
        <v>16</v>
      </c>
      <c r="E693" s="21" t="s">
        <v>899</v>
      </c>
      <c r="F693" s="22">
        <v>5.6</v>
      </c>
      <c r="G693" s="23">
        <v>9</v>
      </c>
      <c r="H693" s="24">
        <f t="shared" si="28"/>
        <v>50.4</v>
      </c>
    </row>
    <row r="694" spans="1:8">
      <c r="A694" s="20" t="s">
        <v>891</v>
      </c>
      <c r="B694" s="14">
        <v>5</v>
      </c>
      <c r="C694" s="20" t="s">
        <v>900</v>
      </c>
      <c r="D694" s="20" t="s">
        <v>52</v>
      </c>
      <c r="E694" s="21" t="s">
        <v>901</v>
      </c>
      <c r="F694" s="22">
        <v>63.77</v>
      </c>
      <c r="G694" s="23">
        <v>6</v>
      </c>
      <c r="H694" s="24">
        <f t="shared" si="28"/>
        <v>382.62</v>
      </c>
    </row>
    <row r="695" spans="1:8">
      <c r="A695" s="20" t="s">
        <v>891</v>
      </c>
      <c r="B695" s="14">
        <v>6</v>
      </c>
      <c r="C695" s="20" t="s">
        <v>902</v>
      </c>
      <c r="D695" s="20" t="s">
        <v>55</v>
      </c>
      <c r="E695" s="21" t="s">
        <v>903</v>
      </c>
      <c r="F695" s="22">
        <v>550</v>
      </c>
      <c r="G695" s="23">
        <v>1</v>
      </c>
      <c r="H695" s="24">
        <f t="shared" si="28"/>
        <v>550</v>
      </c>
    </row>
    <row r="696" spans="1:8">
      <c r="A696" s="20" t="s">
        <v>891</v>
      </c>
      <c r="B696" s="14">
        <v>7</v>
      </c>
      <c r="C696" s="20" t="s">
        <v>904</v>
      </c>
      <c r="D696" s="20" t="s">
        <v>55</v>
      </c>
      <c r="E696" s="21" t="s">
        <v>905</v>
      </c>
      <c r="F696" s="22">
        <v>1196</v>
      </c>
      <c r="G696" s="23">
        <v>1</v>
      </c>
      <c r="H696" s="24">
        <f t="shared" si="28"/>
        <v>1196</v>
      </c>
    </row>
    <row r="697" spans="1:8">
      <c r="A697" s="20" t="s">
        <v>891</v>
      </c>
      <c r="B697" s="14">
        <v>8</v>
      </c>
      <c r="C697" s="20" t="s">
        <v>906</v>
      </c>
      <c r="D697" s="20" t="s">
        <v>55</v>
      </c>
      <c r="E697" s="21" t="s">
        <v>907</v>
      </c>
      <c r="F697" s="22">
        <v>636.32000000000005</v>
      </c>
      <c r="G697" s="23">
        <v>1</v>
      </c>
      <c r="H697" s="24">
        <f t="shared" si="28"/>
        <v>636.32000000000005</v>
      </c>
    </row>
    <row r="698" spans="1:8">
      <c r="A698" s="20" t="s">
        <v>891</v>
      </c>
      <c r="B698" s="14">
        <v>9</v>
      </c>
      <c r="C698" s="20" t="s">
        <v>908</v>
      </c>
      <c r="D698" s="20" t="s">
        <v>55</v>
      </c>
      <c r="E698" s="21" t="s">
        <v>909</v>
      </c>
      <c r="F698" s="22">
        <v>513.74</v>
      </c>
      <c r="G698" s="23">
        <v>1</v>
      </c>
      <c r="H698" s="24">
        <f t="shared" si="28"/>
        <v>513.74</v>
      </c>
    </row>
    <row r="699" spans="1:8">
      <c r="A699" s="20" t="s">
        <v>891</v>
      </c>
      <c r="B699" s="14">
        <v>10</v>
      </c>
      <c r="C699" s="20" t="s">
        <v>910</v>
      </c>
      <c r="D699" s="20" t="s">
        <v>52</v>
      </c>
      <c r="E699" s="21" t="s">
        <v>911</v>
      </c>
      <c r="F699" s="22">
        <v>5.25</v>
      </c>
      <c r="G699" s="23">
        <v>17</v>
      </c>
      <c r="H699" s="24">
        <f t="shared" si="28"/>
        <v>89.25</v>
      </c>
    </row>
    <row r="700" spans="1:8">
      <c r="A700" s="20" t="s">
        <v>891</v>
      </c>
      <c r="B700" s="14">
        <v>11</v>
      </c>
      <c r="C700" s="20" t="s">
        <v>912</v>
      </c>
      <c r="D700" s="20" t="s">
        <v>52</v>
      </c>
      <c r="E700" s="21" t="s">
        <v>913</v>
      </c>
      <c r="F700" s="22">
        <v>7.31</v>
      </c>
      <c r="G700" s="23">
        <v>107</v>
      </c>
      <c r="H700" s="24">
        <f t="shared" si="28"/>
        <v>782.17</v>
      </c>
    </row>
    <row r="701" spans="1:8">
      <c r="A701" s="20" t="s">
        <v>891</v>
      </c>
      <c r="B701" s="14">
        <v>12</v>
      </c>
      <c r="C701" s="20" t="s">
        <v>914</v>
      </c>
      <c r="D701" s="20" t="s">
        <v>52</v>
      </c>
      <c r="E701" s="21" t="s">
        <v>915</v>
      </c>
      <c r="F701" s="22">
        <v>27.94</v>
      </c>
      <c r="G701" s="23">
        <v>106</v>
      </c>
      <c r="H701" s="24">
        <f t="shared" si="28"/>
        <v>2961.64</v>
      </c>
    </row>
    <row r="702" spans="1:8">
      <c r="E702" s="18" t="s">
        <v>37</v>
      </c>
      <c r="F702" s="18"/>
      <c r="G702" s="18"/>
      <c r="H702" s="25">
        <f>SUM(H690:H701)</f>
        <v>7332.18</v>
      </c>
    </row>
    <row r="704" spans="1:8">
      <c r="E704" s="27" t="s">
        <v>916</v>
      </c>
      <c r="H704" s="28">
        <f>SUM(H9:H703)/2</f>
        <v>555396.09999999974</v>
      </c>
    </row>
  </sheetData>
  <sheetProtection sheet="1"/>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dimension ref="A1:AA6474"/>
  <sheetViews>
    <sheetView workbookViewId="0">
      <pane ySplit="8" topLeftCell="A9" activePane="bottomLeft" state="frozenSplit"/>
      <selection pane="bottomLeft"/>
    </sheetView>
  </sheetViews>
  <sheetFormatPr baseColWidth="10" defaultColWidth="9.140625" defaultRowHeight="1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c r="A1" s="11" t="s">
        <v>0</v>
      </c>
      <c r="B1" s="11" t="s">
        <v>0</v>
      </c>
      <c r="C1" s="11" t="s">
        <v>0</v>
      </c>
      <c r="D1" s="11" t="s">
        <v>0</v>
      </c>
      <c r="E1" s="11" t="s">
        <v>0</v>
      </c>
      <c r="F1" s="11" t="s">
        <v>0</v>
      </c>
      <c r="G1" s="11" t="s">
        <v>0</v>
      </c>
      <c r="H1" s="11" t="s">
        <v>0</v>
      </c>
      <c r="I1" s="11" t="s">
        <v>0</v>
      </c>
      <c r="J1" s="11" t="s">
        <v>0</v>
      </c>
      <c r="K1" s="11" t="s">
        <v>0</v>
      </c>
    </row>
    <row r="2" spans="1:27">
      <c r="A2" s="11" t="s">
        <v>1</v>
      </c>
      <c r="B2" s="11" t="s">
        <v>1</v>
      </c>
      <c r="C2" s="11" t="s">
        <v>1</v>
      </c>
      <c r="D2" s="11" t="s">
        <v>1</v>
      </c>
      <c r="E2" s="11" t="s">
        <v>1</v>
      </c>
      <c r="F2" s="11" t="s">
        <v>1</v>
      </c>
      <c r="G2" s="11" t="s">
        <v>1</v>
      </c>
      <c r="H2" s="11" t="s">
        <v>1</v>
      </c>
      <c r="I2" s="11" t="s">
        <v>1</v>
      </c>
      <c r="J2" s="11" t="s">
        <v>1</v>
      </c>
      <c r="K2" s="11" t="s">
        <v>1</v>
      </c>
    </row>
    <row r="3" spans="1:27">
      <c r="A3" s="10">
        <v>44378</v>
      </c>
      <c r="B3" s="10">
        <v>44378</v>
      </c>
      <c r="C3" s="10">
        <v>44378</v>
      </c>
      <c r="D3" s="10">
        <v>44378</v>
      </c>
      <c r="E3" s="10">
        <v>44378</v>
      </c>
      <c r="F3" s="10">
        <v>44378</v>
      </c>
      <c r="G3" s="10">
        <v>44378</v>
      </c>
      <c r="H3" s="10">
        <v>44378</v>
      </c>
      <c r="I3" s="10">
        <v>44378</v>
      </c>
      <c r="J3" s="10">
        <v>44378</v>
      </c>
      <c r="K3" s="10">
        <v>44378</v>
      </c>
    </row>
    <row r="4" spans="1:27">
      <c r="A4" s="11" t="s">
        <v>2</v>
      </c>
      <c r="B4" s="11" t="s">
        <v>2</v>
      </c>
      <c r="C4" s="11" t="s">
        <v>2</v>
      </c>
      <c r="D4" s="11" t="s">
        <v>2</v>
      </c>
      <c r="E4" s="11" t="s">
        <v>2</v>
      </c>
      <c r="F4" s="11" t="s">
        <v>2</v>
      </c>
      <c r="G4" s="11" t="s">
        <v>2</v>
      </c>
      <c r="H4" s="11" t="s">
        <v>2</v>
      </c>
      <c r="I4" s="11" t="s">
        <v>2</v>
      </c>
      <c r="J4" s="11" t="s">
        <v>2</v>
      </c>
      <c r="K4" s="11" t="s">
        <v>2</v>
      </c>
    </row>
    <row r="6" spans="1:27" ht="18.75">
      <c r="A6" s="9" t="s">
        <v>917</v>
      </c>
      <c r="B6" s="9" t="s">
        <v>917</v>
      </c>
      <c r="C6" s="9" t="s">
        <v>917</v>
      </c>
      <c r="D6" s="9" t="s">
        <v>917</v>
      </c>
      <c r="E6" s="9" t="s">
        <v>917</v>
      </c>
      <c r="F6" s="9" t="s">
        <v>917</v>
      </c>
      <c r="G6" s="9" t="s">
        <v>917</v>
      </c>
      <c r="H6" s="9" t="s">
        <v>917</v>
      </c>
      <c r="I6" s="9" t="s">
        <v>917</v>
      </c>
      <c r="J6" s="9" t="s">
        <v>917</v>
      </c>
      <c r="K6" s="9" t="s">
        <v>917</v>
      </c>
    </row>
    <row r="8" spans="1:27">
      <c r="A8" s="30" t="s">
        <v>918</v>
      </c>
      <c r="B8" s="30" t="s">
        <v>919</v>
      </c>
      <c r="C8" s="30" t="s">
        <v>920</v>
      </c>
      <c r="D8" s="30" t="s">
        <v>921</v>
      </c>
      <c r="E8" s="30"/>
      <c r="F8" s="30"/>
      <c r="G8" s="30"/>
      <c r="H8" s="30"/>
      <c r="I8" s="30"/>
      <c r="J8" s="30"/>
      <c r="K8" s="30" t="s">
        <v>4</v>
      </c>
    </row>
    <row r="10" spans="1:27">
      <c r="A10" s="29" t="s">
        <v>922</v>
      </c>
      <c r="B10" s="29"/>
    </row>
    <row r="11" spans="1:27" ht="45" customHeight="1">
      <c r="A11" s="31"/>
      <c r="B11" s="31" t="s">
        <v>923</v>
      </c>
      <c r="C11" s="32" t="s">
        <v>23</v>
      </c>
      <c r="D11" s="8" t="s">
        <v>924</v>
      </c>
      <c r="E11" s="7"/>
      <c r="F11" s="7"/>
      <c r="G11" s="32"/>
      <c r="H11" s="33" t="s">
        <v>925</v>
      </c>
      <c r="I11" s="6">
        <v>1</v>
      </c>
      <c r="J11" s="5"/>
      <c r="K11" s="34">
        <f>ROUND(K26,2)</f>
        <v>68.989999999999995</v>
      </c>
      <c r="L11" s="32"/>
      <c r="M11" s="32"/>
      <c r="N11" s="32"/>
      <c r="O11" s="32"/>
      <c r="P11" s="32"/>
      <c r="Q11" s="32"/>
      <c r="R11" s="32"/>
      <c r="S11" s="32"/>
      <c r="T11" s="32"/>
      <c r="U11" s="32"/>
      <c r="V11" s="32"/>
      <c r="W11" s="32"/>
      <c r="X11" s="32"/>
      <c r="Y11" s="32"/>
      <c r="Z11" s="32"/>
      <c r="AA11" s="32"/>
    </row>
    <row r="12" spans="1:27">
      <c r="B12" s="27" t="s">
        <v>926</v>
      </c>
    </row>
    <row r="13" spans="1:27">
      <c r="B13" t="s">
        <v>927</v>
      </c>
      <c r="C13" t="s">
        <v>928</v>
      </c>
      <c r="D13" t="s">
        <v>929</v>
      </c>
      <c r="E13" s="35">
        <v>1.1000000000000001</v>
      </c>
      <c r="F13" t="s">
        <v>930</v>
      </c>
      <c r="G13" t="s">
        <v>931</v>
      </c>
      <c r="H13" s="35">
        <v>19.46</v>
      </c>
      <c r="I13" t="s">
        <v>932</v>
      </c>
      <c r="J13" s="36">
        <f>ROUND(E13/I11* H13,3)</f>
        <v>21.405999999999999</v>
      </c>
      <c r="K13" s="37"/>
    </row>
    <row r="14" spans="1:27">
      <c r="D14" s="38" t="s">
        <v>933</v>
      </c>
      <c r="E14" s="37"/>
      <c r="H14" s="37"/>
      <c r="K14" s="35">
        <f>SUM(J13:J13)</f>
        <v>21.405999999999999</v>
      </c>
    </row>
    <row r="15" spans="1:27">
      <c r="B15" s="27" t="s">
        <v>934</v>
      </c>
      <c r="E15" s="37"/>
      <c r="H15" s="37"/>
      <c r="K15" s="37"/>
    </row>
    <row r="16" spans="1:27">
      <c r="B16" t="s">
        <v>935</v>
      </c>
      <c r="C16" t="s">
        <v>928</v>
      </c>
      <c r="D16" t="s">
        <v>936</v>
      </c>
      <c r="E16" s="35">
        <v>0.6</v>
      </c>
      <c r="F16" t="s">
        <v>930</v>
      </c>
      <c r="G16" t="s">
        <v>931</v>
      </c>
      <c r="H16" s="35">
        <v>1.63</v>
      </c>
      <c r="I16" t="s">
        <v>932</v>
      </c>
      <c r="J16" s="36">
        <f>ROUND(E16/I11* H16,3)</f>
        <v>0.97799999999999998</v>
      </c>
      <c r="K16" s="37"/>
    </row>
    <row r="17" spans="1:27">
      <c r="D17" s="38" t="s">
        <v>937</v>
      </c>
      <c r="E17" s="37"/>
      <c r="H17" s="37"/>
      <c r="K17" s="35">
        <f>SUM(J16:J16)</f>
        <v>0.97799999999999998</v>
      </c>
    </row>
    <row r="18" spans="1:27">
      <c r="B18" s="27" t="s">
        <v>938</v>
      </c>
      <c r="E18" s="37"/>
      <c r="H18" s="37"/>
      <c r="K18" s="37"/>
    </row>
    <row r="19" spans="1:27">
      <c r="B19" t="s">
        <v>939</v>
      </c>
      <c r="C19" t="s">
        <v>940</v>
      </c>
      <c r="D19" t="s">
        <v>941</v>
      </c>
      <c r="E19" s="35">
        <v>0.15</v>
      </c>
      <c r="G19" t="s">
        <v>931</v>
      </c>
      <c r="H19" s="35">
        <v>95.03</v>
      </c>
      <c r="I19" t="s">
        <v>932</v>
      </c>
      <c r="J19" s="36">
        <f>ROUND(E19* H19,3)</f>
        <v>14.255000000000001</v>
      </c>
      <c r="K19" s="37"/>
    </row>
    <row r="20" spans="1:27">
      <c r="B20" t="s">
        <v>942</v>
      </c>
      <c r="C20" t="s">
        <v>940</v>
      </c>
      <c r="D20" t="s">
        <v>943</v>
      </c>
      <c r="E20" s="35">
        <v>0.65</v>
      </c>
      <c r="G20" t="s">
        <v>931</v>
      </c>
      <c r="H20" s="35">
        <v>14.64</v>
      </c>
      <c r="I20" t="s">
        <v>932</v>
      </c>
      <c r="J20" s="36">
        <f>ROUND(E20* H20,3)</f>
        <v>9.516</v>
      </c>
      <c r="K20" s="37"/>
    </row>
    <row r="21" spans="1:27">
      <c r="B21" t="s">
        <v>944</v>
      </c>
      <c r="C21" t="s">
        <v>23</v>
      </c>
      <c r="D21" t="s">
        <v>945</v>
      </c>
      <c r="E21" s="35">
        <v>0.18</v>
      </c>
      <c r="G21" t="s">
        <v>931</v>
      </c>
      <c r="H21" s="35">
        <v>1.5</v>
      </c>
      <c r="I21" t="s">
        <v>932</v>
      </c>
      <c r="J21" s="36">
        <f>ROUND(E21* H21,3)</f>
        <v>0.27</v>
      </c>
      <c r="K21" s="37"/>
    </row>
    <row r="22" spans="1:27">
      <c r="B22" t="s">
        <v>946</v>
      </c>
      <c r="C22" t="s">
        <v>940</v>
      </c>
      <c r="D22" t="s">
        <v>947</v>
      </c>
      <c r="E22" s="35">
        <v>1.55</v>
      </c>
      <c r="G22" t="s">
        <v>931</v>
      </c>
      <c r="H22" s="35">
        <v>14.42</v>
      </c>
      <c r="I22" t="s">
        <v>932</v>
      </c>
      <c r="J22" s="36">
        <f>ROUND(E22* H22,3)</f>
        <v>22.350999999999999</v>
      </c>
      <c r="K22" s="37"/>
    </row>
    <row r="23" spans="1:27">
      <c r="D23" s="38" t="s">
        <v>948</v>
      </c>
      <c r="E23" s="37"/>
      <c r="H23" s="37"/>
      <c r="K23" s="35">
        <f>SUM(J19:J22)</f>
        <v>46.391999999999996</v>
      </c>
    </row>
    <row r="24" spans="1:27">
      <c r="D24" s="38" t="s">
        <v>949</v>
      </c>
      <c r="E24" s="37"/>
      <c r="H24" s="37"/>
      <c r="K24" s="39">
        <f>SUM(J12:J23)</f>
        <v>68.77600000000001</v>
      </c>
    </row>
    <row r="25" spans="1:27">
      <c r="D25" s="38" t="s">
        <v>950</v>
      </c>
      <c r="E25" s="37"/>
      <c r="H25" s="37">
        <v>1</v>
      </c>
      <c r="I25" t="s">
        <v>951</v>
      </c>
      <c r="K25" s="37">
        <f>ROUND(H25/100*K14,3)</f>
        <v>0.214</v>
      </c>
    </row>
    <row r="26" spans="1:27">
      <c r="D26" s="38" t="s">
        <v>952</v>
      </c>
      <c r="E26" s="37"/>
      <c r="H26" s="37"/>
      <c r="K26" s="39">
        <f>SUM(K24:K25)</f>
        <v>68.990000000000009</v>
      </c>
    </row>
    <row r="28" spans="1:27" ht="45" customHeight="1">
      <c r="A28" s="31"/>
      <c r="B28" s="31" t="s">
        <v>953</v>
      </c>
      <c r="C28" s="32" t="s">
        <v>23</v>
      </c>
      <c r="D28" s="8" t="s">
        <v>954</v>
      </c>
      <c r="E28" s="7"/>
      <c r="F28" s="7"/>
      <c r="G28" s="32"/>
      <c r="H28" s="33" t="s">
        <v>925</v>
      </c>
      <c r="I28" s="6">
        <v>1</v>
      </c>
      <c r="J28" s="5"/>
      <c r="K28" s="34">
        <f>ROUND(K42,2)</f>
        <v>67.459999999999994</v>
      </c>
      <c r="L28" s="32"/>
      <c r="M28" s="32"/>
      <c r="N28" s="32"/>
      <c r="O28" s="32"/>
      <c r="P28" s="32"/>
      <c r="Q28" s="32"/>
      <c r="R28" s="32"/>
      <c r="S28" s="32"/>
      <c r="T28" s="32"/>
      <c r="U28" s="32"/>
      <c r="V28" s="32"/>
      <c r="W28" s="32"/>
      <c r="X28" s="32"/>
      <c r="Y28" s="32"/>
      <c r="Z28" s="32"/>
      <c r="AA28" s="32"/>
    </row>
    <row r="29" spans="1:27">
      <c r="B29" s="27" t="s">
        <v>926</v>
      </c>
    </row>
    <row r="30" spans="1:27">
      <c r="B30" t="s">
        <v>927</v>
      </c>
      <c r="C30" t="s">
        <v>928</v>
      </c>
      <c r="D30" t="s">
        <v>929</v>
      </c>
      <c r="E30" s="35">
        <v>1</v>
      </c>
      <c r="F30" t="s">
        <v>930</v>
      </c>
      <c r="G30" t="s">
        <v>931</v>
      </c>
      <c r="H30" s="35">
        <v>19.46</v>
      </c>
      <c r="I30" t="s">
        <v>932</v>
      </c>
      <c r="J30" s="36">
        <f>ROUND(E30/I28* H30,3)</f>
        <v>19.46</v>
      </c>
      <c r="K30" s="37"/>
    </row>
    <row r="31" spans="1:27">
      <c r="D31" s="38" t="s">
        <v>933</v>
      </c>
      <c r="E31" s="37"/>
      <c r="H31" s="37"/>
      <c r="K31" s="35">
        <f>SUM(J30:J30)</f>
        <v>19.46</v>
      </c>
    </row>
    <row r="32" spans="1:27">
      <c r="B32" s="27" t="s">
        <v>934</v>
      </c>
      <c r="E32" s="37"/>
      <c r="H32" s="37"/>
      <c r="K32" s="37"/>
    </row>
    <row r="33" spans="1:27">
      <c r="B33" t="s">
        <v>935</v>
      </c>
      <c r="C33" t="s">
        <v>928</v>
      </c>
      <c r="D33" t="s">
        <v>936</v>
      </c>
      <c r="E33" s="35">
        <v>0.7</v>
      </c>
      <c r="F33" t="s">
        <v>930</v>
      </c>
      <c r="G33" t="s">
        <v>931</v>
      </c>
      <c r="H33" s="35">
        <v>1.63</v>
      </c>
      <c r="I33" t="s">
        <v>932</v>
      </c>
      <c r="J33" s="36">
        <f>ROUND(E33/I28* H33,3)</f>
        <v>1.141</v>
      </c>
      <c r="K33" s="37"/>
    </row>
    <row r="34" spans="1:27">
      <c r="D34" s="38" t="s">
        <v>937</v>
      </c>
      <c r="E34" s="37"/>
      <c r="H34" s="37"/>
      <c r="K34" s="35">
        <f>SUM(J33:J33)</f>
        <v>1.141</v>
      </c>
    </row>
    <row r="35" spans="1:27">
      <c r="B35" s="27" t="s">
        <v>938</v>
      </c>
      <c r="E35" s="37"/>
      <c r="H35" s="37"/>
      <c r="K35" s="37"/>
    </row>
    <row r="36" spans="1:27">
      <c r="B36" t="s">
        <v>939</v>
      </c>
      <c r="C36" t="s">
        <v>940</v>
      </c>
      <c r="D36" t="s">
        <v>941</v>
      </c>
      <c r="E36" s="35">
        <v>0.2</v>
      </c>
      <c r="G36" t="s">
        <v>931</v>
      </c>
      <c r="H36" s="35">
        <v>95.03</v>
      </c>
      <c r="I36" t="s">
        <v>932</v>
      </c>
      <c r="J36" s="36">
        <f>ROUND(E36* H36,3)</f>
        <v>19.006</v>
      </c>
      <c r="K36" s="37"/>
    </row>
    <row r="37" spans="1:27">
      <c r="B37" t="s">
        <v>955</v>
      </c>
      <c r="C37" t="s">
        <v>940</v>
      </c>
      <c r="D37" t="s">
        <v>956</v>
      </c>
      <c r="E37" s="35">
        <v>1.74</v>
      </c>
      <c r="G37" t="s">
        <v>931</v>
      </c>
      <c r="H37" s="35">
        <v>15.72</v>
      </c>
      <c r="I37" t="s">
        <v>932</v>
      </c>
      <c r="J37" s="36">
        <f>ROUND(E37* H37,3)</f>
        <v>27.353000000000002</v>
      </c>
      <c r="K37" s="37"/>
    </row>
    <row r="38" spans="1:27">
      <c r="B38" t="s">
        <v>944</v>
      </c>
      <c r="C38" t="s">
        <v>23</v>
      </c>
      <c r="D38" t="s">
        <v>945</v>
      </c>
      <c r="E38" s="35">
        <v>0.2</v>
      </c>
      <c r="G38" t="s">
        <v>931</v>
      </c>
      <c r="H38" s="35">
        <v>1.5</v>
      </c>
      <c r="I38" t="s">
        <v>932</v>
      </c>
      <c r="J38" s="36">
        <f>ROUND(E38* H38,3)</f>
        <v>0.3</v>
      </c>
      <c r="K38" s="37"/>
    </row>
    <row r="39" spans="1:27">
      <c r="D39" s="38" t="s">
        <v>948</v>
      </c>
      <c r="E39" s="37"/>
      <c r="H39" s="37"/>
      <c r="K39" s="35">
        <f>SUM(J36:J38)</f>
        <v>46.658999999999999</v>
      </c>
    </row>
    <row r="40" spans="1:27">
      <c r="D40" s="38" t="s">
        <v>949</v>
      </c>
      <c r="E40" s="37"/>
      <c r="H40" s="37"/>
      <c r="K40" s="39">
        <f>SUM(J29:J39)</f>
        <v>67.260000000000005</v>
      </c>
    </row>
    <row r="41" spans="1:27">
      <c r="D41" s="38" t="s">
        <v>950</v>
      </c>
      <c r="E41" s="37"/>
      <c r="H41" s="37">
        <v>1</v>
      </c>
      <c r="I41" t="s">
        <v>951</v>
      </c>
      <c r="K41" s="37">
        <f>ROUND(H41/100*K31,3)</f>
        <v>0.19500000000000001</v>
      </c>
    </row>
    <row r="42" spans="1:27">
      <c r="D42" s="38" t="s">
        <v>952</v>
      </c>
      <c r="E42" s="37"/>
      <c r="H42" s="37"/>
      <c r="K42" s="39">
        <f>SUM(K40:K41)</f>
        <v>67.454999999999998</v>
      </c>
    </row>
    <row r="44" spans="1:27" ht="45" customHeight="1">
      <c r="A44" s="31"/>
      <c r="B44" s="31" t="s">
        <v>957</v>
      </c>
      <c r="C44" s="32" t="s">
        <v>23</v>
      </c>
      <c r="D44" s="8" t="s">
        <v>958</v>
      </c>
      <c r="E44" s="7"/>
      <c r="F44" s="7"/>
      <c r="G44" s="32"/>
      <c r="H44" s="33" t="s">
        <v>925</v>
      </c>
      <c r="I44" s="6">
        <v>1</v>
      </c>
      <c r="J44" s="5"/>
      <c r="K44" s="34">
        <f>ROUND(K58,2)</f>
        <v>70.48</v>
      </c>
      <c r="L44" s="32"/>
      <c r="M44" s="32"/>
      <c r="N44" s="32"/>
      <c r="O44" s="32"/>
      <c r="P44" s="32"/>
      <c r="Q44" s="32"/>
      <c r="R44" s="32"/>
      <c r="S44" s="32"/>
      <c r="T44" s="32"/>
      <c r="U44" s="32"/>
      <c r="V44" s="32"/>
      <c r="W44" s="32"/>
      <c r="X44" s="32"/>
      <c r="Y44" s="32"/>
      <c r="Z44" s="32"/>
      <c r="AA44" s="32"/>
    </row>
    <row r="45" spans="1:27">
      <c r="B45" s="27" t="s">
        <v>926</v>
      </c>
    </row>
    <row r="46" spans="1:27">
      <c r="B46" t="s">
        <v>927</v>
      </c>
      <c r="C46" t="s">
        <v>928</v>
      </c>
      <c r="D46" t="s">
        <v>929</v>
      </c>
      <c r="E46" s="35">
        <v>1</v>
      </c>
      <c r="F46" t="s">
        <v>930</v>
      </c>
      <c r="G46" t="s">
        <v>931</v>
      </c>
      <c r="H46" s="35">
        <v>19.46</v>
      </c>
      <c r="I46" t="s">
        <v>932</v>
      </c>
      <c r="J46" s="36">
        <f>ROUND(E46/I44* H46,3)</f>
        <v>19.46</v>
      </c>
      <c r="K46" s="37"/>
    </row>
    <row r="47" spans="1:27">
      <c r="D47" s="38" t="s">
        <v>933</v>
      </c>
      <c r="E47" s="37"/>
      <c r="H47" s="37"/>
      <c r="K47" s="35">
        <f>SUM(J46:J46)</f>
        <v>19.46</v>
      </c>
    </row>
    <row r="48" spans="1:27">
      <c r="B48" s="27" t="s">
        <v>934</v>
      </c>
      <c r="E48" s="37"/>
      <c r="H48" s="37"/>
      <c r="K48" s="37"/>
    </row>
    <row r="49" spans="1:27">
      <c r="B49" t="s">
        <v>935</v>
      </c>
      <c r="C49" t="s">
        <v>928</v>
      </c>
      <c r="D49" t="s">
        <v>936</v>
      </c>
      <c r="E49" s="35">
        <v>0.7</v>
      </c>
      <c r="F49" t="s">
        <v>930</v>
      </c>
      <c r="G49" t="s">
        <v>931</v>
      </c>
      <c r="H49" s="35">
        <v>1.63</v>
      </c>
      <c r="I49" t="s">
        <v>932</v>
      </c>
      <c r="J49" s="36">
        <f>ROUND(E49/I44* H49,3)</f>
        <v>1.141</v>
      </c>
      <c r="K49" s="37"/>
    </row>
    <row r="50" spans="1:27">
      <c r="D50" s="38" t="s">
        <v>937</v>
      </c>
      <c r="E50" s="37"/>
      <c r="H50" s="37"/>
      <c r="K50" s="35">
        <f>SUM(J49:J49)</f>
        <v>1.141</v>
      </c>
    </row>
    <row r="51" spans="1:27">
      <c r="B51" s="27" t="s">
        <v>938</v>
      </c>
      <c r="E51" s="37"/>
      <c r="H51" s="37"/>
      <c r="K51" s="37"/>
    </row>
    <row r="52" spans="1:27">
      <c r="B52" t="s">
        <v>939</v>
      </c>
      <c r="C52" t="s">
        <v>940</v>
      </c>
      <c r="D52" t="s">
        <v>941</v>
      </c>
      <c r="E52" s="35">
        <v>0.25</v>
      </c>
      <c r="G52" t="s">
        <v>931</v>
      </c>
      <c r="H52" s="35">
        <v>95.03</v>
      </c>
      <c r="I52" t="s">
        <v>932</v>
      </c>
      <c r="J52" s="36">
        <f>ROUND(E52* H52,3)</f>
        <v>23.757999999999999</v>
      </c>
      <c r="K52" s="37"/>
    </row>
    <row r="53" spans="1:27">
      <c r="B53" t="s">
        <v>955</v>
      </c>
      <c r="C53" t="s">
        <v>940</v>
      </c>
      <c r="D53" t="s">
        <v>956</v>
      </c>
      <c r="E53" s="35">
        <v>1.63</v>
      </c>
      <c r="G53" t="s">
        <v>931</v>
      </c>
      <c r="H53" s="35">
        <v>15.72</v>
      </c>
      <c r="I53" t="s">
        <v>932</v>
      </c>
      <c r="J53" s="36">
        <f>ROUND(E53* H53,3)</f>
        <v>25.623999999999999</v>
      </c>
      <c r="K53" s="37"/>
    </row>
    <row r="54" spans="1:27">
      <c r="B54" t="s">
        <v>944</v>
      </c>
      <c r="C54" t="s">
        <v>23</v>
      </c>
      <c r="D54" t="s">
        <v>945</v>
      </c>
      <c r="E54" s="35">
        <v>0.2</v>
      </c>
      <c r="G54" t="s">
        <v>931</v>
      </c>
      <c r="H54" s="35">
        <v>1.5</v>
      </c>
      <c r="I54" t="s">
        <v>932</v>
      </c>
      <c r="J54" s="36">
        <f>ROUND(E54* H54,3)</f>
        <v>0.3</v>
      </c>
      <c r="K54" s="37"/>
    </row>
    <row r="55" spans="1:27">
      <c r="D55" s="38" t="s">
        <v>948</v>
      </c>
      <c r="E55" s="37"/>
      <c r="H55" s="37"/>
      <c r="K55" s="35">
        <f>SUM(J52:J54)</f>
        <v>49.681999999999995</v>
      </c>
    </row>
    <row r="56" spans="1:27">
      <c r="D56" s="38" t="s">
        <v>949</v>
      </c>
      <c r="E56" s="37"/>
      <c r="H56" s="37"/>
      <c r="K56" s="39">
        <f>SUM(J45:J55)</f>
        <v>70.282999999999987</v>
      </c>
    </row>
    <row r="57" spans="1:27">
      <c r="D57" s="38" t="s">
        <v>950</v>
      </c>
      <c r="E57" s="37"/>
      <c r="H57" s="37">
        <v>1</v>
      </c>
      <c r="I57" t="s">
        <v>951</v>
      </c>
      <c r="K57" s="37">
        <f>ROUND(H57/100*K47,3)</f>
        <v>0.19500000000000001</v>
      </c>
    </row>
    <row r="58" spans="1:27">
      <c r="D58" s="38" t="s">
        <v>952</v>
      </c>
      <c r="E58" s="37"/>
      <c r="H58" s="37"/>
      <c r="K58" s="39">
        <f>SUM(K56:K57)</f>
        <v>70.47799999999998</v>
      </c>
    </row>
    <row r="60" spans="1:27" ht="45" customHeight="1">
      <c r="A60" s="31"/>
      <c r="B60" s="31" t="s">
        <v>959</v>
      </c>
      <c r="C60" s="32" t="s">
        <v>23</v>
      </c>
      <c r="D60" s="8" t="s">
        <v>960</v>
      </c>
      <c r="E60" s="7"/>
      <c r="F60" s="7"/>
      <c r="G60" s="32"/>
      <c r="H60" s="33" t="s">
        <v>925</v>
      </c>
      <c r="I60" s="6">
        <v>1</v>
      </c>
      <c r="J60" s="5"/>
      <c r="K60" s="34">
        <f>ROUND(K74,2)</f>
        <v>81.099999999999994</v>
      </c>
      <c r="L60" s="32"/>
      <c r="M60" s="32"/>
      <c r="N60" s="32"/>
      <c r="O60" s="32"/>
      <c r="P60" s="32"/>
      <c r="Q60" s="32"/>
      <c r="R60" s="32"/>
      <c r="S60" s="32"/>
      <c r="T60" s="32"/>
      <c r="U60" s="32"/>
      <c r="V60" s="32"/>
      <c r="W60" s="32"/>
      <c r="X60" s="32"/>
      <c r="Y60" s="32"/>
      <c r="Z60" s="32"/>
      <c r="AA60" s="32"/>
    </row>
    <row r="61" spans="1:27">
      <c r="B61" s="27" t="s">
        <v>926</v>
      </c>
    </row>
    <row r="62" spans="1:27">
      <c r="B62" t="s">
        <v>927</v>
      </c>
      <c r="C62" t="s">
        <v>928</v>
      </c>
      <c r="D62" t="s">
        <v>929</v>
      </c>
      <c r="E62" s="35">
        <v>1</v>
      </c>
      <c r="F62" t="s">
        <v>930</v>
      </c>
      <c r="G62" t="s">
        <v>931</v>
      </c>
      <c r="H62" s="35">
        <v>19.46</v>
      </c>
      <c r="I62" t="s">
        <v>932</v>
      </c>
      <c r="J62" s="36">
        <f>ROUND(E62/I60* H62,3)</f>
        <v>19.46</v>
      </c>
      <c r="K62" s="37"/>
    </row>
    <row r="63" spans="1:27">
      <c r="D63" s="38" t="s">
        <v>933</v>
      </c>
      <c r="E63" s="37"/>
      <c r="H63" s="37"/>
      <c r="K63" s="35">
        <f>SUM(J62:J62)</f>
        <v>19.46</v>
      </c>
    </row>
    <row r="64" spans="1:27">
      <c r="B64" s="27" t="s">
        <v>934</v>
      </c>
      <c r="E64" s="37"/>
      <c r="H64" s="37"/>
      <c r="K64" s="37"/>
    </row>
    <row r="65" spans="1:27">
      <c r="B65" t="s">
        <v>935</v>
      </c>
      <c r="C65" t="s">
        <v>928</v>
      </c>
      <c r="D65" t="s">
        <v>936</v>
      </c>
      <c r="E65" s="35">
        <v>0.7</v>
      </c>
      <c r="F65" t="s">
        <v>930</v>
      </c>
      <c r="G65" t="s">
        <v>931</v>
      </c>
      <c r="H65" s="35">
        <v>1.63</v>
      </c>
      <c r="I65" t="s">
        <v>932</v>
      </c>
      <c r="J65" s="36">
        <f>ROUND(E65/I60* H65,3)</f>
        <v>1.141</v>
      </c>
      <c r="K65" s="37"/>
    </row>
    <row r="66" spans="1:27">
      <c r="D66" s="38" t="s">
        <v>937</v>
      </c>
      <c r="E66" s="37"/>
      <c r="H66" s="37"/>
      <c r="K66" s="35">
        <f>SUM(J65:J65)</f>
        <v>1.141</v>
      </c>
    </row>
    <row r="67" spans="1:27">
      <c r="B67" s="27" t="s">
        <v>938</v>
      </c>
      <c r="E67" s="37"/>
      <c r="H67" s="37"/>
      <c r="K67" s="37"/>
    </row>
    <row r="68" spans="1:27">
      <c r="B68" t="s">
        <v>944</v>
      </c>
      <c r="C68" t="s">
        <v>23</v>
      </c>
      <c r="D68" t="s">
        <v>945</v>
      </c>
      <c r="E68" s="35">
        <v>0.2</v>
      </c>
      <c r="G68" t="s">
        <v>931</v>
      </c>
      <c r="H68" s="35">
        <v>1.5</v>
      </c>
      <c r="I68" t="s">
        <v>932</v>
      </c>
      <c r="J68" s="36">
        <f>ROUND(E68* H68,3)</f>
        <v>0.3</v>
      </c>
      <c r="K68" s="37"/>
    </row>
    <row r="69" spans="1:27">
      <c r="B69" t="s">
        <v>939</v>
      </c>
      <c r="C69" t="s">
        <v>940</v>
      </c>
      <c r="D69" t="s">
        <v>941</v>
      </c>
      <c r="E69" s="35">
        <v>0.38</v>
      </c>
      <c r="G69" t="s">
        <v>931</v>
      </c>
      <c r="H69" s="35">
        <v>95.03</v>
      </c>
      <c r="I69" t="s">
        <v>932</v>
      </c>
      <c r="J69" s="36">
        <f>ROUND(E69* H69,3)</f>
        <v>36.110999999999997</v>
      </c>
      <c r="K69" s="37"/>
    </row>
    <row r="70" spans="1:27">
      <c r="B70" t="s">
        <v>955</v>
      </c>
      <c r="C70" t="s">
        <v>940</v>
      </c>
      <c r="D70" t="s">
        <v>956</v>
      </c>
      <c r="E70" s="35">
        <v>1.52</v>
      </c>
      <c r="G70" t="s">
        <v>931</v>
      </c>
      <c r="H70" s="35">
        <v>15.72</v>
      </c>
      <c r="I70" t="s">
        <v>932</v>
      </c>
      <c r="J70" s="36">
        <f>ROUND(E70* H70,3)</f>
        <v>23.893999999999998</v>
      </c>
      <c r="K70" s="37"/>
    </row>
    <row r="71" spans="1:27">
      <c r="D71" s="38" t="s">
        <v>948</v>
      </c>
      <c r="E71" s="37"/>
      <c r="H71" s="37"/>
      <c r="K71" s="35">
        <f>SUM(J68:J70)</f>
        <v>60.304999999999993</v>
      </c>
    </row>
    <row r="72" spans="1:27">
      <c r="D72" s="38" t="s">
        <v>949</v>
      </c>
      <c r="E72" s="37"/>
      <c r="H72" s="37"/>
      <c r="K72" s="39">
        <f>SUM(J61:J71)</f>
        <v>80.906000000000006</v>
      </c>
    </row>
    <row r="73" spans="1:27">
      <c r="D73" s="38" t="s">
        <v>950</v>
      </c>
      <c r="E73" s="37"/>
      <c r="H73" s="37">
        <v>1</v>
      </c>
      <c r="I73" t="s">
        <v>951</v>
      </c>
      <c r="K73" s="37">
        <f>ROUND(H73/100*K63,3)</f>
        <v>0.19500000000000001</v>
      </c>
    </row>
    <row r="74" spans="1:27">
      <c r="D74" s="38" t="s">
        <v>952</v>
      </c>
      <c r="E74" s="37"/>
      <c r="H74" s="37"/>
      <c r="K74" s="39">
        <f>SUM(K72:K73)</f>
        <v>81.100999999999999</v>
      </c>
    </row>
    <row r="76" spans="1:27" ht="45" customHeight="1">
      <c r="A76" s="31"/>
      <c r="B76" s="31" t="s">
        <v>961</v>
      </c>
      <c r="C76" s="32" t="s">
        <v>23</v>
      </c>
      <c r="D76" s="8" t="s">
        <v>962</v>
      </c>
      <c r="E76" s="7"/>
      <c r="F76" s="7"/>
      <c r="G76" s="32"/>
      <c r="H76" s="33" t="s">
        <v>925</v>
      </c>
      <c r="I76" s="6">
        <v>1</v>
      </c>
      <c r="J76" s="5"/>
      <c r="K76" s="34">
        <f>ROUND(K91,2)</f>
        <v>149.18</v>
      </c>
      <c r="L76" s="32"/>
      <c r="M76" s="32"/>
      <c r="N76" s="32"/>
      <c r="O76" s="32"/>
      <c r="P76" s="32"/>
      <c r="Q76" s="32"/>
      <c r="R76" s="32"/>
      <c r="S76" s="32"/>
      <c r="T76" s="32"/>
      <c r="U76" s="32"/>
      <c r="V76" s="32"/>
      <c r="W76" s="32"/>
      <c r="X76" s="32"/>
      <c r="Y76" s="32"/>
      <c r="Z76" s="32"/>
      <c r="AA76" s="32"/>
    </row>
    <row r="77" spans="1:27">
      <c r="B77" s="27" t="s">
        <v>926</v>
      </c>
    </row>
    <row r="78" spans="1:27">
      <c r="B78" t="s">
        <v>927</v>
      </c>
      <c r="C78" t="s">
        <v>928</v>
      </c>
      <c r="D78" t="s">
        <v>929</v>
      </c>
      <c r="E78" s="35">
        <v>1.05</v>
      </c>
      <c r="F78" t="s">
        <v>930</v>
      </c>
      <c r="G78" t="s">
        <v>931</v>
      </c>
      <c r="H78" s="35">
        <v>19.46</v>
      </c>
      <c r="I78" t="s">
        <v>932</v>
      </c>
      <c r="J78" s="36">
        <f>ROUND(E78/I76* H78,3)</f>
        <v>20.433</v>
      </c>
      <c r="K78" s="37"/>
    </row>
    <row r="79" spans="1:27">
      <c r="D79" s="38" t="s">
        <v>933</v>
      </c>
      <c r="E79" s="37"/>
      <c r="H79" s="37"/>
      <c r="K79" s="35">
        <f>SUM(J78:J78)</f>
        <v>20.433</v>
      </c>
    </row>
    <row r="80" spans="1:27">
      <c r="B80" s="27" t="s">
        <v>934</v>
      </c>
      <c r="E80" s="37"/>
      <c r="H80" s="37"/>
      <c r="K80" s="37"/>
    </row>
    <row r="81" spans="1:27">
      <c r="B81" t="s">
        <v>935</v>
      </c>
      <c r="C81" t="s">
        <v>928</v>
      </c>
      <c r="D81" t="s">
        <v>936</v>
      </c>
      <c r="E81" s="35">
        <v>0.72499999999999998</v>
      </c>
      <c r="F81" t="s">
        <v>930</v>
      </c>
      <c r="G81" t="s">
        <v>931</v>
      </c>
      <c r="H81" s="35">
        <v>1.63</v>
      </c>
      <c r="I81" t="s">
        <v>932</v>
      </c>
      <c r="J81" s="36">
        <f>ROUND(E81/I76* H81,3)</f>
        <v>1.1819999999999999</v>
      </c>
      <c r="K81" s="37"/>
    </row>
    <row r="82" spans="1:27">
      <c r="D82" s="38" t="s">
        <v>937</v>
      </c>
      <c r="E82" s="37"/>
      <c r="H82" s="37"/>
      <c r="K82" s="35">
        <f>SUM(J81:J81)</f>
        <v>1.1819999999999999</v>
      </c>
    </row>
    <row r="83" spans="1:27">
      <c r="B83" s="27" t="s">
        <v>938</v>
      </c>
      <c r="E83" s="37"/>
      <c r="H83" s="37"/>
      <c r="K83" s="37"/>
    </row>
    <row r="84" spans="1:27">
      <c r="B84" t="s">
        <v>939</v>
      </c>
      <c r="C84" t="s">
        <v>940</v>
      </c>
      <c r="D84" t="s">
        <v>941</v>
      </c>
      <c r="E84" s="35">
        <v>0.2</v>
      </c>
      <c r="G84" t="s">
        <v>931</v>
      </c>
      <c r="H84" s="35">
        <v>95.03</v>
      </c>
      <c r="I84" t="s">
        <v>932</v>
      </c>
      <c r="J84" s="36">
        <f>ROUND(E84* H84,3)</f>
        <v>19.006</v>
      </c>
      <c r="K84" s="37"/>
    </row>
    <row r="85" spans="1:27">
      <c r="B85" t="s">
        <v>955</v>
      </c>
      <c r="C85" t="s">
        <v>940</v>
      </c>
      <c r="D85" t="s">
        <v>956</v>
      </c>
      <c r="E85" s="35">
        <v>1.53</v>
      </c>
      <c r="G85" t="s">
        <v>931</v>
      </c>
      <c r="H85" s="35">
        <v>15.72</v>
      </c>
      <c r="I85" t="s">
        <v>932</v>
      </c>
      <c r="J85" s="36">
        <f>ROUND(E85* H85,3)</f>
        <v>24.052</v>
      </c>
      <c r="K85" s="37"/>
    </row>
    <row r="86" spans="1:27">
      <c r="B86" t="s">
        <v>944</v>
      </c>
      <c r="C86" t="s">
        <v>23</v>
      </c>
      <c r="D86" t="s">
        <v>945</v>
      </c>
      <c r="E86" s="35">
        <v>0.2</v>
      </c>
      <c r="G86" t="s">
        <v>931</v>
      </c>
      <c r="H86" s="35">
        <v>1.5</v>
      </c>
      <c r="I86" t="s">
        <v>932</v>
      </c>
      <c r="J86" s="36">
        <f>ROUND(E86* H86,3)</f>
        <v>0.3</v>
      </c>
      <c r="K86" s="37"/>
    </row>
    <row r="87" spans="1:27">
      <c r="B87" t="s">
        <v>963</v>
      </c>
      <c r="C87" t="s">
        <v>63</v>
      </c>
      <c r="D87" t="s">
        <v>964</v>
      </c>
      <c r="E87" s="35">
        <v>400</v>
      </c>
      <c r="G87" t="s">
        <v>931</v>
      </c>
      <c r="H87" s="35">
        <v>0.21</v>
      </c>
      <c r="I87" t="s">
        <v>932</v>
      </c>
      <c r="J87" s="36">
        <f>ROUND(E87* H87,3)</f>
        <v>84</v>
      </c>
      <c r="K87" s="37"/>
    </row>
    <row r="88" spans="1:27">
      <c r="D88" s="38" t="s">
        <v>948</v>
      </c>
      <c r="E88" s="37"/>
      <c r="H88" s="37"/>
      <c r="K88" s="35">
        <f>SUM(J84:J87)</f>
        <v>127.358</v>
      </c>
    </row>
    <row r="89" spans="1:27">
      <c r="D89" s="38" t="s">
        <v>949</v>
      </c>
      <c r="E89" s="37"/>
      <c r="H89" s="37"/>
      <c r="K89" s="39">
        <f>SUM(J77:J88)</f>
        <v>148.97300000000001</v>
      </c>
    </row>
    <row r="90" spans="1:27">
      <c r="D90" s="38" t="s">
        <v>950</v>
      </c>
      <c r="E90" s="37"/>
      <c r="H90" s="37">
        <v>1</v>
      </c>
      <c r="I90" t="s">
        <v>951</v>
      </c>
      <c r="K90" s="37">
        <f>ROUND(H90/100*K79,3)</f>
        <v>0.20399999999999999</v>
      </c>
    </row>
    <row r="91" spans="1:27">
      <c r="D91" s="38" t="s">
        <v>952</v>
      </c>
      <c r="E91" s="37"/>
      <c r="H91" s="37"/>
      <c r="K91" s="39">
        <f>SUM(K89:K90)</f>
        <v>149.17700000000002</v>
      </c>
    </row>
    <row r="93" spans="1:27" ht="45" customHeight="1">
      <c r="A93" s="31"/>
      <c r="B93" s="31" t="s">
        <v>965</v>
      </c>
      <c r="C93" s="32" t="s">
        <v>23</v>
      </c>
      <c r="D93" s="8" t="s">
        <v>966</v>
      </c>
      <c r="E93" s="7"/>
      <c r="F93" s="7"/>
      <c r="G93" s="32"/>
      <c r="H93" s="33" t="s">
        <v>925</v>
      </c>
      <c r="I93" s="6">
        <v>1</v>
      </c>
      <c r="J93" s="5"/>
      <c r="K93" s="34">
        <f>ROUND(K108,2)</f>
        <v>98.16</v>
      </c>
      <c r="L93" s="32"/>
      <c r="M93" s="32"/>
      <c r="N93" s="32"/>
      <c r="O93" s="32"/>
      <c r="P93" s="32"/>
      <c r="Q93" s="32"/>
      <c r="R93" s="32"/>
      <c r="S93" s="32"/>
      <c r="T93" s="32"/>
      <c r="U93" s="32"/>
      <c r="V93" s="32"/>
      <c r="W93" s="32"/>
      <c r="X93" s="32"/>
      <c r="Y93" s="32"/>
      <c r="Z93" s="32"/>
      <c r="AA93" s="32"/>
    </row>
    <row r="94" spans="1:27">
      <c r="B94" s="27" t="s">
        <v>926</v>
      </c>
    </row>
    <row r="95" spans="1:27">
      <c r="B95" t="s">
        <v>927</v>
      </c>
      <c r="C95" t="s">
        <v>928</v>
      </c>
      <c r="D95" t="s">
        <v>929</v>
      </c>
      <c r="E95" s="35">
        <v>1.05</v>
      </c>
      <c r="F95" t="s">
        <v>930</v>
      </c>
      <c r="G95" t="s">
        <v>931</v>
      </c>
      <c r="H95" s="35">
        <v>19.46</v>
      </c>
      <c r="I95" t="s">
        <v>932</v>
      </c>
      <c r="J95" s="36">
        <f>ROUND(E95/I93* H95,3)</f>
        <v>20.433</v>
      </c>
      <c r="K95" s="37"/>
    </row>
    <row r="96" spans="1:27">
      <c r="D96" s="38" t="s">
        <v>933</v>
      </c>
      <c r="E96" s="37"/>
      <c r="H96" s="37"/>
      <c r="K96" s="35">
        <f>SUM(J95:J95)</f>
        <v>20.433</v>
      </c>
    </row>
    <row r="97" spans="1:27">
      <c r="B97" s="27" t="s">
        <v>934</v>
      </c>
      <c r="E97" s="37"/>
      <c r="H97" s="37"/>
      <c r="K97" s="37"/>
    </row>
    <row r="98" spans="1:27">
      <c r="B98" t="s">
        <v>935</v>
      </c>
      <c r="C98" t="s">
        <v>928</v>
      </c>
      <c r="D98" t="s">
        <v>936</v>
      </c>
      <c r="E98" s="35">
        <v>0.72499999999999998</v>
      </c>
      <c r="F98" t="s">
        <v>930</v>
      </c>
      <c r="G98" t="s">
        <v>931</v>
      </c>
      <c r="H98" s="35">
        <v>1.63</v>
      </c>
      <c r="I98" t="s">
        <v>932</v>
      </c>
      <c r="J98" s="36">
        <f>ROUND(E98/I93* H98,3)</f>
        <v>1.1819999999999999</v>
      </c>
      <c r="K98" s="37"/>
    </row>
    <row r="99" spans="1:27">
      <c r="D99" s="38" t="s">
        <v>937</v>
      </c>
      <c r="E99" s="37"/>
      <c r="H99" s="37"/>
      <c r="K99" s="35">
        <f>SUM(J98:J98)</f>
        <v>1.1819999999999999</v>
      </c>
    </row>
    <row r="100" spans="1:27">
      <c r="B100" s="27" t="s">
        <v>938</v>
      </c>
      <c r="E100" s="37"/>
      <c r="H100" s="37"/>
      <c r="K100" s="37"/>
    </row>
    <row r="101" spans="1:27">
      <c r="B101" t="s">
        <v>939</v>
      </c>
      <c r="C101" t="s">
        <v>940</v>
      </c>
      <c r="D101" t="s">
        <v>941</v>
      </c>
      <c r="E101" s="35">
        <v>0.38</v>
      </c>
      <c r="G101" t="s">
        <v>931</v>
      </c>
      <c r="H101" s="35">
        <v>95.03</v>
      </c>
      <c r="I101" t="s">
        <v>932</v>
      </c>
      <c r="J101" s="36">
        <f>ROUND(E101* H101,3)</f>
        <v>36.110999999999997</v>
      </c>
      <c r="K101" s="37"/>
    </row>
    <row r="102" spans="1:27">
      <c r="B102" t="s">
        <v>944</v>
      </c>
      <c r="C102" t="s">
        <v>23</v>
      </c>
      <c r="D102" t="s">
        <v>945</v>
      </c>
      <c r="E102" s="35">
        <v>0.2</v>
      </c>
      <c r="G102" t="s">
        <v>931</v>
      </c>
      <c r="H102" s="35">
        <v>1.5</v>
      </c>
      <c r="I102" t="s">
        <v>932</v>
      </c>
      <c r="J102" s="36">
        <f>ROUND(E102* H102,3)</f>
        <v>0.3</v>
      </c>
      <c r="K102" s="37"/>
    </row>
    <row r="103" spans="1:27">
      <c r="B103" t="s">
        <v>963</v>
      </c>
      <c r="C103" t="s">
        <v>63</v>
      </c>
      <c r="D103" t="s">
        <v>964</v>
      </c>
      <c r="E103" s="35">
        <v>190</v>
      </c>
      <c r="G103" t="s">
        <v>931</v>
      </c>
      <c r="H103" s="35">
        <v>0.21</v>
      </c>
      <c r="I103" t="s">
        <v>932</v>
      </c>
      <c r="J103" s="36">
        <f>ROUND(E103* H103,3)</f>
        <v>39.9</v>
      </c>
      <c r="K103" s="37"/>
    </row>
    <row r="104" spans="1:27">
      <c r="B104" t="s">
        <v>967</v>
      </c>
      <c r="C104" t="s">
        <v>63</v>
      </c>
      <c r="D104" t="s">
        <v>968</v>
      </c>
      <c r="E104" s="35">
        <v>1.38</v>
      </c>
      <c r="G104" t="s">
        <v>931</v>
      </c>
      <c r="H104" s="35">
        <v>0.02</v>
      </c>
      <c r="I104" t="s">
        <v>932</v>
      </c>
      <c r="J104" s="36">
        <f>ROUND(E104* H104,3)</f>
        <v>2.8000000000000001E-2</v>
      </c>
      <c r="K104" s="37"/>
    </row>
    <row r="105" spans="1:27">
      <c r="D105" s="38" t="s">
        <v>948</v>
      </c>
      <c r="E105" s="37"/>
      <c r="H105" s="37"/>
      <c r="K105" s="35">
        <f>SUM(J101:J104)</f>
        <v>76.338999999999999</v>
      </c>
    </row>
    <row r="106" spans="1:27">
      <c r="D106" s="38" t="s">
        <v>949</v>
      </c>
      <c r="E106" s="37"/>
      <c r="H106" s="37"/>
      <c r="K106" s="39">
        <f>SUM(J94:J105)</f>
        <v>97.953999999999994</v>
      </c>
    </row>
    <row r="107" spans="1:27">
      <c r="D107" s="38" t="s">
        <v>950</v>
      </c>
      <c r="E107" s="37"/>
      <c r="H107" s="37">
        <v>1</v>
      </c>
      <c r="I107" t="s">
        <v>951</v>
      </c>
      <c r="K107" s="37">
        <f>ROUND(H107/100*K96,3)</f>
        <v>0.20399999999999999</v>
      </c>
    </row>
    <row r="108" spans="1:27">
      <c r="D108" s="38" t="s">
        <v>952</v>
      </c>
      <c r="E108" s="37"/>
      <c r="H108" s="37"/>
      <c r="K108" s="39">
        <f>SUM(K106:K107)</f>
        <v>98.157999999999987</v>
      </c>
    </row>
    <row r="110" spans="1:27" ht="45" customHeight="1">
      <c r="A110" s="31"/>
      <c r="B110" s="31" t="s">
        <v>969</v>
      </c>
      <c r="C110" s="32" t="s">
        <v>23</v>
      </c>
      <c r="D110" s="8" t="s">
        <v>970</v>
      </c>
      <c r="E110" s="7"/>
      <c r="F110" s="7"/>
      <c r="G110" s="32"/>
      <c r="H110" s="33" t="s">
        <v>925</v>
      </c>
      <c r="I110" s="6">
        <v>1</v>
      </c>
      <c r="J110" s="5"/>
      <c r="K110" s="34">
        <f>ROUND(K124,2)</f>
        <v>42.39</v>
      </c>
      <c r="L110" s="32"/>
      <c r="M110" s="32"/>
      <c r="N110" s="32"/>
      <c r="O110" s="32"/>
      <c r="P110" s="32"/>
      <c r="Q110" s="32"/>
      <c r="R110" s="32"/>
      <c r="S110" s="32"/>
      <c r="T110" s="32"/>
      <c r="U110" s="32"/>
      <c r="V110" s="32"/>
      <c r="W110" s="32"/>
      <c r="X110" s="32"/>
      <c r="Y110" s="32"/>
      <c r="Z110" s="32"/>
      <c r="AA110" s="32"/>
    </row>
    <row r="111" spans="1:27">
      <c r="B111" s="27" t="s">
        <v>926</v>
      </c>
    </row>
    <row r="112" spans="1:27">
      <c r="B112" t="s">
        <v>927</v>
      </c>
      <c r="C112" t="s">
        <v>928</v>
      </c>
      <c r="D112" t="s">
        <v>929</v>
      </c>
      <c r="E112" s="35">
        <v>1.3</v>
      </c>
      <c r="F112" t="s">
        <v>930</v>
      </c>
      <c r="G112" t="s">
        <v>931</v>
      </c>
      <c r="H112" s="35">
        <v>19.46</v>
      </c>
      <c r="I112" t="s">
        <v>932</v>
      </c>
      <c r="J112" s="36">
        <f>ROUND(E112/I110* H112,3)</f>
        <v>25.297999999999998</v>
      </c>
      <c r="K112" s="37"/>
    </row>
    <row r="113" spans="1:27">
      <c r="D113" s="38" t="s">
        <v>933</v>
      </c>
      <c r="E113" s="37"/>
      <c r="H113" s="37"/>
      <c r="K113" s="35">
        <f>SUM(J112:J112)</f>
        <v>25.297999999999998</v>
      </c>
    </row>
    <row r="114" spans="1:27">
      <c r="B114" s="27" t="s">
        <v>934</v>
      </c>
      <c r="E114" s="37"/>
      <c r="H114" s="37"/>
      <c r="K114" s="37"/>
    </row>
    <row r="115" spans="1:27">
      <c r="B115" t="s">
        <v>935</v>
      </c>
      <c r="C115" t="s">
        <v>928</v>
      </c>
      <c r="D115" t="s">
        <v>936</v>
      </c>
      <c r="E115" s="35">
        <v>0.9</v>
      </c>
      <c r="F115" t="s">
        <v>930</v>
      </c>
      <c r="G115" t="s">
        <v>931</v>
      </c>
      <c r="H115" s="35">
        <v>1.63</v>
      </c>
      <c r="I115" t="s">
        <v>932</v>
      </c>
      <c r="J115" s="36">
        <f>ROUND(E115/I110* H115,3)</f>
        <v>1.4670000000000001</v>
      </c>
      <c r="K115" s="37"/>
    </row>
    <row r="116" spans="1:27">
      <c r="D116" s="38" t="s">
        <v>937</v>
      </c>
      <c r="E116" s="37"/>
      <c r="H116" s="37"/>
      <c r="K116" s="35">
        <f>SUM(J115:J115)</f>
        <v>1.4670000000000001</v>
      </c>
    </row>
    <row r="117" spans="1:27">
      <c r="B117" s="27" t="s">
        <v>938</v>
      </c>
      <c r="E117" s="37"/>
      <c r="H117" s="37"/>
      <c r="K117" s="37"/>
    </row>
    <row r="118" spans="1:27">
      <c r="B118" t="s">
        <v>963</v>
      </c>
      <c r="C118" t="s">
        <v>63</v>
      </c>
      <c r="D118" t="s">
        <v>964</v>
      </c>
      <c r="E118" s="35">
        <v>0.25</v>
      </c>
      <c r="G118" t="s">
        <v>931</v>
      </c>
      <c r="H118" s="35">
        <v>0.21</v>
      </c>
      <c r="I118" t="s">
        <v>932</v>
      </c>
      <c r="J118" s="36">
        <f>ROUND(E118* H118,3)</f>
        <v>5.2999999999999999E-2</v>
      </c>
      <c r="K118" s="37"/>
    </row>
    <row r="119" spans="1:27">
      <c r="B119" t="s">
        <v>971</v>
      </c>
      <c r="C119" t="s">
        <v>63</v>
      </c>
      <c r="D119" t="s">
        <v>972</v>
      </c>
      <c r="E119" s="35">
        <v>0.25</v>
      </c>
      <c r="G119" t="s">
        <v>931</v>
      </c>
      <c r="H119" s="35">
        <v>0.11</v>
      </c>
      <c r="I119" t="s">
        <v>932</v>
      </c>
      <c r="J119" s="36">
        <f>ROUND(E119* H119,3)</f>
        <v>2.8000000000000001E-2</v>
      </c>
      <c r="K119" s="37"/>
    </row>
    <row r="120" spans="1:27">
      <c r="B120" t="s">
        <v>973</v>
      </c>
      <c r="C120" t="s">
        <v>940</v>
      </c>
      <c r="D120" t="s">
        <v>974</v>
      </c>
      <c r="E120" s="35">
        <v>0.152</v>
      </c>
      <c r="G120" t="s">
        <v>931</v>
      </c>
      <c r="H120" s="35">
        <v>100.26</v>
      </c>
      <c r="I120" t="s">
        <v>932</v>
      </c>
      <c r="J120" s="36">
        <f>ROUND(E120* H120,3)</f>
        <v>15.24</v>
      </c>
      <c r="K120" s="37"/>
    </row>
    <row r="121" spans="1:27">
      <c r="B121" t="s">
        <v>944</v>
      </c>
      <c r="C121" t="s">
        <v>23</v>
      </c>
      <c r="D121" t="s">
        <v>945</v>
      </c>
      <c r="E121" s="35">
        <v>0.2</v>
      </c>
      <c r="G121" t="s">
        <v>931</v>
      </c>
      <c r="H121" s="35">
        <v>1.5</v>
      </c>
      <c r="I121" t="s">
        <v>932</v>
      </c>
      <c r="J121" s="36">
        <f>ROUND(E121* H121,3)</f>
        <v>0.3</v>
      </c>
      <c r="K121" s="37"/>
    </row>
    <row r="122" spans="1:27">
      <c r="D122" s="38" t="s">
        <v>948</v>
      </c>
      <c r="E122" s="37"/>
      <c r="H122" s="37"/>
      <c r="K122" s="35">
        <f>SUM(J118:J121)</f>
        <v>15.621</v>
      </c>
    </row>
    <row r="123" spans="1:27">
      <c r="D123" s="38" t="s">
        <v>949</v>
      </c>
      <c r="E123" s="37"/>
      <c r="H123" s="37"/>
      <c r="K123" s="39">
        <f>SUM(J111:J122)</f>
        <v>42.385999999999996</v>
      </c>
    </row>
    <row r="124" spans="1:27">
      <c r="D124" s="38" t="s">
        <v>952</v>
      </c>
      <c r="E124" s="37"/>
      <c r="H124" s="37"/>
      <c r="K124" s="39">
        <f>SUM(K123:K123)</f>
        <v>42.385999999999996</v>
      </c>
    </row>
    <row r="126" spans="1:27" ht="45" customHeight="1">
      <c r="A126" s="31"/>
      <c r="B126" s="31" t="s">
        <v>975</v>
      </c>
      <c r="C126" s="32" t="s">
        <v>23</v>
      </c>
      <c r="D126" s="8" t="s">
        <v>976</v>
      </c>
      <c r="E126" s="7"/>
      <c r="F126" s="7"/>
      <c r="G126" s="32"/>
      <c r="H126" s="33" t="s">
        <v>925</v>
      </c>
      <c r="I126" s="6">
        <v>1</v>
      </c>
      <c r="J126" s="5"/>
      <c r="K126" s="34">
        <f>ROUND(K141,2)</f>
        <v>83.22</v>
      </c>
      <c r="L126" s="32"/>
      <c r="M126" s="32"/>
      <c r="N126" s="32"/>
      <c r="O126" s="32"/>
      <c r="P126" s="32"/>
      <c r="Q126" s="32"/>
      <c r="R126" s="32"/>
      <c r="S126" s="32"/>
      <c r="T126" s="32"/>
      <c r="U126" s="32"/>
      <c r="V126" s="32"/>
      <c r="W126" s="32"/>
      <c r="X126" s="32"/>
      <c r="Y126" s="32"/>
      <c r="Z126" s="32"/>
      <c r="AA126" s="32"/>
    </row>
    <row r="127" spans="1:27">
      <c r="B127" s="27" t="s">
        <v>926</v>
      </c>
    </row>
    <row r="128" spans="1:27">
      <c r="B128" t="s">
        <v>927</v>
      </c>
      <c r="C128" t="s">
        <v>928</v>
      </c>
      <c r="D128" t="s">
        <v>929</v>
      </c>
      <c r="E128" s="35">
        <v>1</v>
      </c>
      <c r="F128" t="s">
        <v>930</v>
      </c>
      <c r="G128" t="s">
        <v>931</v>
      </c>
      <c r="H128" s="35">
        <v>19.46</v>
      </c>
      <c r="I128" t="s">
        <v>932</v>
      </c>
      <c r="J128" s="36">
        <f>ROUND(E128/I126* H128,3)</f>
        <v>19.46</v>
      </c>
      <c r="K128" s="37"/>
    </row>
    <row r="129" spans="1:27">
      <c r="D129" s="38" t="s">
        <v>933</v>
      </c>
      <c r="E129" s="37"/>
      <c r="H129" s="37"/>
      <c r="K129" s="35">
        <f>SUM(J128:J128)</f>
        <v>19.46</v>
      </c>
    </row>
    <row r="130" spans="1:27">
      <c r="B130" s="27" t="s">
        <v>934</v>
      </c>
      <c r="E130" s="37"/>
      <c r="H130" s="37"/>
      <c r="K130" s="37"/>
    </row>
    <row r="131" spans="1:27">
      <c r="B131" t="s">
        <v>935</v>
      </c>
      <c r="C131" t="s">
        <v>928</v>
      </c>
      <c r="D131" t="s">
        <v>936</v>
      </c>
      <c r="E131" s="35">
        <v>0.7</v>
      </c>
      <c r="F131" t="s">
        <v>930</v>
      </c>
      <c r="G131" t="s">
        <v>931</v>
      </c>
      <c r="H131" s="35">
        <v>1.63</v>
      </c>
      <c r="I131" t="s">
        <v>932</v>
      </c>
      <c r="J131" s="36">
        <f>ROUND(E131/I126* H131,3)</f>
        <v>1.141</v>
      </c>
      <c r="K131" s="37"/>
    </row>
    <row r="132" spans="1:27">
      <c r="D132" s="38" t="s">
        <v>937</v>
      </c>
      <c r="E132" s="37"/>
      <c r="H132" s="37"/>
      <c r="K132" s="35">
        <f>SUM(J131:J131)</f>
        <v>1.141</v>
      </c>
    </row>
    <row r="133" spans="1:27">
      <c r="B133" s="27" t="s">
        <v>938</v>
      </c>
      <c r="E133" s="37"/>
      <c r="H133" s="37"/>
      <c r="K133" s="37"/>
    </row>
    <row r="134" spans="1:27">
      <c r="B134" t="s">
        <v>955</v>
      </c>
      <c r="C134" t="s">
        <v>940</v>
      </c>
      <c r="D134" t="s">
        <v>956</v>
      </c>
      <c r="E134" s="35">
        <v>1.52</v>
      </c>
      <c r="G134" t="s">
        <v>931</v>
      </c>
      <c r="H134" s="35">
        <v>15.72</v>
      </c>
      <c r="I134" t="s">
        <v>932</v>
      </c>
      <c r="J134" s="36">
        <f>ROUND(E134* H134,3)</f>
        <v>23.893999999999998</v>
      </c>
      <c r="K134" s="37"/>
    </row>
    <row r="135" spans="1:27">
      <c r="B135" t="s">
        <v>977</v>
      </c>
      <c r="C135" t="s">
        <v>940</v>
      </c>
      <c r="D135" t="s">
        <v>978</v>
      </c>
      <c r="E135" s="35">
        <v>0.38</v>
      </c>
      <c r="G135" t="s">
        <v>931</v>
      </c>
      <c r="H135" s="35">
        <v>98.09</v>
      </c>
      <c r="I135" t="s">
        <v>932</v>
      </c>
      <c r="J135" s="36">
        <f>ROUND(E135* H135,3)</f>
        <v>37.274000000000001</v>
      </c>
      <c r="K135" s="37"/>
    </row>
    <row r="136" spans="1:27">
      <c r="B136" t="s">
        <v>944</v>
      </c>
      <c r="C136" t="s">
        <v>23</v>
      </c>
      <c r="D136" t="s">
        <v>945</v>
      </c>
      <c r="E136" s="35">
        <v>0.2</v>
      </c>
      <c r="G136" t="s">
        <v>931</v>
      </c>
      <c r="H136" s="35">
        <v>1.5</v>
      </c>
      <c r="I136" t="s">
        <v>932</v>
      </c>
      <c r="J136" s="36">
        <f>ROUND(E136* H136,3)</f>
        <v>0.3</v>
      </c>
      <c r="K136" s="37"/>
    </row>
    <row r="137" spans="1:27">
      <c r="B137" t="s">
        <v>979</v>
      </c>
      <c r="C137" t="s">
        <v>63</v>
      </c>
      <c r="D137" t="s">
        <v>980</v>
      </c>
      <c r="E137" s="35">
        <v>0.76</v>
      </c>
      <c r="G137" t="s">
        <v>931</v>
      </c>
      <c r="H137" s="35">
        <v>1.26</v>
      </c>
      <c r="I137" t="s">
        <v>932</v>
      </c>
      <c r="J137" s="36">
        <f>ROUND(E137* H137,3)</f>
        <v>0.95799999999999996</v>
      </c>
      <c r="K137" s="37"/>
    </row>
    <row r="138" spans="1:27">
      <c r="D138" s="38" t="s">
        <v>948</v>
      </c>
      <c r="E138" s="37"/>
      <c r="H138" s="37"/>
      <c r="K138" s="35">
        <f>SUM(J134:J137)</f>
        <v>62.425999999999995</v>
      </c>
    </row>
    <row r="139" spans="1:27">
      <c r="D139" s="38" t="s">
        <v>949</v>
      </c>
      <c r="E139" s="37"/>
      <c r="H139" s="37"/>
      <c r="K139" s="39">
        <f>SUM(J127:J138)</f>
        <v>83.027000000000001</v>
      </c>
    </row>
    <row r="140" spans="1:27">
      <c r="D140" s="38" t="s">
        <v>950</v>
      </c>
      <c r="E140" s="37"/>
      <c r="H140" s="37">
        <v>1</v>
      </c>
      <c r="I140" t="s">
        <v>951</v>
      </c>
      <c r="K140" s="37">
        <f>ROUND(H140/100*K129,3)</f>
        <v>0.19500000000000001</v>
      </c>
    </row>
    <row r="141" spans="1:27">
      <c r="D141" s="38" t="s">
        <v>952</v>
      </c>
      <c r="E141" s="37"/>
      <c r="H141" s="37"/>
      <c r="K141" s="39">
        <f>SUM(K139:K140)</f>
        <v>83.221999999999994</v>
      </c>
    </row>
    <row r="143" spans="1:27" ht="45" customHeight="1">
      <c r="A143" s="31"/>
      <c r="B143" s="31" t="s">
        <v>981</v>
      </c>
      <c r="C143" s="32" t="s">
        <v>23</v>
      </c>
      <c r="D143" s="8" t="s">
        <v>982</v>
      </c>
      <c r="E143" s="7"/>
      <c r="F143" s="7"/>
      <c r="G143" s="32"/>
      <c r="H143" s="33" t="s">
        <v>925</v>
      </c>
      <c r="I143" s="6">
        <v>1</v>
      </c>
      <c r="J143" s="5"/>
      <c r="K143" s="34">
        <f>ROUND(K159,2)</f>
        <v>300.33999999999997</v>
      </c>
      <c r="L143" s="32"/>
      <c r="M143" s="32"/>
      <c r="N143" s="32"/>
      <c r="O143" s="32"/>
      <c r="P143" s="32"/>
      <c r="Q143" s="32"/>
      <c r="R143" s="32"/>
      <c r="S143" s="32"/>
      <c r="T143" s="32"/>
      <c r="U143" s="32"/>
      <c r="V143" s="32"/>
      <c r="W143" s="32"/>
      <c r="X143" s="32"/>
      <c r="Y143" s="32"/>
      <c r="Z143" s="32"/>
      <c r="AA143" s="32"/>
    </row>
    <row r="144" spans="1:27">
      <c r="B144" s="27" t="s">
        <v>926</v>
      </c>
    </row>
    <row r="145" spans="2:11">
      <c r="B145" t="s">
        <v>927</v>
      </c>
      <c r="C145" t="s">
        <v>928</v>
      </c>
      <c r="D145" t="s">
        <v>929</v>
      </c>
      <c r="E145" s="35">
        <v>1.25</v>
      </c>
      <c r="F145" t="s">
        <v>930</v>
      </c>
      <c r="G145" t="s">
        <v>931</v>
      </c>
      <c r="H145" s="35">
        <v>19.46</v>
      </c>
      <c r="I145" t="s">
        <v>932</v>
      </c>
      <c r="J145" s="36">
        <f>ROUND(E145/I143* H145,3)</f>
        <v>24.324999999999999</v>
      </c>
      <c r="K145" s="37"/>
    </row>
    <row r="146" spans="2:11">
      <c r="D146" s="38" t="s">
        <v>933</v>
      </c>
      <c r="E146" s="37"/>
      <c r="H146" s="37"/>
      <c r="K146" s="35">
        <f>SUM(J145:J145)</f>
        <v>24.324999999999999</v>
      </c>
    </row>
    <row r="147" spans="2:11">
      <c r="B147" s="27" t="s">
        <v>934</v>
      </c>
      <c r="E147" s="37"/>
      <c r="H147" s="37"/>
      <c r="K147" s="37"/>
    </row>
    <row r="148" spans="2:11">
      <c r="B148" t="s">
        <v>935</v>
      </c>
      <c r="C148" t="s">
        <v>928</v>
      </c>
      <c r="D148" t="s">
        <v>936</v>
      </c>
      <c r="E148" s="35">
        <v>0.7</v>
      </c>
      <c r="F148" t="s">
        <v>930</v>
      </c>
      <c r="G148" t="s">
        <v>931</v>
      </c>
      <c r="H148" s="35">
        <v>1.63</v>
      </c>
      <c r="I148" t="s">
        <v>932</v>
      </c>
      <c r="J148" s="36">
        <f>ROUND(E148/I143* H148,3)</f>
        <v>1.141</v>
      </c>
      <c r="K148" s="37"/>
    </row>
    <row r="149" spans="2:11">
      <c r="D149" s="38" t="s">
        <v>937</v>
      </c>
      <c r="E149" s="37"/>
      <c r="H149" s="37"/>
      <c r="K149" s="35">
        <f>SUM(J148:J148)</f>
        <v>1.141</v>
      </c>
    </row>
    <row r="150" spans="2:11">
      <c r="B150" s="27" t="s">
        <v>938</v>
      </c>
      <c r="E150" s="37"/>
      <c r="H150" s="37"/>
      <c r="K150" s="37"/>
    </row>
    <row r="151" spans="2:11">
      <c r="B151" t="s">
        <v>983</v>
      </c>
      <c r="C151" t="s">
        <v>63</v>
      </c>
      <c r="D151" t="s">
        <v>984</v>
      </c>
      <c r="E151" s="35">
        <v>5</v>
      </c>
      <c r="G151" t="s">
        <v>931</v>
      </c>
      <c r="H151" s="35">
        <v>3.11</v>
      </c>
      <c r="I151" t="s">
        <v>932</v>
      </c>
      <c r="J151" s="36">
        <f>ROUND(E151* H151,3)</f>
        <v>15.55</v>
      </c>
      <c r="K151" s="37"/>
    </row>
    <row r="152" spans="2:11">
      <c r="B152" t="s">
        <v>963</v>
      </c>
      <c r="C152" t="s">
        <v>63</v>
      </c>
      <c r="D152" t="s">
        <v>964</v>
      </c>
      <c r="E152" s="35">
        <v>250</v>
      </c>
      <c r="G152" t="s">
        <v>931</v>
      </c>
      <c r="H152" s="35">
        <v>0.21</v>
      </c>
      <c r="I152" t="s">
        <v>932</v>
      </c>
      <c r="J152" s="36">
        <f>ROUND(E152* H152,3)</f>
        <v>52.5</v>
      </c>
      <c r="K152" s="37"/>
    </row>
    <row r="153" spans="2:11">
      <c r="B153" t="s">
        <v>985</v>
      </c>
      <c r="C153" t="s">
        <v>940</v>
      </c>
      <c r="D153" t="s">
        <v>986</v>
      </c>
      <c r="E153" s="35">
        <v>0.25</v>
      </c>
      <c r="G153" t="s">
        <v>931</v>
      </c>
      <c r="H153" s="35">
        <v>147.35</v>
      </c>
      <c r="I153" t="s">
        <v>932</v>
      </c>
      <c r="J153" s="36">
        <f>ROUND(E153* H153,3)</f>
        <v>36.838000000000001</v>
      </c>
      <c r="K153" s="37"/>
    </row>
    <row r="154" spans="2:11">
      <c r="B154" t="s">
        <v>973</v>
      </c>
      <c r="C154" t="s">
        <v>940</v>
      </c>
      <c r="D154" t="s">
        <v>974</v>
      </c>
      <c r="E154" s="35">
        <v>1.69</v>
      </c>
      <c r="G154" t="s">
        <v>931</v>
      </c>
      <c r="H154" s="35">
        <v>100.26</v>
      </c>
      <c r="I154" t="s">
        <v>932</v>
      </c>
      <c r="J154" s="36">
        <f>ROUND(E154* H154,3)</f>
        <v>169.43899999999999</v>
      </c>
      <c r="K154" s="37"/>
    </row>
    <row r="155" spans="2:11">
      <c r="B155" t="s">
        <v>944</v>
      </c>
      <c r="C155" t="s">
        <v>23</v>
      </c>
      <c r="D155" t="s">
        <v>945</v>
      </c>
      <c r="E155" s="35">
        <v>0.2</v>
      </c>
      <c r="G155" t="s">
        <v>931</v>
      </c>
      <c r="H155" s="35">
        <v>1.5</v>
      </c>
      <c r="I155" t="s">
        <v>932</v>
      </c>
      <c r="J155" s="36">
        <f>ROUND(E155* H155,3)</f>
        <v>0.3</v>
      </c>
      <c r="K155" s="37"/>
    </row>
    <row r="156" spans="2:11">
      <c r="D156" s="38" t="s">
        <v>948</v>
      </c>
      <c r="E156" s="37"/>
      <c r="H156" s="37"/>
      <c r="K156" s="35">
        <f>SUM(J151:J155)</f>
        <v>274.62700000000001</v>
      </c>
    </row>
    <row r="157" spans="2:11">
      <c r="D157" s="38" t="s">
        <v>949</v>
      </c>
      <c r="E157" s="37"/>
      <c r="H157" s="37"/>
      <c r="K157" s="39">
        <f>SUM(J144:J156)</f>
        <v>300.09300000000002</v>
      </c>
    </row>
    <row r="158" spans="2:11">
      <c r="D158" s="38" t="s">
        <v>950</v>
      </c>
      <c r="E158" s="37"/>
      <c r="H158" s="37">
        <v>1</v>
      </c>
      <c r="I158" t="s">
        <v>951</v>
      </c>
      <c r="K158" s="37">
        <f>ROUND(H158/100*K146,3)</f>
        <v>0.24299999999999999</v>
      </c>
    </row>
    <row r="159" spans="2:11">
      <c r="D159" s="38" t="s">
        <v>952</v>
      </c>
      <c r="E159" s="37"/>
      <c r="H159" s="37"/>
      <c r="K159" s="39">
        <f>SUM(K157:K158)</f>
        <v>300.33600000000001</v>
      </c>
    </row>
    <row r="161" spans="1:27" ht="45" customHeight="1">
      <c r="A161" s="31"/>
      <c r="B161" s="31" t="s">
        <v>987</v>
      </c>
      <c r="C161" s="32" t="s">
        <v>23</v>
      </c>
      <c r="D161" s="8" t="s">
        <v>988</v>
      </c>
      <c r="E161" s="7"/>
      <c r="F161" s="7"/>
      <c r="G161" s="32"/>
      <c r="H161" s="33" t="s">
        <v>925</v>
      </c>
      <c r="I161" s="6">
        <v>1</v>
      </c>
      <c r="J161" s="5"/>
      <c r="K161" s="34">
        <f>ROUND(K171,2)</f>
        <v>107.91</v>
      </c>
      <c r="L161" s="32"/>
      <c r="M161" s="32"/>
      <c r="N161" s="32"/>
      <c r="O161" s="32"/>
      <c r="P161" s="32"/>
      <c r="Q161" s="32"/>
      <c r="R161" s="32"/>
      <c r="S161" s="32"/>
      <c r="T161" s="32"/>
      <c r="U161" s="32"/>
      <c r="V161" s="32"/>
      <c r="W161" s="32"/>
      <c r="X161" s="32"/>
      <c r="Y161" s="32"/>
      <c r="Z161" s="32"/>
      <c r="AA161" s="32"/>
    </row>
    <row r="162" spans="1:27">
      <c r="B162" s="27" t="s">
        <v>926</v>
      </c>
    </row>
    <row r="163" spans="1:27">
      <c r="B163" t="s">
        <v>989</v>
      </c>
      <c r="C163" t="s">
        <v>928</v>
      </c>
      <c r="D163" t="s">
        <v>990</v>
      </c>
      <c r="E163" s="35">
        <v>1</v>
      </c>
      <c r="F163" t="s">
        <v>930</v>
      </c>
      <c r="G163" t="s">
        <v>931</v>
      </c>
      <c r="H163" s="35">
        <v>18.82</v>
      </c>
      <c r="I163" t="s">
        <v>932</v>
      </c>
      <c r="J163" s="36">
        <f>ROUND(E163/I161* H163,3)</f>
        <v>18.82</v>
      </c>
      <c r="K163" s="37"/>
    </row>
    <row r="164" spans="1:27">
      <c r="D164" s="38" t="s">
        <v>933</v>
      </c>
      <c r="E164" s="37"/>
      <c r="H164" s="37"/>
      <c r="K164" s="35">
        <f>SUM(J163:J163)</f>
        <v>18.82</v>
      </c>
    </row>
    <row r="165" spans="1:27">
      <c r="B165" s="27" t="s">
        <v>938</v>
      </c>
      <c r="E165" s="37"/>
      <c r="H165" s="37"/>
      <c r="K165" s="37"/>
    </row>
    <row r="166" spans="1:27">
      <c r="B166" t="s">
        <v>944</v>
      </c>
      <c r="C166" t="s">
        <v>23</v>
      </c>
      <c r="D166" t="s">
        <v>945</v>
      </c>
      <c r="E166" s="35">
        <v>0.6</v>
      </c>
      <c r="G166" t="s">
        <v>931</v>
      </c>
      <c r="H166" s="35">
        <v>1.5</v>
      </c>
      <c r="I166" t="s">
        <v>932</v>
      </c>
      <c r="J166" s="36">
        <f>ROUND(E166* H166,3)</f>
        <v>0.9</v>
      </c>
      <c r="K166" s="37"/>
    </row>
    <row r="167" spans="1:27">
      <c r="B167" t="s">
        <v>991</v>
      </c>
      <c r="C167" t="s">
        <v>63</v>
      </c>
      <c r="D167" t="s">
        <v>992</v>
      </c>
      <c r="E167" s="35">
        <v>800</v>
      </c>
      <c r="G167" t="s">
        <v>931</v>
      </c>
      <c r="H167" s="35">
        <v>0.11</v>
      </c>
      <c r="I167" t="s">
        <v>932</v>
      </c>
      <c r="J167" s="36">
        <f>ROUND(E167* H167,3)</f>
        <v>88</v>
      </c>
      <c r="K167" s="37"/>
    </row>
    <row r="168" spans="1:27">
      <c r="D168" s="38" t="s">
        <v>948</v>
      </c>
      <c r="E168" s="37"/>
      <c r="H168" s="37"/>
      <c r="K168" s="35">
        <f>SUM(J166:J167)</f>
        <v>88.9</v>
      </c>
    </row>
    <row r="169" spans="1:27">
      <c r="D169" s="38" t="s">
        <v>949</v>
      </c>
      <c r="E169" s="37"/>
      <c r="H169" s="37"/>
      <c r="K169" s="39">
        <f>SUM(J162:J168)</f>
        <v>107.72</v>
      </c>
    </row>
    <row r="170" spans="1:27">
      <c r="D170" s="38" t="s">
        <v>950</v>
      </c>
      <c r="E170" s="37"/>
      <c r="H170" s="37">
        <v>1</v>
      </c>
      <c r="I170" t="s">
        <v>951</v>
      </c>
      <c r="K170" s="37">
        <f>ROUND(H170/100*K164,3)</f>
        <v>0.188</v>
      </c>
    </row>
    <row r="171" spans="1:27">
      <c r="D171" s="38" t="s">
        <v>952</v>
      </c>
      <c r="E171" s="37"/>
      <c r="H171" s="37"/>
      <c r="K171" s="39">
        <f>SUM(K169:K170)</f>
        <v>107.908</v>
      </c>
    </row>
    <row r="173" spans="1:27" ht="45" customHeight="1">
      <c r="A173" s="31"/>
      <c r="B173" s="31" t="s">
        <v>993</v>
      </c>
      <c r="C173" s="32" t="s">
        <v>63</v>
      </c>
      <c r="D173" s="8" t="s">
        <v>994</v>
      </c>
      <c r="E173" s="7"/>
      <c r="F173" s="7"/>
      <c r="G173" s="32"/>
      <c r="H173" s="33" t="s">
        <v>925</v>
      </c>
      <c r="I173" s="6">
        <v>1</v>
      </c>
      <c r="J173" s="5"/>
      <c r="K173" s="34">
        <f>ROUND(K183,2)</f>
        <v>0.79</v>
      </c>
      <c r="L173" s="32"/>
      <c r="M173" s="32"/>
      <c r="N173" s="32"/>
      <c r="O173" s="32"/>
      <c r="P173" s="32"/>
      <c r="Q173" s="32"/>
      <c r="R173" s="32"/>
      <c r="S173" s="32"/>
      <c r="T173" s="32"/>
      <c r="U173" s="32"/>
      <c r="V173" s="32"/>
      <c r="W173" s="32"/>
      <c r="X173" s="32"/>
      <c r="Y173" s="32"/>
      <c r="Z173" s="32"/>
      <c r="AA173" s="32"/>
    </row>
    <row r="174" spans="1:27">
      <c r="B174" s="27" t="s">
        <v>926</v>
      </c>
    </row>
    <row r="175" spans="1:27">
      <c r="B175" t="s">
        <v>995</v>
      </c>
      <c r="C175" t="s">
        <v>928</v>
      </c>
      <c r="D175" t="s">
        <v>996</v>
      </c>
      <c r="E175" s="35">
        <v>5.0000000000000001E-3</v>
      </c>
      <c r="F175" t="s">
        <v>930</v>
      </c>
      <c r="G175" t="s">
        <v>931</v>
      </c>
      <c r="H175" s="35">
        <v>22.54</v>
      </c>
      <c r="I175" t="s">
        <v>932</v>
      </c>
      <c r="J175" s="36">
        <f>ROUND(E175/I173* H175,3)</f>
        <v>0.113</v>
      </c>
      <c r="K175" s="37"/>
    </row>
    <row r="176" spans="1:27">
      <c r="B176" t="s">
        <v>997</v>
      </c>
      <c r="C176" t="s">
        <v>928</v>
      </c>
      <c r="D176" t="s">
        <v>998</v>
      </c>
      <c r="E176" s="35">
        <v>5.0000000000000001E-3</v>
      </c>
      <c r="F176" t="s">
        <v>930</v>
      </c>
      <c r="G176" t="s">
        <v>931</v>
      </c>
      <c r="H176" s="35">
        <v>20.010000000000002</v>
      </c>
      <c r="I176" t="s">
        <v>932</v>
      </c>
      <c r="J176" s="36">
        <f>ROUND(E176/I173* H176,3)</f>
        <v>0.1</v>
      </c>
      <c r="K176" s="37"/>
    </row>
    <row r="177" spans="1:27">
      <c r="D177" s="38" t="s">
        <v>933</v>
      </c>
      <c r="E177" s="37"/>
      <c r="H177" s="37"/>
      <c r="K177" s="35">
        <f>SUM(J175:J176)</f>
        <v>0.21300000000000002</v>
      </c>
    </row>
    <row r="178" spans="1:27">
      <c r="B178" s="27" t="s">
        <v>938</v>
      </c>
      <c r="E178" s="37"/>
      <c r="H178" s="37"/>
      <c r="K178" s="37"/>
    </row>
    <row r="179" spans="1:27">
      <c r="B179" t="s">
        <v>999</v>
      </c>
      <c r="C179" t="s">
        <v>63</v>
      </c>
      <c r="D179" t="s">
        <v>1000</v>
      </c>
      <c r="E179" s="35">
        <v>0.01</v>
      </c>
      <c r="G179" t="s">
        <v>931</v>
      </c>
      <c r="H179" s="35">
        <v>1.1299999999999999</v>
      </c>
      <c r="I179" t="s">
        <v>932</v>
      </c>
      <c r="J179" s="36">
        <f>ROUND(E179* H179,3)</f>
        <v>1.0999999999999999E-2</v>
      </c>
      <c r="K179" s="37"/>
    </row>
    <row r="180" spans="1:27">
      <c r="B180" t="s">
        <v>1001</v>
      </c>
      <c r="C180" t="s">
        <v>63</v>
      </c>
      <c r="D180" t="s">
        <v>1002</v>
      </c>
      <c r="E180" s="35">
        <v>1.05</v>
      </c>
      <c r="G180" t="s">
        <v>931</v>
      </c>
      <c r="H180" s="35">
        <v>0.54</v>
      </c>
      <c r="I180" t="s">
        <v>932</v>
      </c>
      <c r="J180" s="36">
        <f>ROUND(E180* H180,3)</f>
        <v>0.56699999999999995</v>
      </c>
      <c r="K180" s="37"/>
    </row>
    <row r="181" spans="1:27">
      <c r="D181" s="38" t="s">
        <v>948</v>
      </c>
      <c r="E181" s="37"/>
      <c r="H181" s="37"/>
      <c r="K181" s="35">
        <f>SUM(J179:J180)</f>
        <v>0.57799999999999996</v>
      </c>
    </row>
    <row r="182" spans="1:27">
      <c r="D182" s="38" t="s">
        <v>949</v>
      </c>
      <c r="E182" s="37"/>
      <c r="H182" s="37"/>
      <c r="K182" s="39">
        <f>SUM(J174:J181)</f>
        <v>0.79099999999999993</v>
      </c>
    </row>
    <row r="183" spans="1:27">
      <c r="D183" s="38" t="s">
        <v>952</v>
      </c>
      <c r="E183" s="37"/>
      <c r="H183" s="37"/>
      <c r="K183" s="39">
        <f>SUM(K182:K182)</f>
        <v>0.79099999999999993</v>
      </c>
    </row>
    <row r="185" spans="1:27" ht="45" customHeight="1">
      <c r="A185" s="31"/>
      <c r="B185" s="31" t="s">
        <v>1003</v>
      </c>
      <c r="C185" s="32" t="s">
        <v>63</v>
      </c>
      <c r="D185" s="8" t="s">
        <v>1004</v>
      </c>
      <c r="E185" s="7"/>
      <c r="F185" s="7"/>
      <c r="G185" s="32"/>
      <c r="H185" s="33" t="s">
        <v>925</v>
      </c>
      <c r="I185" s="6">
        <v>1</v>
      </c>
      <c r="J185" s="5"/>
      <c r="K185" s="34">
        <f>ROUND(K196,2)</f>
        <v>0.87</v>
      </c>
      <c r="L185" s="32"/>
      <c r="M185" s="32"/>
      <c r="N185" s="32"/>
      <c r="O185" s="32"/>
      <c r="P185" s="32"/>
      <c r="Q185" s="32"/>
      <c r="R185" s="32"/>
      <c r="S185" s="32"/>
      <c r="T185" s="32"/>
      <c r="U185" s="32"/>
      <c r="V185" s="32"/>
      <c r="W185" s="32"/>
      <c r="X185" s="32"/>
      <c r="Y185" s="32"/>
      <c r="Z185" s="32"/>
      <c r="AA185" s="32"/>
    </row>
    <row r="186" spans="1:27">
      <c r="B186" s="27" t="s">
        <v>926</v>
      </c>
    </row>
    <row r="187" spans="1:27">
      <c r="B187" t="s">
        <v>995</v>
      </c>
      <c r="C187" t="s">
        <v>928</v>
      </c>
      <c r="D187" t="s">
        <v>996</v>
      </c>
      <c r="E187" s="35">
        <v>5.0000000000000001E-3</v>
      </c>
      <c r="F187" t="s">
        <v>930</v>
      </c>
      <c r="G187" t="s">
        <v>931</v>
      </c>
      <c r="H187" s="35">
        <v>22.54</v>
      </c>
      <c r="I187" t="s">
        <v>932</v>
      </c>
      <c r="J187" s="36">
        <f>ROUND(E187/I185* H187,3)</f>
        <v>0.113</v>
      </c>
      <c r="K187" s="37"/>
    </row>
    <row r="188" spans="1:27">
      <c r="B188" t="s">
        <v>997</v>
      </c>
      <c r="C188" t="s">
        <v>928</v>
      </c>
      <c r="D188" t="s">
        <v>998</v>
      </c>
      <c r="E188" s="35">
        <v>5.0000000000000001E-3</v>
      </c>
      <c r="F188" t="s">
        <v>930</v>
      </c>
      <c r="G188" t="s">
        <v>931</v>
      </c>
      <c r="H188" s="35">
        <v>20.010000000000002</v>
      </c>
      <c r="I188" t="s">
        <v>932</v>
      </c>
      <c r="J188" s="36">
        <f>ROUND(E188/I185* H188,3)</f>
        <v>0.1</v>
      </c>
      <c r="K188" s="37"/>
    </row>
    <row r="189" spans="1:27">
      <c r="D189" s="38" t="s">
        <v>933</v>
      </c>
      <c r="E189" s="37"/>
      <c r="H189" s="37"/>
      <c r="K189" s="35">
        <f>SUM(J187:J188)</f>
        <v>0.21300000000000002</v>
      </c>
    </row>
    <row r="190" spans="1:27">
      <c r="B190" s="27" t="s">
        <v>938</v>
      </c>
      <c r="E190" s="37"/>
      <c r="H190" s="37"/>
      <c r="K190" s="37"/>
    </row>
    <row r="191" spans="1:27">
      <c r="B191" t="s">
        <v>1005</v>
      </c>
      <c r="C191" t="s">
        <v>63</v>
      </c>
      <c r="D191" t="s">
        <v>1006</v>
      </c>
      <c r="E191" s="35">
        <v>1.05</v>
      </c>
      <c r="G191" t="s">
        <v>931</v>
      </c>
      <c r="H191" s="35">
        <v>0.61</v>
      </c>
      <c r="I191" t="s">
        <v>932</v>
      </c>
      <c r="J191" s="36">
        <f>ROUND(E191* H191,3)</f>
        <v>0.64100000000000001</v>
      </c>
      <c r="K191" s="37"/>
    </row>
    <row r="192" spans="1:27">
      <c r="B192" t="s">
        <v>999</v>
      </c>
      <c r="C192" t="s">
        <v>63</v>
      </c>
      <c r="D192" t="s">
        <v>1000</v>
      </c>
      <c r="E192" s="35">
        <v>0.01</v>
      </c>
      <c r="G192" t="s">
        <v>931</v>
      </c>
      <c r="H192" s="35">
        <v>1.1299999999999999</v>
      </c>
      <c r="I192" t="s">
        <v>932</v>
      </c>
      <c r="J192" s="36">
        <f>ROUND(E192* H192,3)</f>
        <v>1.0999999999999999E-2</v>
      </c>
      <c r="K192" s="37"/>
    </row>
    <row r="193" spans="1:27">
      <c r="D193" s="38" t="s">
        <v>948</v>
      </c>
      <c r="E193" s="37"/>
      <c r="H193" s="37"/>
      <c r="K193" s="35">
        <f>SUM(J191:J192)</f>
        <v>0.65200000000000002</v>
      </c>
    </row>
    <row r="194" spans="1:27">
      <c r="D194" s="38" t="s">
        <v>949</v>
      </c>
      <c r="E194" s="37"/>
      <c r="H194" s="37"/>
      <c r="K194" s="39">
        <f>SUM(J186:J193)</f>
        <v>0.8650000000000001</v>
      </c>
    </row>
    <row r="195" spans="1:27">
      <c r="D195" s="38" t="s">
        <v>950</v>
      </c>
      <c r="E195" s="37"/>
      <c r="H195" s="37">
        <v>1</v>
      </c>
      <c r="I195" t="s">
        <v>951</v>
      </c>
      <c r="K195" s="37">
        <f>ROUND(H195/100*K189,3)</f>
        <v>2E-3</v>
      </c>
    </row>
    <row r="196" spans="1:27">
      <c r="D196" s="38" t="s">
        <v>952</v>
      </c>
      <c r="E196" s="37"/>
      <c r="H196" s="37"/>
      <c r="K196" s="39">
        <f>SUM(K194:K195)</f>
        <v>0.8670000000000001</v>
      </c>
    </row>
    <row r="198" spans="1:27" ht="45" customHeight="1">
      <c r="A198" s="31"/>
      <c r="B198" s="31" t="s">
        <v>1007</v>
      </c>
      <c r="C198" s="32" t="s">
        <v>928</v>
      </c>
      <c r="D198" s="8" t="s">
        <v>1008</v>
      </c>
      <c r="E198" s="7"/>
      <c r="F198" s="7"/>
      <c r="G198" s="32"/>
      <c r="H198" s="33" t="s">
        <v>925</v>
      </c>
      <c r="I198" s="6">
        <v>1</v>
      </c>
      <c r="J198" s="5"/>
      <c r="K198" s="34">
        <f>ROUND(K204,2)</f>
        <v>25.68</v>
      </c>
      <c r="L198" s="32"/>
      <c r="M198" s="32"/>
      <c r="N198" s="32"/>
      <c r="O198" s="32"/>
      <c r="P198" s="32"/>
      <c r="Q198" s="32"/>
      <c r="R198" s="32"/>
      <c r="S198" s="32"/>
      <c r="T198" s="32"/>
      <c r="U198" s="32"/>
      <c r="V198" s="32"/>
      <c r="W198" s="32"/>
      <c r="X198" s="32"/>
      <c r="Y198" s="32"/>
      <c r="Z198" s="32"/>
      <c r="AA198" s="32"/>
    </row>
    <row r="199" spans="1:27">
      <c r="B199" s="27" t="s">
        <v>926</v>
      </c>
    </row>
    <row r="200" spans="1:27">
      <c r="B200" t="s">
        <v>1009</v>
      </c>
      <c r="C200" t="s">
        <v>928</v>
      </c>
      <c r="D200" t="s">
        <v>1010</v>
      </c>
      <c r="E200" s="35">
        <v>0.5</v>
      </c>
      <c r="F200" t="s">
        <v>930</v>
      </c>
      <c r="G200" t="s">
        <v>931</v>
      </c>
      <c r="H200" s="35">
        <v>18.98</v>
      </c>
      <c r="I200" t="s">
        <v>932</v>
      </c>
      <c r="J200" s="36">
        <f>ROUND(E200/I198* H200,3)</f>
        <v>9.49</v>
      </c>
      <c r="K200" s="37"/>
    </row>
    <row r="201" spans="1:27">
      <c r="B201" t="s">
        <v>1011</v>
      </c>
      <c r="C201" t="s">
        <v>928</v>
      </c>
      <c r="D201" t="s">
        <v>1012</v>
      </c>
      <c r="E201" s="35">
        <v>1</v>
      </c>
      <c r="F201" t="s">
        <v>930</v>
      </c>
      <c r="G201" t="s">
        <v>931</v>
      </c>
      <c r="H201" s="35">
        <v>16.190000000000001</v>
      </c>
      <c r="I201" t="s">
        <v>932</v>
      </c>
      <c r="J201" s="36">
        <f>ROUND(E201/I198* H201,3)</f>
        <v>16.190000000000001</v>
      </c>
      <c r="K201" s="37"/>
    </row>
    <row r="202" spans="1:27">
      <c r="D202" s="38" t="s">
        <v>933</v>
      </c>
      <c r="E202" s="37"/>
      <c r="H202" s="37"/>
      <c r="K202" s="35">
        <f>SUM(J200:J201)</f>
        <v>25.68</v>
      </c>
    </row>
    <row r="203" spans="1:27">
      <c r="D203" s="38" t="s">
        <v>949</v>
      </c>
      <c r="E203" s="37"/>
      <c r="H203" s="37"/>
      <c r="K203" s="39">
        <f>SUM(J199:J202)</f>
        <v>25.68</v>
      </c>
    </row>
    <row r="204" spans="1:27">
      <c r="D204" s="38" t="s">
        <v>952</v>
      </c>
      <c r="E204" s="37"/>
      <c r="H204" s="37"/>
      <c r="K204" s="39">
        <f>SUM(K203:K203)</f>
        <v>25.68</v>
      </c>
    </row>
    <row r="206" spans="1:27" ht="45" customHeight="1">
      <c r="A206" s="31"/>
      <c r="B206" s="31" t="s">
        <v>1013</v>
      </c>
      <c r="C206" s="32" t="s">
        <v>55</v>
      </c>
      <c r="D206" s="8" t="s">
        <v>414</v>
      </c>
      <c r="E206" s="7"/>
      <c r="F206" s="7"/>
      <c r="G206" s="32"/>
      <c r="H206" s="33" t="s">
        <v>925</v>
      </c>
      <c r="I206" s="6">
        <v>1</v>
      </c>
      <c r="J206" s="5"/>
      <c r="K206" s="34">
        <f>ROUND(K214,2)</f>
        <v>3.83</v>
      </c>
      <c r="L206" s="32"/>
      <c r="M206" s="32"/>
      <c r="N206" s="32"/>
      <c r="O206" s="32"/>
      <c r="P206" s="32"/>
      <c r="Q206" s="32"/>
      <c r="R206" s="32"/>
      <c r="S206" s="32"/>
      <c r="T206" s="32"/>
      <c r="U206" s="32"/>
      <c r="V206" s="32"/>
      <c r="W206" s="32"/>
      <c r="X206" s="32"/>
      <c r="Y206" s="32"/>
      <c r="Z206" s="32"/>
      <c r="AA206" s="32"/>
    </row>
    <row r="207" spans="1:27">
      <c r="B207" s="27" t="s">
        <v>926</v>
      </c>
    </row>
    <row r="208" spans="1:27">
      <c r="B208" t="s">
        <v>1014</v>
      </c>
      <c r="C208" t="s">
        <v>928</v>
      </c>
      <c r="D208" t="s">
        <v>1015</v>
      </c>
      <c r="E208" s="35">
        <v>5.1999999999999998E-2</v>
      </c>
      <c r="F208" t="s">
        <v>930</v>
      </c>
      <c r="G208" t="s">
        <v>931</v>
      </c>
      <c r="H208" s="35">
        <v>11.5</v>
      </c>
      <c r="I208" t="s">
        <v>932</v>
      </c>
      <c r="J208" s="36">
        <f>ROUND(E208/I206* H208,3)</f>
        <v>0.59799999999999998</v>
      </c>
      <c r="K208" s="37"/>
    </row>
    <row r="209" spans="1:27">
      <c r="D209" s="38" t="s">
        <v>933</v>
      </c>
      <c r="E209" s="37"/>
      <c r="H209" s="37"/>
      <c r="K209" s="35">
        <f>SUM(J208:J208)</f>
        <v>0.59799999999999998</v>
      </c>
    </row>
    <row r="210" spans="1:27">
      <c r="B210" s="27" t="s">
        <v>938</v>
      </c>
      <c r="E210" s="37"/>
      <c r="H210" s="37"/>
      <c r="K210" s="37"/>
    </row>
    <row r="211" spans="1:27">
      <c r="B211" t="s">
        <v>1016</v>
      </c>
      <c r="C211" t="s">
        <v>55</v>
      </c>
      <c r="D211" t="s">
        <v>1017</v>
      </c>
      <c r="E211" s="35">
        <v>1</v>
      </c>
      <c r="G211" t="s">
        <v>931</v>
      </c>
      <c r="H211" s="35">
        <v>3.23</v>
      </c>
      <c r="I211" t="s">
        <v>932</v>
      </c>
      <c r="J211" s="36">
        <f>ROUND(E211* H211,3)</f>
        <v>3.23</v>
      </c>
      <c r="K211" s="37"/>
    </row>
    <row r="212" spans="1:27">
      <c r="D212" s="38" t="s">
        <v>948</v>
      </c>
      <c r="E212" s="37"/>
      <c r="H212" s="37"/>
      <c r="K212" s="35">
        <f>SUM(J211:J211)</f>
        <v>3.23</v>
      </c>
    </row>
    <row r="213" spans="1:27">
      <c r="D213" s="38" t="s">
        <v>949</v>
      </c>
      <c r="E213" s="37"/>
      <c r="H213" s="37"/>
      <c r="K213" s="39">
        <f>SUM(J207:J212)</f>
        <v>3.8279999999999998</v>
      </c>
    </row>
    <row r="214" spans="1:27">
      <c r="D214" s="38" t="s">
        <v>952</v>
      </c>
      <c r="E214" s="37"/>
      <c r="H214" s="37"/>
      <c r="K214" s="39">
        <f>SUM(K213:K213)</f>
        <v>3.8279999999999998</v>
      </c>
    </row>
    <row r="216" spans="1:27">
      <c r="A216" s="29" t="s">
        <v>1018</v>
      </c>
      <c r="B216" s="29"/>
    </row>
    <row r="217" spans="1:27" ht="45" customHeight="1">
      <c r="A217" s="31"/>
      <c r="B217" s="31" t="s">
        <v>1019</v>
      </c>
      <c r="C217" s="32" t="s">
        <v>23</v>
      </c>
      <c r="D217" s="8" t="s">
        <v>1020</v>
      </c>
      <c r="E217" s="7"/>
      <c r="F217" s="7"/>
      <c r="G217" s="32"/>
      <c r="H217" s="33" t="s">
        <v>925</v>
      </c>
      <c r="I217" s="6">
        <v>1</v>
      </c>
      <c r="J217" s="5"/>
      <c r="K217" s="34">
        <f>ROUND(K226,2)</f>
        <v>107.58</v>
      </c>
      <c r="L217" s="32"/>
      <c r="M217" s="32"/>
      <c r="N217" s="32"/>
      <c r="O217" s="32"/>
      <c r="P217" s="32"/>
      <c r="Q217" s="32"/>
      <c r="R217" s="32"/>
      <c r="S217" s="32"/>
      <c r="T217" s="32"/>
      <c r="U217" s="32"/>
      <c r="V217" s="32"/>
      <c r="W217" s="32"/>
      <c r="X217" s="32"/>
      <c r="Y217" s="32"/>
      <c r="Z217" s="32"/>
      <c r="AA217" s="32"/>
    </row>
    <row r="218" spans="1:27">
      <c r="B218" s="27" t="s">
        <v>926</v>
      </c>
    </row>
    <row r="219" spans="1:27">
      <c r="B219" t="s">
        <v>927</v>
      </c>
      <c r="C219" t="s">
        <v>928</v>
      </c>
      <c r="D219" t="s">
        <v>929</v>
      </c>
      <c r="E219" s="35">
        <v>2.8</v>
      </c>
      <c r="F219" t="s">
        <v>930</v>
      </c>
      <c r="G219" t="s">
        <v>931</v>
      </c>
      <c r="H219" s="35">
        <v>19.46</v>
      </c>
      <c r="I219" t="s">
        <v>932</v>
      </c>
      <c r="J219" s="36">
        <f>ROUND(E219/I217* H219,3)</f>
        <v>54.488</v>
      </c>
      <c r="K219" s="37"/>
    </row>
    <row r="220" spans="1:27">
      <c r="B220" t="s">
        <v>1021</v>
      </c>
      <c r="C220" t="s">
        <v>928</v>
      </c>
      <c r="D220" t="s">
        <v>1022</v>
      </c>
      <c r="E220" s="35">
        <v>1.75</v>
      </c>
      <c r="F220" t="s">
        <v>930</v>
      </c>
      <c r="G220" t="s">
        <v>931</v>
      </c>
      <c r="H220" s="35">
        <v>18.82</v>
      </c>
      <c r="I220" t="s">
        <v>932</v>
      </c>
      <c r="J220" s="36">
        <f>ROUND(E220/I217* H220,3)</f>
        <v>32.935000000000002</v>
      </c>
      <c r="K220" s="37"/>
    </row>
    <row r="221" spans="1:27">
      <c r="D221" s="38" t="s">
        <v>933</v>
      </c>
      <c r="E221" s="37"/>
      <c r="H221" s="37"/>
      <c r="K221" s="35">
        <f>SUM(J219:J220)</f>
        <v>87.423000000000002</v>
      </c>
    </row>
    <row r="222" spans="1:27">
      <c r="B222" s="27" t="s">
        <v>934</v>
      </c>
      <c r="E222" s="37"/>
      <c r="H222" s="37"/>
      <c r="K222" s="37"/>
    </row>
    <row r="223" spans="1:27">
      <c r="B223" t="s">
        <v>1023</v>
      </c>
      <c r="C223" t="s">
        <v>928</v>
      </c>
      <c r="D223" t="s">
        <v>1024</v>
      </c>
      <c r="E223" s="35">
        <v>1.4</v>
      </c>
      <c r="F223" t="s">
        <v>930</v>
      </c>
      <c r="G223" t="s">
        <v>931</v>
      </c>
      <c r="H223" s="35">
        <v>14.4</v>
      </c>
      <c r="I223" t="s">
        <v>932</v>
      </c>
      <c r="J223" s="36">
        <f>ROUND(E223/I217* H223,3)</f>
        <v>20.16</v>
      </c>
      <c r="K223" s="37"/>
    </row>
    <row r="224" spans="1:27">
      <c r="D224" s="38" t="s">
        <v>937</v>
      </c>
      <c r="E224" s="37"/>
      <c r="H224" s="37"/>
      <c r="K224" s="35">
        <f>SUM(J223:J223)</f>
        <v>20.16</v>
      </c>
    </row>
    <row r="225" spans="1:27">
      <c r="D225" s="38" t="s">
        <v>949</v>
      </c>
      <c r="E225" s="37"/>
      <c r="H225" s="37"/>
      <c r="K225" s="39">
        <f>SUM(J218:J224)</f>
        <v>107.583</v>
      </c>
    </row>
    <row r="226" spans="1:27">
      <c r="D226" s="38" t="s">
        <v>952</v>
      </c>
      <c r="E226" s="37"/>
      <c r="H226" s="37"/>
      <c r="K226" s="39">
        <f>SUM(K225:K225)</f>
        <v>107.583</v>
      </c>
    </row>
    <row r="228" spans="1:27" ht="45" customHeight="1">
      <c r="A228" s="31"/>
      <c r="B228" s="31" t="s">
        <v>1025</v>
      </c>
      <c r="C228" s="32" t="s">
        <v>23</v>
      </c>
      <c r="D228" s="8" t="s">
        <v>1026</v>
      </c>
      <c r="E228" s="7"/>
      <c r="F228" s="7"/>
      <c r="G228" s="32"/>
      <c r="H228" s="33" t="s">
        <v>925</v>
      </c>
      <c r="I228" s="6">
        <v>1</v>
      </c>
      <c r="J228" s="5"/>
      <c r="K228" s="34">
        <f>ROUND(K236,2)</f>
        <v>6.43</v>
      </c>
      <c r="L228" s="32"/>
      <c r="M228" s="32"/>
      <c r="N228" s="32"/>
      <c r="O228" s="32"/>
      <c r="P228" s="32"/>
      <c r="Q228" s="32"/>
      <c r="R228" s="32"/>
      <c r="S228" s="32"/>
      <c r="T228" s="32"/>
      <c r="U228" s="32"/>
      <c r="V228" s="32"/>
      <c r="W228" s="32"/>
      <c r="X228" s="32"/>
      <c r="Y228" s="32"/>
      <c r="Z228" s="32"/>
      <c r="AA228" s="32"/>
    </row>
    <row r="229" spans="1:27">
      <c r="B229" s="27" t="s">
        <v>926</v>
      </c>
    </row>
    <row r="230" spans="1:27">
      <c r="B230" t="s">
        <v>1021</v>
      </c>
      <c r="C230" t="s">
        <v>928</v>
      </c>
      <c r="D230" t="s">
        <v>1022</v>
      </c>
      <c r="E230" s="35">
        <v>0.04</v>
      </c>
      <c r="F230" t="s">
        <v>930</v>
      </c>
      <c r="G230" t="s">
        <v>931</v>
      </c>
      <c r="H230" s="35">
        <v>18.82</v>
      </c>
      <c r="I230" t="s">
        <v>932</v>
      </c>
      <c r="J230" s="36">
        <f>ROUND(E230/I228* H230,3)</f>
        <v>0.753</v>
      </c>
      <c r="K230" s="37"/>
    </row>
    <row r="231" spans="1:27">
      <c r="D231" s="38" t="s">
        <v>933</v>
      </c>
      <c r="E231" s="37"/>
      <c r="H231" s="37"/>
      <c r="K231" s="35">
        <f>SUM(J230:J230)</f>
        <v>0.753</v>
      </c>
    </row>
    <row r="232" spans="1:27">
      <c r="B232" s="27" t="s">
        <v>934</v>
      </c>
      <c r="E232" s="37"/>
      <c r="H232" s="37"/>
      <c r="K232" s="37"/>
    </row>
    <row r="233" spans="1:27">
      <c r="B233" t="s">
        <v>1027</v>
      </c>
      <c r="C233" t="s">
        <v>928</v>
      </c>
      <c r="D233" t="s">
        <v>1028</v>
      </c>
      <c r="E233" s="35">
        <v>0.15</v>
      </c>
      <c r="F233" t="s">
        <v>930</v>
      </c>
      <c r="G233" t="s">
        <v>931</v>
      </c>
      <c r="H233" s="35">
        <v>37.83</v>
      </c>
      <c r="I233" t="s">
        <v>932</v>
      </c>
      <c r="J233" s="36">
        <f>ROUND(E233/I228* H233,3)</f>
        <v>5.6749999999999998</v>
      </c>
      <c r="K233" s="37"/>
    </row>
    <row r="234" spans="1:27">
      <c r="D234" s="38" t="s">
        <v>937</v>
      </c>
      <c r="E234" s="37"/>
      <c r="H234" s="37"/>
      <c r="K234" s="35">
        <f>SUM(J233:J233)</f>
        <v>5.6749999999999998</v>
      </c>
    </row>
    <row r="235" spans="1:27">
      <c r="D235" s="38" t="s">
        <v>949</v>
      </c>
      <c r="E235" s="37"/>
      <c r="H235" s="37"/>
      <c r="K235" s="39">
        <f>SUM(J229:J234)</f>
        <v>6.4279999999999999</v>
      </c>
    </row>
    <row r="236" spans="1:27">
      <c r="D236" s="38" t="s">
        <v>952</v>
      </c>
      <c r="E236" s="37"/>
      <c r="H236" s="37"/>
      <c r="K236" s="39">
        <f>SUM(K235:K235)</f>
        <v>6.4279999999999999</v>
      </c>
    </row>
    <row r="238" spans="1:27" ht="45" customHeight="1">
      <c r="A238" s="31"/>
      <c r="B238" s="31" t="s">
        <v>1029</v>
      </c>
      <c r="C238" s="32" t="s">
        <v>63</v>
      </c>
      <c r="D238" s="8" t="s">
        <v>1030</v>
      </c>
      <c r="E238" s="7"/>
      <c r="F238" s="7"/>
      <c r="G238" s="32"/>
      <c r="H238" s="33" t="s">
        <v>925</v>
      </c>
      <c r="I238" s="6">
        <v>1</v>
      </c>
      <c r="J238" s="5"/>
      <c r="K238" s="34">
        <f>ROUND(K247,2)</f>
        <v>1.31</v>
      </c>
      <c r="L238" s="32"/>
      <c r="M238" s="32"/>
      <c r="N238" s="32"/>
      <c r="O238" s="32"/>
      <c r="P238" s="32"/>
      <c r="Q238" s="32"/>
      <c r="R238" s="32"/>
      <c r="S238" s="32"/>
      <c r="T238" s="32"/>
      <c r="U238" s="32"/>
      <c r="V238" s="32"/>
      <c r="W238" s="32"/>
      <c r="X238" s="32"/>
      <c r="Y238" s="32"/>
      <c r="Z238" s="32"/>
      <c r="AA238" s="32"/>
    </row>
    <row r="239" spans="1:27">
      <c r="B239" s="27" t="s">
        <v>926</v>
      </c>
    </row>
    <row r="240" spans="1:27">
      <c r="B240" t="s">
        <v>1021</v>
      </c>
      <c r="C240" t="s">
        <v>928</v>
      </c>
      <c r="D240" t="s">
        <v>1022</v>
      </c>
      <c r="E240" s="35">
        <v>1.2E-2</v>
      </c>
      <c r="F240" t="s">
        <v>930</v>
      </c>
      <c r="G240" t="s">
        <v>931</v>
      </c>
      <c r="H240" s="35">
        <v>18.82</v>
      </c>
      <c r="I240" t="s">
        <v>932</v>
      </c>
      <c r="J240" s="36">
        <f>ROUND(E240/I238* H240,3)</f>
        <v>0.22600000000000001</v>
      </c>
      <c r="K240" s="37"/>
    </row>
    <row r="241" spans="1:27">
      <c r="B241" t="s">
        <v>1031</v>
      </c>
      <c r="C241" t="s">
        <v>928</v>
      </c>
      <c r="D241" t="s">
        <v>1032</v>
      </c>
      <c r="E241" s="35">
        <v>1.2E-2</v>
      </c>
      <c r="F241" t="s">
        <v>930</v>
      </c>
      <c r="G241" t="s">
        <v>931</v>
      </c>
      <c r="H241" s="35">
        <v>22.54</v>
      </c>
      <c r="I241" t="s">
        <v>932</v>
      </c>
      <c r="J241" s="36">
        <f>ROUND(E241/I238* H241,3)</f>
        <v>0.27</v>
      </c>
      <c r="K241" s="37"/>
    </row>
    <row r="242" spans="1:27">
      <c r="D242" s="38" t="s">
        <v>933</v>
      </c>
      <c r="E242" s="37"/>
      <c r="H242" s="37"/>
      <c r="K242" s="35">
        <f>SUM(J240:J241)</f>
        <v>0.496</v>
      </c>
    </row>
    <row r="243" spans="1:27">
      <c r="B243" s="27" t="s">
        <v>938</v>
      </c>
      <c r="E243" s="37"/>
      <c r="H243" s="37"/>
      <c r="K243" s="37"/>
    </row>
    <row r="244" spans="1:27">
      <c r="B244" t="s">
        <v>1033</v>
      </c>
      <c r="C244" t="s">
        <v>63</v>
      </c>
      <c r="D244" t="s">
        <v>1034</v>
      </c>
      <c r="E244" s="35">
        <v>1</v>
      </c>
      <c r="G244" t="s">
        <v>931</v>
      </c>
      <c r="H244" s="35">
        <v>0.81</v>
      </c>
      <c r="I244" t="s">
        <v>932</v>
      </c>
      <c r="J244" s="36">
        <f>ROUND(E244* H244,3)</f>
        <v>0.81</v>
      </c>
      <c r="K244" s="37"/>
    </row>
    <row r="245" spans="1:27">
      <c r="D245" s="38" t="s">
        <v>948</v>
      </c>
      <c r="E245" s="37"/>
      <c r="H245" s="37"/>
      <c r="K245" s="35">
        <f>SUM(J244:J244)</f>
        <v>0.81</v>
      </c>
    </row>
    <row r="246" spans="1:27">
      <c r="D246" s="38" t="s">
        <v>949</v>
      </c>
      <c r="E246" s="37"/>
      <c r="H246" s="37"/>
      <c r="K246" s="39">
        <f>SUM(J239:J245)</f>
        <v>1.306</v>
      </c>
    </row>
    <row r="247" spans="1:27">
      <c r="D247" s="38" t="s">
        <v>952</v>
      </c>
      <c r="E247" s="37"/>
      <c r="H247" s="37"/>
      <c r="K247" s="39">
        <f>SUM(K246:K246)</f>
        <v>1.306</v>
      </c>
    </row>
    <row r="249" spans="1:27" ht="45" customHeight="1">
      <c r="A249" s="31"/>
      <c r="B249" s="31" t="s">
        <v>1035</v>
      </c>
      <c r="C249" s="32" t="s">
        <v>16</v>
      </c>
      <c r="D249" s="8" t="s">
        <v>1036</v>
      </c>
      <c r="E249" s="7"/>
      <c r="F249" s="7"/>
      <c r="G249" s="32"/>
      <c r="H249" s="33" t="s">
        <v>925</v>
      </c>
      <c r="I249" s="6">
        <v>1</v>
      </c>
      <c r="J249" s="5"/>
      <c r="K249" s="34">
        <f>ROUND(K260,2)</f>
        <v>5.0599999999999996</v>
      </c>
      <c r="L249" s="32"/>
      <c r="M249" s="32"/>
      <c r="N249" s="32"/>
      <c r="O249" s="32"/>
      <c r="P249" s="32"/>
      <c r="Q249" s="32"/>
      <c r="R249" s="32"/>
      <c r="S249" s="32"/>
      <c r="T249" s="32"/>
      <c r="U249" s="32"/>
      <c r="V249" s="32"/>
      <c r="W249" s="32"/>
      <c r="X249" s="32"/>
      <c r="Y249" s="32"/>
      <c r="Z249" s="32"/>
      <c r="AA249" s="32"/>
    </row>
    <row r="250" spans="1:27">
      <c r="B250" s="27" t="s">
        <v>926</v>
      </c>
    </row>
    <row r="251" spans="1:27">
      <c r="B251" t="s">
        <v>1021</v>
      </c>
      <c r="C251" t="s">
        <v>928</v>
      </c>
      <c r="D251" t="s">
        <v>1022</v>
      </c>
      <c r="E251" s="35">
        <v>0.04</v>
      </c>
      <c r="F251" t="s">
        <v>930</v>
      </c>
      <c r="G251" t="s">
        <v>931</v>
      </c>
      <c r="H251" s="35">
        <v>18.82</v>
      </c>
      <c r="I251" t="s">
        <v>932</v>
      </c>
      <c r="J251" s="36">
        <f>ROUND(E251/I249* H251,3)</f>
        <v>0.753</v>
      </c>
      <c r="K251" s="37"/>
    </row>
    <row r="252" spans="1:27">
      <c r="B252" t="s">
        <v>1031</v>
      </c>
      <c r="C252" t="s">
        <v>928</v>
      </c>
      <c r="D252" t="s">
        <v>1032</v>
      </c>
      <c r="E252" s="35">
        <v>0.08</v>
      </c>
      <c r="F252" t="s">
        <v>930</v>
      </c>
      <c r="G252" t="s">
        <v>931</v>
      </c>
      <c r="H252" s="35">
        <v>22.54</v>
      </c>
      <c r="I252" t="s">
        <v>932</v>
      </c>
      <c r="J252" s="36">
        <f>ROUND(E252/I249* H252,3)</f>
        <v>1.8029999999999999</v>
      </c>
      <c r="K252" s="37"/>
    </row>
    <row r="253" spans="1:27">
      <c r="D253" s="38" t="s">
        <v>933</v>
      </c>
      <c r="E253" s="37"/>
      <c r="H253" s="37"/>
      <c r="K253" s="35">
        <f>SUM(J251:J252)</f>
        <v>2.556</v>
      </c>
    </row>
    <row r="254" spans="1:27">
      <c r="B254" s="27" t="s">
        <v>938</v>
      </c>
      <c r="E254" s="37"/>
      <c r="H254" s="37"/>
      <c r="K254" s="37"/>
    </row>
    <row r="255" spans="1:27">
      <c r="B255" t="s">
        <v>1037</v>
      </c>
      <c r="C255" t="s">
        <v>16</v>
      </c>
      <c r="D255" t="s">
        <v>1038</v>
      </c>
      <c r="E255" s="35">
        <v>1.05</v>
      </c>
      <c r="G255" t="s">
        <v>931</v>
      </c>
      <c r="H255" s="35">
        <v>2.35</v>
      </c>
      <c r="I255" t="s">
        <v>932</v>
      </c>
      <c r="J255" s="36">
        <f>ROUND(E255* H255,3)</f>
        <v>2.468</v>
      </c>
      <c r="K255" s="37"/>
    </row>
    <row r="256" spans="1:27">
      <c r="D256" s="38" t="s">
        <v>948</v>
      </c>
      <c r="E256" s="37"/>
      <c r="H256" s="37"/>
      <c r="K256" s="35">
        <f>SUM(J255:J255)</f>
        <v>2.468</v>
      </c>
    </row>
    <row r="257" spans="1:27">
      <c r="E257" s="37"/>
      <c r="H257" s="37"/>
      <c r="K257" s="37"/>
    </row>
    <row r="258" spans="1:27">
      <c r="D258" s="38" t="s">
        <v>950</v>
      </c>
      <c r="E258" s="37"/>
      <c r="H258" s="37">
        <v>1.5</v>
      </c>
      <c r="I258" t="s">
        <v>951</v>
      </c>
      <c r="J258">
        <f>ROUND(H258/100*K253,3)</f>
        <v>3.7999999999999999E-2</v>
      </c>
      <c r="K258" s="37"/>
    </row>
    <row r="259" spans="1:27">
      <c r="D259" s="38" t="s">
        <v>949</v>
      </c>
      <c r="E259" s="37"/>
      <c r="H259" s="37"/>
      <c r="K259" s="39">
        <f>SUM(J250:J258)</f>
        <v>5.0620000000000003</v>
      </c>
    </row>
    <row r="260" spans="1:27">
      <c r="D260" s="38" t="s">
        <v>952</v>
      </c>
      <c r="E260" s="37"/>
      <c r="H260" s="37"/>
      <c r="K260" s="39">
        <f>SUM(K259:K259)</f>
        <v>5.0620000000000003</v>
      </c>
    </row>
    <row r="262" spans="1:27" ht="45" customHeight="1">
      <c r="A262" s="31"/>
      <c r="B262" s="31" t="s">
        <v>1039</v>
      </c>
      <c r="C262" s="32" t="s">
        <v>55</v>
      </c>
      <c r="D262" s="8" t="s">
        <v>1040</v>
      </c>
      <c r="E262" s="7"/>
      <c r="F262" s="7"/>
      <c r="G262" s="32"/>
      <c r="H262" s="33" t="s">
        <v>925</v>
      </c>
      <c r="I262" s="6">
        <v>1</v>
      </c>
      <c r="J262" s="5"/>
      <c r="K262" s="34">
        <f>ROUND(K273,2)</f>
        <v>285.06</v>
      </c>
      <c r="L262" s="32"/>
      <c r="M262" s="32"/>
      <c r="N262" s="32"/>
      <c r="O262" s="32"/>
      <c r="P262" s="32"/>
      <c r="Q262" s="32"/>
      <c r="R262" s="32"/>
      <c r="S262" s="32"/>
      <c r="T262" s="32"/>
      <c r="U262" s="32"/>
      <c r="V262" s="32"/>
      <c r="W262" s="32"/>
      <c r="X262" s="32"/>
      <c r="Y262" s="32"/>
      <c r="Z262" s="32"/>
      <c r="AA262" s="32"/>
    </row>
    <row r="263" spans="1:27">
      <c r="B263" s="27" t="s">
        <v>926</v>
      </c>
    </row>
    <row r="264" spans="1:27">
      <c r="B264" t="s">
        <v>1041</v>
      </c>
      <c r="C264" t="s">
        <v>928</v>
      </c>
      <c r="D264" t="s">
        <v>1042</v>
      </c>
      <c r="E264" s="35">
        <v>0.4</v>
      </c>
      <c r="F264" t="s">
        <v>930</v>
      </c>
      <c r="G264" t="s">
        <v>931</v>
      </c>
      <c r="H264" s="35">
        <v>22.9</v>
      </c>
      <c r="I264" t="s">
        <v>932</v>
      </c>
      <c r="J264" s="36">
        <f>ROUND(E264/I262* H264,3)</f>
        <v>9.16</v>
      </c>
      <c r="K264" s="37"/>
    </row>
    <row r="265" spans="1:27">
      <c r="D265" s="38" t="s">
        <v>933</v>
      </c>
      <c r="E265" s="37"/>
      <c r="H265" s="37"/>
      <c r="K265" s="35">
        <f>SUM(J264:J264)</f>
        <v>9.16</v>
      </c>
    </row>
    <row r="266" spans="1:27">
      <c r="B266" s="27" t="s">
        <v>938</v>
      </c>
      <c r="E266" s="37"/>
      <c r="H266" s="37"/>
      <c r="K266" s="37"/>
    </row>
    <row r="267" spans="1:27">
      <c r="B267" t="s">
        <v>1043</v>
      </c>
      <c r="C267" t="s">
        <v>55</v>
      </c>
      <c r="D267" t="s">
        <v>1044</v>
      </c>
      <c r="E267" s="35">
        <v>1</v>
      </c>
      <c r="G267" t="s">
        <v>931</v>
      </c>
      <c r="H267" s="35">
        <v>224.35</v>
      </c>
      <c r="I267" t="s">
        <v>932</v>
      </c>
      <c r="J267" s="36">
        <f>ROUND(E267* H267,3)</f>
        <v>224.35</v>
      </c>
      <c r="K267" s="37"/>
    </row>
    <row r="268" spans="1:27">
      <c r="B268" t="s">
        <v>1045</v>
      </c>
      <c r="C268" t="s">
        <v>55</v>
      </c>
      <c r="D268" t="s">
        <v>1046</v>
      </c>
      <c r="E268" s="35">
        <v>1</v>
      </c>
      <c r="G268" t="s">
        <v>931</v>
      </c>
      <c r="H268" s="35">
        <v>51.32</v>
      </c>
      <c r="I268" t="s">
        <v>932</v>
      </c>
      <c r="J268" s="36">
        <f>ROUND(E268* H268,3)</f>
        <v>51.32</v>
      </c>
      <c r="K268" s="37"/>
    </row>
    <row r="269" spans="1:27">
      <c r="D269" s="38" t="s">
        <v>948</v>
      </c>
      <c r="E269" s="37"/>
      <c r="H269" s="37"/>
      <c r="K269" s="35">
        <f>SUM(J267:J268)</f>
        <v>275.67</v>
      </c>
    </row>
    <row r="270" spans="1:27">
      <c r="E270" s="37"/>
      <c r="H270" s="37"/>
      <c r="K270" s="37"/>
    </row>
    <row r="271" spans="1:27">
      <c r="D271" s="38" t="s">
        <v>950</v>
      </c>
      <c r="E271" s="37"/>
      <c r="H271" s="37">
        <v>2.5</v>
      </c>
      <c r="I271" t="s">
        <v>951</v>
      </c>
      <c r="J271">
        <f>ROUND(H271/100*K265,3)</f>
        <v>0.22900000000000001</v>
      </c>
      <c r="K271" s="37"/>
    </row>
    <row r="272" spans="1:27">
      <c r="D272" s="38" t="s">
        <v>949</v>
      </c>
      <c r="E272" s="37"/>
      <c r="H272" s="37"/>
      <c r="K272" s="39">
        <f>SUM(J263:J271)</f>
        <v>285.05899999999997</v>
      </c>
    </row>
    <row r="273" spans="1:27">
      <c r="D273" s="38" t="s">
        <v>952</v>
      </c>
      <c r="E273" s="37"/>
      <c r="H273" s="37"/>
      <c r="K273" s="39">
        <f>SUM(K272:K272)</f>
        <v>285.05899999999997</v>
      </c>
    </row>
    <row r="275" spans="1:27" ht="45" customHeight="1">
      <c r="A275" s="31"/>
      <c r="B275" s="31" t="s">
        <v>1047</v>
      </c>
      <c r="C275" s="32" t="s">
        <v>52</v>
      </c>
      <c r="D275" s="8" t="s">
        <v>1048</v>
      </c>
      <c r="E275" s="7"/>
      <c r="F275" s="7"/>
      <c r="G275" s="32"/>
      <c r="H275" s="33" t="s">
        <v>925</v>
      </c>
      <c r="I275" s="6">
        <v>1</v>
      </c>
      <c r="J275" s="5"/>
      <c r="K275" s="34">
        <f>ROUND(K285,2)</f>
        <v>4.01</v>
      </c>
      <c r="L275" s="32"/>
      <c r="M275" s="32"/>
      <c r="N275" s="32"/>
      <c r="O275" s="32"/>
      <c r="P275" s="32"/>
      <c r="Q275" s="32"/>
      <c r="R275" s="32"/>
      <c r="S275" s="32"/>
      <c r="T275" s="32"/>
      <c r="U275" s="32"/>
      <c r="V275" s="32"/>
      <c r="W275" s="32"/>
      <c r="X275" s="32"/>
      <c r="Y275" s="32"/>
      <c r="Z275" s="32"/>
      <c r="AA275" s="32"/>
    </row>
    <row r="276" spans="1:27">
      <c r="B276" s="27" t="s">
        <v>926</v>
      </c>
    </row>
    <row r="277" spans="1:27">
      <c r="B277" t="s">
        <v>1049</v>
      </c>
      <c r="C277" t="s">
        <v>928</v>
      </c>
      <c r="D277" t="s">
        <v>1050</v>
      </c>
      <c r="E277" s="35">
        <v>0.03</v>
      </c>
      <c r="F277" t="s">
        <v>930</v>
      </c>
      <c r="G277" t="s">
        <v>931</v>
      </c>
      <c r="H277" s="35">
        <v>23.29</v>
      </c>
      <c r="I277" t="s">
        <v>932</v>
      </c>
      <c r="J277" s="36">
        <f>ROUND(E277/I275* H277,3)</f>
        <v>0.69899999999999995</v>
      </c>
      <c r="K277" s="37"/>
    </row>
    <row r="278" spans="1:27">
      <c r="D278" s="38" t="s">
        <v>933</v>
      </c>
      <c r="E278" s="37"/>
      <c r="H278" s="37"/>
      <c r="K278" s="35">
        <f>SUM(J277:J277)</f>
        <v>0.69899999999999995</v>
      </c>
    </row>
    <row r="279" spans="1:27">
      <c r="B279" s="27" t="s">
        <v>938</v>
      </c>
      <c r="E279" s="37"/>
      <c r="H279" s="37"/>
      <c r="K279" s="37"/>
    </row>
    <row r="280" spans="1:27">
      <c r="B280" t="s">
        <v>1051</v>
      </c>
      <c r="C280" t="s">
        <v>52</v>
      </c>
      <c r="D280" t="s">
        <v>1052</v>
      </c>
      <c r="E280" s="35">
        <v>1.05</v>
      </c>
      <c r="G280" t="s">
        <v>931</v>
      </c>
      <c r="H280" s="35">
        <v>3.13</v>
      </c>
      <c r="I280" t="s">
        <v>932</v>
      </c>
      <c r="J280" s="36">
        <f>ROUND(E280* H280,3)</f>
        <v>3.2869999999999999</v>
      </c>
      <c r="K280" s="37"/>
    </row>
    <row r="281" spans="1:27">
      <c r="D281" s="38" t="s">
        <v>948</v>
      </c>
      <c r="E281" s="37"/>
      <c r="H281" s="37"/>
      <c r="K281" s="35">
        <f>SUM(J280:J280)</f>
        <v>3.2869999999999999</v>
      </c>
    </row>
    <row r="282" spans="1:27">
      <c r="E282" s="37"/>
      <c r="H282" s="37"/>
      <c r="K282" s="37"/>
    </row>
    <row r="283" spans="1:27">
      <c r="D283" s="38" t="s">
        <v>950</v>
      </c>
      <c r="E283" s="37"/>
      <c r="H283" s="37">
        <v>3.5</v>
      </c>
      <c r="I283" t="s">
        <v>951</v>
      </c>
      <c r="J283">
        <f>ROUND(H283/100*K278,3)</f>
        <v>2.4E-2</v>
      </c>
      <c r="K283" s="37"/>
    </row>
    <row r="284" spans="1:27">
      <c r="D284" s="38" t="s">
        <v>949</v>
      </c>
      <c r="E284" s="37"/>
      <c r="H284" s="37"/>
      <c r="K284" s="39">
        <f>SUM(J276:J283)</f>
        <v>4.01</v>
      </c>
    </row>
    <row r="285" spans="1:27">
      <c r="D285" s="38" t="s">
        <v>952</v>
      </c>
      <c r="E285" s="37"/>
      <c r="H285" s="37"/>
      <c r="K285" s="39">
        <f>SUM(K284:K284)</f>
        <v>4.01</v>
      </c>
    </row>
    <row r="287" spans="1:27" ht="45" customHeight="1">
      <c r="A287" s="31"/>
      <c r="B287" s="31" t="s">
        <v>1053</v>
      </c>
      <c r="C287" s="32" t="s">
        <v>55</v>
      </c>
      <c r="D287" s="8" t="s">
        <v>1054</v>
      </c>
      <c r="E287" s="7"/>
      <c r="F287" s="7"/>
      <c r="G287" s="32"/>
      <c r="H287" s="33" t="s">
        <v>925</v>
      </c>
      <c r="I287" s="6">
        <v>1</v>
      </c>
      <c r="J287" s="5"/>
      <c r="K287" s="34">
        <f>ROUND(K298,2)</f>
        <v>318.14999999999998</v>
      </c>
      <c r="L287" s="32"/>
      <c r="M287" s="32"/>
      <c r="N287" s="32"/>
      <c r="O287" s="32"/>
      <c r="P287" s="32"/>
      <c r="Q287" s="32"/>
      <c r="R287" s="32"/>
      <c r="S287" s="32"/>
      <c r="T287" s="32"/>
      <c r="U287" s="32"/>
      <c r="V287" s="32"/>
      <c r="W287" s="32"/>
      <c r="X287" s="32"/>
      <c r="Y287" s="32"/>
      <c r="Z287" s="32"/>
      <c r="AA287" s="32"/>
    </row>
    <row r="288" spans="1:27">
      <c r="B288" s="27" t="s">
        <v>926</v>
      </c>
    </row>
    <row r="289" spans="1:27">
      <c r="B289" t="s">
        <v>1049</v>
      </c>
      <c r="C289" t="s">
        <v>928</v>
      </c>
      <c r="D289" t="s">
        <v>1050</v>
      </c>
      <c r="E289" s="35">
        <v>0.5</v>
      </c>
      <c r="F289" t="s">
        <v>930</v>
      </c>
      <c r="G289" t="s">
        <v>931</v>
      </c>
      <c r="H289" s="35">
        <v>23.29</v>
      </c>
      <c r="I289" t="s">
        <v>932</v>
      </c>
      <c r="J289" s="36">
        <f>ROUND(E289/I287* H289,3)</f>
        <v>11.645</v>
      </c>
      <c r="K289" s="37"/>
    </row>
    <row r="290" spans="1:27">
      <c r="D290" s="38" t="s">
        <v>933</v>
      </c>
      <c r="E290" s="37"/>
      <c r="H290" s="37"/>
      <c r="K290" s="35">
        <f>SUM(J289:J289)</f>
        <v>11.645</v>
      </c>
    </row>
    <row r="291" spans="1:27">
      <c r="B291" s="27" t="s">
        <v>938</v>
      </c>
      <c r="E291" s="37"/>
      <c r="H291" s="37"/>
      <c r="K291" s="37"/>
    </row>
    <row r="292" spans="1:27">
      <c r="B292" t="s">
        <v>1055</v>
      </c>
      <c r="C292" t="s">
        <v>55</v>
      </c>
      <c r="D292" t="s">
        <v>1056</v>
      </c>
      <c r="E292" s="35">
        <v>1</v>
      </c>
      <c r="G292" t="s">
        <v>931</v>
      </c>
      <c r="H292" s="35">
        <v>277.3</v>
      </c>
      <c r="I292" t="s">
        <v>932</v>
      </c>
      <c r="J292" s="36">
        <f>ROUND(E292* H292,3)</f>
        <v>277.3</v>
      </c>
      <c r="K292" s="37"/>
    </row>
    <row r="293" spans="1:27">
      <c r="B293" t="s">
        <v>1057</v>
      </c>
      <c r="C293" t="s">
        <v>55</v>
      </c>
      <c r="D293" t="s">
        <v>1058</v>
      </c>
      <c r="E293" s="35">
        <v>8</v>
      </c>
      <c r="G293" t="s">
        <v>931</v>
      </c>
      <c r="H293" s="35">
        <v>3.6</v>
      </c>
      <c r="I293" t="s">
        <v>932</v>
      </c>
      <c r="J293" s="36">
        <f>ROUND(E293* H293,3)</f>
        <v>28.8</v>
      </c>
      <c r="K293" s="37"/>
    </row>
    <row r="294" spans="1:27">
      <c r="D294" s="38" t="s">
        <v>948</v>
      </c>
      <c r="E294" s="37"/>
      <c r="H294" s="37"/>
      <c r="K294" s="35">
        <f>SUM(J292:J293)</f>
        <v>306.10000000000002</v>
      </c>
    </row>
    <row r="295" spans="1:27">
      <c r="E295" s="37"/>
      <c r="H295" s="37"/>
      <c r="K295" s="37"/>
    </row>
    <row r="296" spans="1:27">
      <c r="D296" s="38" t="s">
        <v>950</v>
      </c>
      <c r="E296" s="37"/>
      <c r="H296" s="37">
        <v>3.5</v>
      </c>
      <c r="I296" t="s">
        <v>951</v>
      </c>
      <c r="J296">
        <f>ROUND(H296/100*K290,3)</f>
        <v>0.40799999999999997</v>
      </c>
      <c r="K296" s="37"/>
    </row>
    <row r="297" spans="1:27">
      <c r="D297" s="38" t="s">
        <v>949</v>
      </c>
      <c r="E297" s="37"/>
      <c r="H297" s="37"/>
      <c r="K297" s="39">
        <f>SUM(J288:J296)</f>
        <v>318.15300000000002</v>
      </c>
    </row>
    <row r="298" spans="1:27">
      <c r="D298" s="38" t="s">
        <v>952</v>
      </c>
      <c r="E298" s="37"/>
      <c r="H298" s="37"/>
      <c r="K298" s="39">
        <f>SUM(K297:K297)</f>
        <v>318.15300000000002</v>
      </c>
    </row>
    <row r="300" spans="1:27" ht="45" customHeight="1">
      <c r="A300" s="31"/>
      <c r="B300" s="31" t="s">
        <v>1059</v>
      </c>
      <c r="C300" s="32" t="s">
        <v>55</v>
      </c>
      <c r="D300" s="8" t="s">
        <v>1060</v>
      </c>
      <c r="E300" s="7"/>
      <c r="F300" s="7"/>
      <c r="G300" s="32"/>
      <c r="H300" s="33" t="s">
        <v>925</v>
      </c>
      <c r="I300" s="6">
        <v>1</v>
      </c>
      <c r="J300" s="5"/>
      <c r="K300" s="34">
        <f>ROUND(K311,2)</f>
        <v>64.44</v>
      </c>
      <c r="L300" s="32"/>
      <c r="M300" s="32"/>
      <c r="N300" s="32"/>
      <c r="O300" s="32"/>
      <c r="P300" s="32"/>
      <c r="Q300" s="32"/>
      <c r="R300" s="32"/>
      <c r="S300" s="32"/>
      <c r="T300" s="32"/>
      <c r="U300" s="32"/>
      <c r="V300" s="32"/>
      <c r="W300" s="32"/>
      <c r="X300" s="32"/>
      <c r="Y300" s="32"/>
      <c r="Z300" s="32"/>
      <c r="AA300" s="32"/>
    </row>
    <row r="301" spans="1:27">
      <c r="B301" s="27" t="s">
        <v>926</v>
      </c>
    </row>
    <row r="302" spans="1:27">
      <c r="B302" t="s">
        <v>1061</v>
      </c>
      <c r="C302" t="s">
        <v>928</v>
      </c>
      <c r="D302" t="s">
        <v>1062</v>
      </c>
      <c r="E302" s="35">
        <v>0.3</v>
      </c>
      <c r="F302" t="s">
        <v>930</v>
      </c>
      <c r="G302" t="s">
        <v>931</v>
      </c>
      <c r="H302" s="35">
        <v>20.010000000000002</v>
      </c>
      <c r="I302" t="s">
        <v>932</v>
      </c>
      <c r="J302" s="36">
        <f>ROUND(E302/I300* H302,3)</f>
        <v>6.0030000000000001</v>
      </c>
      <c r="K302" s="37"/>
    </row>
    <row r="303" spans="1:27">
      <c r="D303" s="38" t="s">
        <v>933</v>
      </c>
      <c r="E303" s="37"/>
      <c r="H303" s="37"/>
      <c r="K303" s="35">
        <f>SUM(J302:J302)</f>
        <v>6.0030000000000001</v>
      </c>
    </row>
    <row r="304" spans="1:27">
      <c r="B304" s="27" t="s">
        <v>938</v>
      </c>
      <c r="E304" s="37"/>
      <c r="H304" s="37"/>
      <c r="K304" s="37"/>
    </row>
    <row r="305" spans="1:27">
      <c r="B305" t="s">
        <v>1063</v>
      </c>
      <c r="C305" t="s">
        <v>55</v>
      </c>
      <c r="D305" t="s">
        <v>1064</v>
      </c>
      <c r="E305" s="35">
        <v>1</v>
      </c>
      <c r="G305" t="s">
        <v>931</v>
      </c>
      <c r="H305" s="35">
        <v>51.03</v>
      </c>
      <c r="I305" t="s">
        <v>932</v>
      </c>
      <c r="J305" s="36">
        <f>ROUND(E305* H305,3)</f>
        <v>51.03</v>
      </c>
      <c r="K305" s="37"/>
    </row>
    <row r="306" spans="1:27">
      <c r="B306" t="s">
        <v>1057</v>
      </c>
      <c r="C306" t="s">
        <v>55</v>
      </c>
      <c r="D306" t="s">
        <v>1058</v>
      </c>
      <c r="E306" s="35">
        <v>2</v>
      </c>
      <c r="G306" t="s">
        <v>931</v>
      </c>
      <c r="H306" s="35">
        <v>3.6</v>
      </c>
      <c r="I306" t="s">
        <v>932</v>
      </c>
      <c r="J306" s="36">
        <f>ROUND(E306* H306,3)</f>
        <v>7.2</v>
      </c>
      <c r="K306" s="37"/>
    </row>
    <row r="307" spans="1:27">
      <c r="D307" s="38" t="s">
        <v>948</v>
      </c>
      <c r="E307" s="37"/>
      <c r="H307" s="37"/>
      <c r="K307" s="35">
        <f>SUM(J305:J306)</f>
        <v>58.230000000000004</v>
      </c>
    </row>
    <row r="308" spans="1:27">
      <c r="E308" s="37"/>
      <c r="H308" s="37"/>
      <c r="K308" s="37"/>
    </row>
    <row r="309" spans="1:27">
      <c r="D309" s="38" t="s">
        <v>950</v>
      </c>
      <c r="E309" s="37"/>
      <c r="H309" s="37">
        <v>3.5</v>
      </c>
      <c r="I309" t="s">
        <v>951</v>
      </c>
      <c r="J309">
        <f>ROUND(H309/100*K303,3)</f>
        <v>0.21</v>
      </c>
      <c r="K309" s="37"/>
    </row>
    <row r="310" spans="1:27">
      <c r="D310" s="38" t="s">
        <v>949</v>
      </c>
      <c r="E310" s="37"/>
      <c r="H310" s="37"/>
      <c r="K310" s="39">
        <f>SUM(J301:J309)</f>
        <v>64.442999999999998</v>
      </c>
    </row>
    <row r="311" spans="1:27">
      <c r="D311" s="38" t="s">
        <v>952</v>
      </c>
      <c r="E311" s="37"/>
      <c r="H311" s="37"/>
      <c r="K311" s="39">
        <f>SUM(K310:K310)</f>
        <v>64.442999999999998</v>
      </c>
    </row>
    <row r="313" spans="1:27" ht="45" customHeight="1">
      <c r="A313" s="31"/>
      <c r="B313" s="31" t="s">
        <v>1065</v>
      </c>
      <c r="C313" s="32" t="s">
        <v>55</v>
      </c>
      <c r="D313" s="8" t="s">
        <v>1066</v>
      </c>
      <c r="E313" s="7"/>
      <c r="F313" s="7"/>
      <c r="G313" s="32"/>
      <c r="H313" s="33" t="s">
        <v>925</v>
      </c>
      <c r="I313" s="6">
        <v>1</v>
      </c>
      <c r="J313" s="5"/>
      <c r="K313" s="34">
        <f>ROUND(K324,2)</f>
        <v>78.739999999999995</v>
      </c>
      <c r="L313" s="32"/>
      <c r="M313" s="32"/>
      <c r="N313" s="32"/>
      <c r="O313" s="32"/>
      <c r="P313" s="32"/>
      <c r="Q313" s="32"/>
      <c r="R313" s="32"/>
      <c r="S313" s="32"/>
      <c r="T313" s="32"/>
      <c r="U313" s="32"/>
      <c r="V313" s="32"/>
      <c r="W313" s="32"/>
      <c r="X313" s="32"/>
      <c r="Y313" s="32"/>
      <c r="Z313" s="32"/>
      <c r="AA313" s="32"/>
    </row>
    <row r="314" spans="1:27">
      <c r="B314" s="27" t="s">
        <v>926</v>
      </c>
    </row>
    <row r="315" spans="1:27">
      <c r="B315" t="s">
        <v>1061</v>
      </c>
      <c r="C315" t="s">
        <v>928</v>
      </c>
      <c r="D315" t="s">
        <v>1062</v>
      </c>
      <c r="E315" s="35">
        <v>0.3</v>
      </c>
      <c r="F315" t="s">
        <v>930</v>
      </c>
      <c r="G315" t="s">
        <v>931</v>
      </c>
      <c r="H315" s="35">
        <v>20.010000000000002</v>
      </c>
      <c r="I315" t="s">
        <v>932</v>
      </c>
      <c r="J315" s="36">
        <f>ROUND(E315/I313* H315,3)</f>
        <v>6.0030000000000001</v>
      </c>
      <c r="K315" s="37"/>
    </row>
    <row r="316" spans="1:27">
      <c r="D316" s="38" t="s">
        <v>933</v>
      </c>
      <c r="E316" s="37"/>
      <c r="H316" s="37"/>
      <c r="K316" s="35">
        <f>SUM(J315:J315)</f>
        <v>6.0030000000000001</v>
      </c>
    </row>
    <row r="317" spans="1:27">
      <c r="B317" s="27" t="s">
        <v>938</v>
      </c>
      <c r="E317" s="37"/>
      <c r="H317" s="37"/>
      <c r="K317" s="37"/>
    </row>
    <row r="318" spans="1:27">
      <c r="B318" t="s">
        <v>1057</v>
      </c>
      <c r="C318" t="s">
        <v>55</v>
      </c>
      <c r="D318" t="s">
        <v>1058</v>
      </c>
      <c r="E318" s="35">
        <v>4</v>
      </c>
      <c r="G318" t="s">
        <v>931</v>
      </c>
      <c r="H318" s="35">
        <v>3.6</v>
      </c>
      <c r="I318" t="s">
        <v>932</v>
      </c>
      <c r="J318" s="36">
        <f>ROUND(E318* H318,3)</f>
        <v>14.4</v>
      </c>
      <c r="K318" s="37"/>
    </row>
    <row r="319" spans="1:27">
      <c r="B319" t="s">
        <v>1067</v>
      </c>
      <c r="C319" t="s">
        <v>55</v>
      </c>
      <c r="D319" t="s">
        <v>1068</v>
      </c>
      <c r="E319" s="35">
        <v>1</v>
      </c>
      <c r="G319" t="s">
        <v>931</v>
      </c>
      <c r="H319" s="35">
        <v>58.13</v>
      </c>
      <c r="I319" t="s">
        <v>932</v>
      </c>
      <c r="J319" s="36">
        <f>ROUND(E319* H319,3)</f>
        <v>58.13</v>
      </c>
      <c r="K319" s="37"/>
    </row>
    <row r="320" spans="1:27">
      <c r="D320" s="38" t="s">
        <v>948</v>
      </c>
      <c r="E320" s="37"/>
      <c r="H320" s="37"/>
      <c r="K320" s="35">
        <f>SUM(J318:J319)</f>
        <v>72.53</v>
      </c>
    </row>
    <row r="321" spans="1:27">
      <c r="E321" s="37"/>
      <c r="H321" s="37"/>
      <c r="K321" s="37"/>
    </row>
    <row r="322" spans="1:27">
      <c r="D322" s="38" t="s">
        <v>950</v>
      </c>
      <c r="E322" s="37"/>
      <c r="H322" s="37">
        <v>3.5</v>
      </c>
      <c r="I322" t="s">
        <v>951</v>
      </c>
      <c r="J322">
        <f>ROUND(H322/100*K316,3)</f>
        <v>0.21</v>
      </c>
      <c r="K322" s="37"/>
    </row>
    <row r="323" spans="1:27">
      <c r="D323" s="38" t="s">
        <v>949</v>
      </c>
      <c r="E323" s="37"/>
      <c r="H323" s="37"/>
      <c r="K323" s="39">
        <f>SUM(J314:J322)</f>
        <v>78.742999999999995</v>
      </c>
    </row>
    <row r="324" spans="1:27">
      <c r="D324" s="38" t="s">
        <v>952</v>
      </c>
      <c r="E324" s="37"/>
      <c r="H324" s="37"/>
      <c r="K324" s="39">
        <f>SUM(K323:K323)</f>
        <v>78.742999999999995</v>
      </c>
    </row>
    <row r="326" spans="1:27" ht="45" customHeight="1">
      <c r="A326" s="31"/>
      <c r="B326" s="31" t="s">
        <v>1069</v>
      </c>
      <c r="C326" s="32" t="s">
        <v>52</v>
      </c>
      <c r="D326" s="8" t="s">
        <v>1070</v>
      </c>
      <c r="E326" s="7"/>
      <c r="F326" s="7"/>
      <c r="G326" s="32"/>
      <c r="H326" s="33" t="s">
        <v>925</v>
      </c>
      <c r="I326" s="6">
        <v>1</v>
      </c>
      <c r="J326" s="5"/>
      <c r="K326" s="34">
        <f>ROUND(K346,2)</f>
        <v>38.770000000000003</v>
      </c>
      <c r="L326" s="32"/>
      <c r="M326" s="32"/>
      <c r="N326" s="32"/>
      <c r="O326" s="32"/>
      <c r="P326" s="32"/>
      <c r="Q326" s="32"/>
      <c r="R326" s="32"/>
      <c r="S326" s="32"/>
      <c r="T326" s="32"/>
      <c r="U326" s="32"/>
      <c r="V326" s="32"/>
      <c r="W326" s="32"/>
      <c r="X326" s="32"/>
      <c r="Y326" s="32"/>
      <c r="Z326" s="32"/>
      <c r="AA326" s="32"/>
    </row>
    <row r="327" spans="1:27">
      <c r="B327" s="27" t="s">
        <v>926</v>
      </c>
    </row>
    <row r="328" spans="1:27">
      <c r="B328" t="s">
        <v>1031</v>
      </c>
      <c r="C328" t="s">
        <v>928</v>
      </c>
      <c r="D328" t="s">
        <v>1032</v>
      </c>
      <c r="E328" s="35">
        <v>0.1</v>
      </c>
      <c r="F328" t="s">
        <v>930</v>
      </c>
      <c r="G328" t="s">
        <v>931</v>
      </c>
      <c r="H328" s="35">
        <v>22.54</v>
      </c>
      <c r="I328" t="s">
        <v>932</v>
      </c>
      <c r="J328" s="36">
        <f>ROUND(E328/I326* H328,3)</f>
        <v>2.254</v>
      </c>
      <c r="K328" s="37"/>
    </row>
    <row r="329" spans="1:27">
      <c r="B329" t="s">
        <v>1021</v>
      </c>
      <c r="C329" t="s">
        <v>928</v>
      </c>
      <c r="D329" t="s">
        <v>1022</v>
      </c>
      <c r="E329" s="35">
        <v>0.2</v>
      </c>
      <c r="F329" t="s">
        <v>930</v>
      </c>
      <c r="G329" t="s">
        <v>931</v>
      </c>
      <c r="H329" s="35">
        <v>18.82</v>
      </c>
      <c r="I329" t="s">
        <v>932</v>
      </c>
      <c r="J329" s="36">
        <f>ROUND(E329/I326* H329,3)</f>
        <v>3.7639999999999998</v>
      </c>
      <c r="K329" s="37"/>
    </row>
    <row r="330" spans="1:27">
      <c r="B330" t="s">
        <v>1061</v>
      </c>
      <c r="C330" t="s">
        <v>928</v>
      </c>
      <c r="D330" t="s">
        <v>1062</v>
      </c>
      <c r="E330" s="35">
        <v>0.2</v>
      </c>
      <c r="F330" t="s">
        <v>930</v>
      </c>
      <c r="G330" t="s">
        <v>931</v>
      </c>
      <c r="H330" s="35">
        <v>20.010000000000002</v>
      </c>
      <c r="I330" t="s">
        <v>932</v>
      </c>
      <c r="J330" s="36">
        <f>ROUND(E330/I326* H330,3)</f>
        <v>4.0019999999999998</v>
      </c>
      <c r="K330" s="37"/>
    </row>
    <row r="331" spans="1:27">
      <c r="B331" t="s">
        <v>1071</v>
      </c>
      <c r="C331" t="s">
        <v>928</v>
      </c>
      <c r="D331" t="s">
        <v>1072</v>
      </c>
      <c r="E331" s="35">
        <v>0.2</v>
      </c>
      <c r="F331" t="s">
        <v>930</v>
      </c>
      <c r="G331" t="s">
        <v>931</v>
      </c>
      <c r="H331" s="35">
        <v>22.54</v>
      </c>
      <c r="I331" t="s">
        <v>932</v>
      </c>
      <c r="J331" s="36">
        <f>ROUND(E331/I326* H331,3)</f>
        <v>4.508</v>
      </c>
      <c r="K331" s="37"/>
    </row>
    <row r="332" spans="1:27">
      <c r="D332" s="38" t="s">
        <v>933</v>
      </c>
      <c r="E332" s="37"/>
      <c r="H332" s="37"/>
      <c r="K332" s="35">
        <f>SUM(J328:J331)</f>
        <v>14.527999999999999</v>
      </c>
    </row>
    <row r="333" spans="1:27">
      <c r="B333" s="27" t="s">
        <v>934</v>
      </c>
      <c r="E333" s="37"/>
      <c r="H333" s="37"/>
      <c r="K333" s="37"/>
    </row>
    <row r="334" spans="1:27">
      <c r="B334" t="s">
        <v>1073</v>
      </c>
      <c r="C334" t="s">
        <v>928</v>
      </c>
      <c r="D334" t="s">
        <v>1074</v>
      </c>
      <c r="E334" s="35">
        <v>0.11</v>
      </c>
      <c r="F334" t="s">
        <v>930</v>
      </c>
      <c r="G334" t="s">
        <v>931</v>
      </c>
      <c r="H334" s="35">
        <v>7.74</v>
      </c>
      <c r="I334" t="s">
        <v>932</v>
      </c>
      <c r="J334" s="36">
        <f>ROUND(E334/I326* H334,3)</f>
        <v>0.85099999999999998</v>
      </c>
      <c r="K334" s="37"/>
    </row>
    <row r="335" spans="1:27">
      <c r="B335" t="s">
        <v>1075</v>
      </c>
      <c r="C335" t="s">
        <v>928</v>
      </c>
      <c r="D335" t="s">
        <v>1076</v>
      </c>
      <c r="E335" s="35">
        <v>4.2000000000000003E-2</v>
      </c>
      <c r="F335" t="s">
        <v>930</v>
      </c>
      <c r="G335" t="s">
        <v>931</v>
      </c>
      <c r="H335" s="35">
        <v>46.83</v>
      </c>
      <c r="I335" t="s">
        <v>932</v>
      </c>
      <c r="J335" s="36">
        <f>ROUND(E335/I326* H335,3)</f>
        <v>1.9670000000000001</v>
      </c>
      <c r="K335" s="37"/>
    </row>
    <row r="336" spans="1:27">
      <c r="D336" s="38" t="s">
        <v>937</v>
      </c>
      <c r="E336" s="37"/>
      <c r="H336" s="37"/>
      <c r="K336" s="35">
        <f>SUM(J334:J335)</f>
        <v>2.8180000000000001</v>
      </c>
    </row>
    <row r="337" spans="1:27">
      <c r="B337" s="27" t="s">
        <v>938</v>
      </c>
      <c r="E337" s="37"/>
      <c r="H337" s="37"/>
      <c r="K337" s="37"/>
    </row>
    <row r="338" spans="1:27">
      <c r="B338" t="s">
        <v>1077</v>
      </c>
      <c r="C338" t="s">
        <v>52</v>
      </c>
      <c r="D338" t="s">
        <v>1078</v>
      </c>
      <c r="E338" s="35">
        <v>1.2</v>
      </c>
      <c r="G338" t="s">
        <v>931</v>
      </c>
      <c r="H338" s="35">
        <v>4.5</v>
      </c>
      <c r="I338" t="s">
        <v>932</v>
      </c>
      <c r="J338" s="36">
        <f>ROUND(E338* H338,3)</f>
        <v>5.4</v>
      </c>
      <c r="K338" s="37"/>
    </row>
    <row r="339" spans="1:27">
      <c r="B339" t="s">
        <v>1079</v>
      </c>
      <c r="C339" t="s">
        <v>55</v>
      </c>
      <c r="D339" t="s">
        <v>1080</v>
      </c>
      <c r="E339" s="35">
        <v>0.33</v>
      </c>
      <c r="G339" t="s">
        <v>931</v>
      </c>
      <c r="H339" s="35">
        <v>14.55</v>
      </c>
      <c r="I339" t="s">
        <v>932</v>
      </c>
      <c r="J339" s="36">
        <f>ROUND(E339* H339,3)</f>
        <v>4.8019999999999996</v>
      </c>
      <c r="K339" s="37"/>
    </row>
    <row r="340" spans="1:27">
      <c r="B340" t="s">
        <v>1081</v>
      </c>
      <c r="C340" t="s">
        <v>940</v>
      </c>
      <c r="D340" t="s">
        <v>1082</v>
      </c>
      <c r="E340" s="35">
        <v>0.66400000000000003</v>
      </c>
      <c r="G340" t="s">
        <v>931</v>
      </c>
      <c r="H340" s="35">
        <v>16.23</v>
      </c>
      <c r="I340" t="s">
        <v>932</v>
      </c>
      <c r="J340" s="36">
        <f>ROUND(E340* H340,3)</f>
        <v>10.776999999999999</v>
      </c>
      <c r="K340" s="37"/>
    </row>
    <row r="341" spans="1:27">
      <c r="B341" t="s">
        <v>1083</v>
      </c>
      <c r="C341" t="s">
        <v>55</v>
      </c>
      <c r="D341" t="s">
        <v>1084</v>
      </c>
      <c r="E341" s="35">
        <v>1</v>
      </c>
      <c r="G341" t="s">
        <v>931</v>
      </c>
      <c r="H341" s="35">
        <v>0.23</v>
      </c>
      <c r="I341" t="s">
        <v>932</v>
      </c>
      <c r="J341" s="36">
        <f>ROUND(E341* H341,3)</f>
        <v>0.23</v>
      </c>
      <c r="K341" s="37"/>
    </row>
    <row r="342" spans="1:27">
      <c r="D342" s="38" t="s">
        <v>948</v>
      </c>
      <c r="E342" s="37"/>
      <c r="H342" s="37"/>
      <c r="K342" s="35">
        <f>SUM(J338:J341)</f>
        <v>21.209</v>
      </c>
    </row>
    <row r="343" spans="1:27">
      <c r="E343" s="37"/>
      <c r="H343" s="37"/>
      <c r="K343" s="37"/>
    </row>
    <row r="344" spans="1:27">
      <c r="D344" s="38" t="s">
        <v>950</v>
      </c>
      <c r="E344" s="37"/>
      <c r="H344" s="37">
        <v>1.5</v>
      </c>
      <c r="I344" t="s">
        <v>951</v>
      </c>
      <c r="J344">
        <f>ROUND(H344/100*K332,3)</f>
        <v>0.218</v>
      </c>
      <c r="K344" s="37"/>
    </row>
    <row r="345" spans="1:27">
      <c r="D345" s="38" t="s">
        <v>949</v>
      </c>
      <c r="E345" s="37"/>
      <c r="H345" s="37"/>
      <c r="K345" s="39">
        <f>SUM(J327:J344)</f>
        <v>38.772999999999996</v>
      </c>
    </row>
    <row r="346" spans="1:27">
      <c r="D346" s="38" t="s">
        <v>952</v>
      </c>
      <c r="E346" s="37"/>
      <c r="H346" s="37"/>
      <c r="K346" s="39">
        <f>SUM(K345:K345)</f>
        <v>38.772999999999996</v>
      </c>
    </row>
    <row r="348" spans="1:27" ht="45" customHeight="1">
      <c r="A348" s="31"/>
      <c r="B348" s="31" t="s">
        <v>1085</v>
      </c>
      <c r="C348" s="32" t="s">
        <v>52</v>
      </c>
      <c r="D348" s="8" t="s">
        <v>1086</v>
      </c>
      <c r="E348" s="7"/>
      <c r="F348" s="7"/>
      <c r="G348" s="32"/>
      <c r="H348" s="33" t="s">
        <v>925</v>
      </c>
      <c r="I348" s="6">
        <v>1</v>
      </c>
      <c r="J348" s="5"/>
      <c r="K348" s="34">
        <f>ROUND(K362,2)</f>
        <v>8.98</v>
      </c>
      <c r="L348" s="32"/>
      <c r="M348" s="32"/>
      <c r="N348" s="32"/>
      <c r="O348" s="32"/>
      <c r="P348" s="32"/>
      <c r="Q348" s="32"/>
      <c r="R348" s="32"/>
      <c r="S348" s="32"/>
      <c r="T348" s="32"/>
      <c r="U348" s="32"/>
      <c r="V348" s="32"/>
      <c r="W348" s="32"/>
      <c r="X348" s="32"/>
      <c r="Y348" s="32"/>
      <c r="Z348" s="32"/>
      <c r="AA348" s="32"/>
    </row>
    <row r="349" spans="1:27">
      <c r="B349" s="27" t="s">
        <v>926</v>
      </c>
    </row>
    <row r="350" spans="1:27">
      <c r="B350" t="s">
        <v>1049</v>
      </c>
      <c r="C350" t="s">
        <v>928</v>
      </c>
      <c r="D350" t="s">
        <v>1050</v>
      </c>
      <c r="E350" s="35">
        <v>0.15</v>
      </c>
      <c r="F350" t="s">
        <v>930</v>
      </c>
      <c r="G350" t="s">
        <v>931</v>
      </c>
      <c r="H350" s="35">
        <v>23.29</v>
      </c>
      <c r="I350" t="s">
        <v>932</v>
      </c>
      <c r="J350" s="36">
        <f>ROUND(E350/I348* H350,3)</f>
        <v>3.4940000000000002</v>
      </c>
      <c r="K350" s="37"/>
    </row>
    <row r="351" spans="1:27">
      <c r="B351" t="s">
        <v>1087</v>
      </c>
      <c r="C351" t="s">
        <v>928</v>
      </c>
      <c r="D351" t="s">
        <v>1088</v>
      </c>
      <c r="E351" s="35">
        <v>0.15</v>
      </c>
      <c r="F351" t="s">
        <v>930</v>
      </c>
      <c r="G351" t="s">
        <v>931</v>
      </c>
      <c r="H351" s="35">
        <v>18.39</v>
      </c>
      <c r="I351" t="s">
        <v>932</v>
      </c>
      <c r="J351" s="36">
        <f>ROUND(E351/I348* H351,3)</f>
        <v>2.7589999999999999</v>
      </c>
      <c r="K351" s="37"/>
    </row>
    <row r="352" spans="1:27">
      <c r="D352" s="38" t="s">
        <v>933</v>
      </c>
      <c r="E352" s="37"/>
      <c r="H352" s="37"/>
      <c r="K352" s="35">
        <f>SUM(J350:J351)</f>
        <v>6.2530000000000001</v>
      </c>
    </row>
    <row r="353" spans="1:27">
      <c r="B353" s="27" t="s">
        <v>938</v>
      </c>
      <c r="E353" s="37"/>
      <c r="H353" s="37"/>
      <c r="K353" s="37"/>
    </row>
    <row r="354" spans="1:27">
      <c r="B354" t="s">
        <v>1089</v>
      </c>
      <c r="C354" t="s">
        <v>55</v>
      </c>
      <c r="D354" t="s">
        <v>1090</v>
      </c>
      <c r="E354" s="35">
        <v>0.83</v>
      </c>
      <c r="G354" t="s">
        <v>931</v>
      </c>
      <c r="H354" s="35">
        <v>0.22</v>
      </c>
      <c r="I354" t="s">
        <v>932</v>
      </c>
      <c r="J354" s="36">
        <f>ROUND(E354* H354,3)</f>
        <v>0.183</v>
      </c>
      <c r="K354" s="37"/>
    </row>
    <row r="355" spans="1:27">
      <c r="B355" t="s">
        <v>1091</v>
      </c>
      <c r="C355" t="s">
        <v>55</v>
      </c>
      <c r="D355" t="s">
        <v>1092</v>
      </c>
      <c r="E355" s="35">
        <v>0.45</v>
      </c>
      <c r="G355" t="s">
        <v>931</v>
      </c>
      <c r="H355" s="35">
        <v>0.79</v>
      </c>
      <c r="I355" t="s">
        <v>932</v>
      </c>
      <c r="J355" s="36">
        <f>ROUND(E355* H355,3)</f>
        <v>0.35599999999999998</v>
      </c>
      <c r="K355" s="37"/>
    </row>
    <row r="356" spans="1:27">
      <c r="B356" t="s">
        <v>1093</v>
      </c>
      <c r="C356" t="s">
        <v>55</v>
      </c>
      <c r="D356" t="s">
        <v>1094</v>
      </c>
      <c r="E356" s="35">
        <v>1.5</v>
      </c>
      <c r="G356" t="s">
        <v>931</v>
      </c>
      <c r="H356" s="35">
        <v>0.13</v>
      </c>
      <c r="I356" t="s">
        <v>932</v>
      </c>
      <c r="J356" s="36">
        <f>ROUND(E356* H356,3)</f>
        <v>0.19500000000000001</v>
      </c>
      <c r="K356" s="37"/>
    </row>
    <row r="357" spans="1:27">
      <c r="B357" t="s">
        <v>1095</v>
      </c>
      <c r="C357" t="s">
        <v>52</v>
      </c>
      <c r="D357" t="s">
        <v>1096</v>
      </c>
      <c r="E357" s="35">
        <v>1.02</v>
      </c>
      <c r="G357" t="s">
        <v>931</v>
      </c>
      <c r="H357" s="35">
        <v>1.86</v>
      </c>
      <c r="I357" t="s">
        <v>932</v>
      </c>
      <c r="J357" s="36">
        <f>ROUND(E357* H357,3)</f>
        <v>1.897</v>
      </c>
      <c r="K357" s="37"/>
    </row>
    <row r="358" spans="1:27">
      <c r="D358" s="38" t="s">
        <v>948</v>
      </c>
      <c r="E358" s="37"/>
      <c r="H358" s="37"/>
      <c r="K358" s="35">
        <f>SUM(J354:J357)</f>
        <v>2.6310000000000002</v>
      </c>
    </row>
    <row r="359" spans="1:27">
      <c r="E359" s="37"/>
      <c r="H359" s="37"/>
      <c r="K359" s="37"/>
    </row>
    <row r="360" spans="1:27">
      <c r="D360" s="38" t="s">
        <v>950</v>
      </c>
      <c r="E360" s="37"/>
      <c r="H360" s="37">
        <v>1.5</v>
      </c>
      <c r="I360" t="s">
        <v>951</v>
      </c>
      <c r="J360">
        <f>ROUND(H360/100*K352,3)</f>
        <v>9.4E-2</v>
      </c>
      <c r="K360" s="37"/>
    </row>
    <row r="361" spans="1:27">
      <c r="D361" s="38" t="s">
        <v>949</v>
      </c>
      <c r="E361" s="37"/>
      <c r="H361" s="37"/>
      <c r="K361" s="39">
        <f>SUM(J349:J360)</f>
        <v>8.9779999999999998</v>
      </c>
    </row>
    <row r="362" spans="1:27">
      <c r="D362" s="38" t="s">
        <v>952</v>
      </c>
      <c r="E362" s="37"/>
      <c r="H362" s="37"/>
      <c r="K362" s="39">
        <f>SUM(K361:K361)</f>
        <v>8.9779999999999998</v>
      </c>
    </row>
    <row r="364" spans="1:27" ht="45" customHeight="1">
      <c r="A364" s="31"/>
      <c r="B364" s="31" t="s">
        <v>1097</v>
      </c>
      <c r="C364" s="32" t="s">
        <v>55</v>
      </c>
      <c r="D364" s="8" t="s">
        <v>1098</v>
      </c>
      <c r="E364" s="7"/>
      <c r="F364" s="7"/>
      <c r="G364" s="32"/>
      <c r="H364" s="33" t="s">
        <v>925</v>
      </c>
      <c r="I364" s="6">
        <v>1</v>
      </c>
      <c r="J364" s="5"/>
      <c r="K364" s="34">
        <f>ROUND(K376,2)</f>
        <v>21.82</v>
      </c>
      <c r="L364" s="32"/>
      <c r="M364" s="32"/>
      <c r="N364" s="32"/>
      <c r="O364" s="32"/>
      <c r="P364" s="32"/>
      <c r="Q364" s="32"/>
      <c r="R364" s="32"/>
      <c r="S364" s="32"/>
      <c r="T364" s="32"/>
      <c r="U364" s="32"/>
      <c r="V364" s="32"/>
      <c r="W364" s="32"/>
      <c r="X364" s="32"/>
      <c r="Y364" s="32"/>
      <c r="Z364" s="32"/>
      <c r="AA364" s="32"/>
    </row>
    <row r="365" spans="1:27">
      <c r="B365" s="27" t="s">
        <v>926</v>
      </c>
    </row>
    <row r="366" spans="1:27">
      <c r="B366" t="s">
        <v>1087</v>
      </c>
      <c r="C366" t="s">
        <v>928</v>
      </c>
      <c r="D366" t="s">
        <v>1088</v>
      </c>
      <c r="E366" s="35">
        <v>0.15</v>
      </c>
      <c r="F366" t="s">
        <v>930</v>
      </c>
      <c r="G366" t="s">
        <v>931</v>
      </c>
      <c r="H366" s="35">
        <v>18.39</v>
      </c>
      <c r="I366" t="s">
        <v>932</v>
      </c>
      <c r="J366" s="36">
        <f>ROUND(E366/I364* H366,3)</f>
        <v>2.7589999999999999</v>
      </c>
      <c r="K366" s="37"/>
    </row>
    <row r="367" spans="1:27">
      <c r="B367" t="s">
        <v>1049</v>
      </c>
      <c r="C367" t="s">
        <v>928</v>
      </c>
      <c r="D367" t="s">
        <v>1050</v>
      </c>
      <c r="E367" s="35">
        <v>0.15</v>
      </c>
      <c r="F367" t="s">
        <v>930</v>
      </c>
      <c r="G367" t="s">
        <v>931</v>
      </c>
      <c r="H367" s="35">
        <v>23.29</v>
      </c>
      <c r="I367" t="s">
        <v>932</v>
      </c>
      <c r="J367" s="36">
        <f>ROUND(E367/I364* H367,3)</f>
        <v>3.4940000000000002</v>
      </c>
      <c r="K367" s="37"/>
    </row>
    <row r="368" spans="1:27">
      <c r="D368" s="38" t="s">
        <v>933</v>
      </c>
      <c r="E368" s="37"/>
      <c r="H368" s="37"/>
      <c r="K368" s="35">
        <f>SUM(J366:J367)</f>
        <v>6.2530000000000001</v>
      </c>
    </row>
    <row r="369" spans="1:27">
      <c r="B369" s="27" t="s">
        <v>938</v>
      </c>
      <c r="E369" s="37"/>
      <c r="H369" s="37"/>
      <c r="K369" s="37"/>
    </row>
    <row r="370" spans="1:27">
      <c r="B370" t="s">
        <v>1099</v>
      </c>
      <c r="C370" t="s">
        <v>55</v>
      </c>
      <c r="D370" t="s">
        <v>1100</v>
      </c>
      <c r="E370" s="35">
        <v>1</v>
      </c>
      <c r="G370" t="s">
        <v>931</v>
      </c>
      <c r="H370" s="35">
        <v>1.38</v>
      </c>
      <c r="I370" t="s">
        <v>932</v>
      </c>
      <c r="J370" s="36">
        <f>ROUND(E370* H370,3)</f>
        <v>1.38</v>
      </c>
      <c r="K370" s="37"/>
    </row>
    <row r="371" spans="1:27">
      <c r="B371" t="s">
        <v>1101</v>
      </c>
      <c r="C371" t="s">
        <v>55</v>
      </c>
      <c r="D371" t="s">
        <v>1102</v>
      </c>
      <c r="E371" s="35">
        <v>1</v>
      </c>
      <c r="G371" t="s">
        <v>931</v>
      </c>
      <c r="H371" s="35">
        <v>14.09</v>
      </c>
      <c r="I371" t="s">
        <v>932</v>
      </c>
      <c r="J371" s="36">
        <f>ROUND(E371* H371,3)</f>
        <v>14.09</v>
      </c>
      <c r="K371" s="37"/>
    </row>
    <row r="372" spans="1:27">
      <c r="D372" s="38" t="s">
        <v>948</v>
      </c>
      <c r="E372" s="37"/>
      <c r="H372" s="37"/>
      <c r="K372" s="35">
        <f>SUM(J370:J371)</f>
        <v>15.469999999999999</v>
      </c>
    </row>
    <row r="373" spans="1:27">
      <c r="E373" s="37"/>
      <c r="H373" s="37"/>
      <c r="K373" s="37"/>
    </row>
    <row r="374" spans="1:27">
      <c r="D374" s="38" t="s">
        <v>950</v>
      </c>
      <c r="E374" s="37"/>
      <c r="H374" s="37">
        <v>1.5</v>
      </c>
      <c r="I374" t="s">
        <v>951</v>
      </c>
      <c r="J374">
        <f>ROUND(H374/100*K368,3)</f>
        <v>9.4E-2</v>
      </c>
      <c r="K374" s="37"/>
    </row>
    <row r="375" spans="1:27">
      <c r="D375" s="38" t="s">
        <v>949</v>
      </c>
      <c r="E375" s="37"/>
      <c r="H375" s="37"/>
      <c r="K375" s="39">
        <f>SUM(J365:J374)</f>
        <v>21.817</v>
      </c>
    </row>
    <row r="376" spans="1:27">
      <c r="D376" s="38" t="s">
        <v>952</v>
      </c>
      <c r="E376" s="37"/>
      <c r="H376" s="37"/>
      <c r="K376" s="39">
        <f>SUM(K375:K375)</f>
        <v>21.817</v>
      </c>
    </row>
    <row r="378" spans="1:27" ht="45" customHeight="1">
      <c r="A378" s="31"/>
      <c r="B378" s="31" t="s">
        <v>1103</v>
      </c>
      <c r="C378" s="32" t="s">
        <v>52</v>
      </c>
      <c r="D378" s="8" t="s">
        <v>1104</v>
      </c>
      <c r="E378" s="7"/>
      <c r="F378" s="7"/>
      <c r="G378" s="32"/>
      <c r="H378" s="33" t="s">
        <v>925</v>
      </c>
      <c r="I378" s="6">
        <v>1</v>
      </c>
      <c r="J378" s="5"/>
      <c r="K378" s="34">
        <f>ROUND(K390,2)</f>
        <v>6.61</v>
      </c>
      <c r="L378" s="32"/>
      <c r="M378" s="32"/>
      <c r="N378" s="32"/>
      <c r="O378" s="32"/>
      <c r="P378" s="32"/>
      <c r="Q378" s="32"/>
      <c r="R378" s="32"/>
      <c r="S378" s="32"/>
      <c r="T378" s="32"/>
      <c r="U378" s="32"/>
      <c r="V378" s="32"/>
      <c r="W378" s="32"/>
      <c r="X378" s="32"/>
      <c r="Y378" s="32"/>
      <c r="Z378" s="32"/>
      <c r="AA378" s="32"/>
    </row>
    <row r="379" spans="1:27">
      <c r="B379" s="27" t="s">
        <v>926</v>
      </c>
    </row>
    <row r="380" spans="1:27">
      <c r="B380" t="s">
        <v>1049</v>
      </c>
      <c r="C380" t="s">
        <v>928</v>
      </c>
      <c r="D380" t="s">
        <v>1050</v>
      </c>
      <c r="E380" s="35">
        <v>0.115</v>
      </c>
      <c r="F380" t="s">
        <v>930</v>
      </c>
      <c r="G380" t="s">
        <v>931</v>
      </c>
      <c r="H380" s="35">
        <v>23.29</v>
      </c>
      <c r="I380" t="s">
        <v>932</v>
      </c>
      <c r="J380" s="36">
        <f>ROUND(E380/I378* H380,3)</f>
        <v>2.6779999999999999</v>
      </c>
      <c r="K380" s="37"/>
    </row>
    <row r="381" spans="1:27">
      <c r="B381" t="s">
        <v>1087</v>
      </c>
      <c r="C381" t="s">
        <v>928</v>
      </c>
      <c r="D381" t="s">
        <v>1088</v>
      </c>
      <c r="E381" s="35">
        <v>0.115</v>
      </c>
      <c r="F381" t="s">
        <v>930</v>
      </c>
      <c r="G381" t="s">
        <v>931</v>
      </c>
      <c r="H381" s="35">
        <v>18.39</v>
      </c>
      <c r="I381" t="s">
        <v>932</v>
      </c>
      <c r="J381" s="36">
        <f>ROUND(E381/I378* H381,3)</f>
        <v>2.1150000000000002</v>
      </c>
      <c r="K381" s="37"/>
    </row>
    <row r="382" spans="1:27">
      <c r="D382" s="38" t="s">
        <v>933</v>
      </c>
      <c r="E382" s="37"/>
      <c r="H382" s="37"/>
      <c r="K382" s="35">
        <f>SUM(J380:J381)</f>
        <v>4.7930000000000001</v>
      </c>
    </row>
    <row r="383" spans="1:27">
      <c r="B383" s="27" t="s">
        <v>938</v>
      </c>
      <c r="E383" s="37"/>
      <c r="H383" s="37"/>
      <c r="K383" s="37"/>
    </row>
    <row r="384" spans="1:27" ht="409.5">
      <c r="B384" t="s">
        <v>1105</v>
      </c>
      <c r="C384" t="s">
        <v>52</v>
      </c>
      <c r="D384" s="40" t="s">
        <v>1106</v>
      </c>
      <c r="E384" s="35">
        <v>1.02</v>
      </c>
      <c r="G384" t="s">
        <v>931</v>
      </c>
      <c r="H384" s="35">
        <v>1.53</v>
      </c>
      <c r="I384" t="s">
        <v>932</v>
      </c>
      <c r="J384" s="36">
        <f>ROUND(E384* H384,3)</f>
        <v>1.5609999999999999</v>
      </c>
      <c r="K384" s="37"/>
    </row>
    <row r="385" spans="1:27">
      <c r="B385" t="s">
        <v>1107</v>
      </c>
      <c r="C385" t="s">
        <v>55</v>
      </c>
      <c r="D385" t="s">
        <v>1108</v>
      </c>
      <c r="E385" s="35">
        <v>1.5</v>
      </c>
      <c r="G385" t="s">
        <v>931</v>
      </c>
      <c r="H385" s="35">
        <v>0.12</v>
      </c>
      <c r="I385" t="s">
        <v>932</v>
      </c>
      <c r="J385" s="36">
        <f>ROUND(E385* H385,3)</f>
        <v>0.18</v>
      </c>
      <c r="K385" s="37"/>
    </row>
    <row r="386" spans="1:27">
      <c r="D386" s="38" t="s">
        <v>948</v>
      </c>
      <c r="E386" s="37"/>
      <c r="H386" s="37"/>
      <c r="K386" s="35">
        <f>SUM(J384:J385)</f>
        <v>1.7409999999999999</v>
      </c>
    </row>
    <row r="387" spans="1:27">
      <c r="E387" s="37"/>
      <c r="H387" s="37"/>
      <c r="K387" s="37"/>
    </row>
    <row r="388" spans="1:27">
      <c r="D388" s="38" t="s">
        <v>950</v>
      </c>
      <c r="E388" s="37"/>
      <c r="H388" s="37">
        <v>1.5</v>
      </c>
      <c r="I388" t="s">
        <v>951</v>
      </c>
      <c r="J388">
        <f>ROUND(H388/100*K382,3)</f>
        <v>7.1999999999999995E-2</v>
      </c>
      <c r="K388" s="37"/>
    </row>
    <row r="389" spans="1:27">
      <c r="D389" s="38" t="s">
        <v>949</v>
      </c>
      <c r="E389" s="37"/>
      <c r="H389" s="37"/>
      <c r="K389" s="39">
        <f>SUM(J379:J388)</f>
        <v>6.6059999999999999</v>
      </c>
    </row>
    <row r="390" spans="1:27">
      <c r="D390" s="38" t="s">
        <v>952</v>
      </c>
      <c r="E390" s="37"/>
      <c r="H390" s="37"/>
      <c r="K390" s="39">
        <f>SUM(K389:K389)</f>
        <v>6.6059999999999999</v>
      </c>
    </row>
    <row r="392" spans="1:27" ht="45" customHeight="1">
      <c r="A392" s="31"/>
      <c r="B392" s="31" t="s">
        <v>1109</v>
      </c>
      <c r="C392" s="32" t="s">
        <v>55</v>
      </c>
      <c r="D392" s="8" t="s">
        <v>1110</v>
      </c>
      <c r="E392" s="7"/>
      <c r="F392" s="7"/>
      <c r="G392" s="32"/>
      <c r="H392" s="33" t="s">
        <v>925</v>
      </c>
      <c r="I392" s="6">
        <v>1</v>
      </c>
      <c r="J392" s="5"/>
      <c r="K392" s="34">
        <f>ROUND(K404,2)</f>
        <v>232.21</v>
      </c>
      <c r="L392" s="32"/>
      <c r="M392" s="32"/>
      <c r="N392" s="32"/>
      <c r="O392" s="32"/>
      <c r="P392" s="32"/>
      <c r="Q392" s="32"/>
      <c r="R392" s="32"/>
      <c r="S392" s="32"/>
      <c r="T392" s="32"/>
      <c r="U392" s="32"/>
      <c r="V392" s="32"/>
      <c r="W392" s="32"/>
      <c r="X392" s="32"/>
      <c r="Y392" s="32"/>
      <c r="Z392" s="32"/>
      <c r="AA392" s="32"/>
    </row>
    <row r="393" spans="1:27">
      <c r="B393" s="27" t="s">
        <v>926</v>
      </c>
    </row>
    <row r="394" spans="1:27">
      <c r="B394" t="s">
        <v>1111</v>
      </c>
      <c r="C394" t="s">
        <v>928</v>
      </c>
      <c r="D394" t="s">
        <v>1112</v>
      </c>
      <c r="E394" s="35">
        <v>2.5000000000000001E-2</v>
      </c>
      <c r="F394" t="s">
        <v>930</v>
      </c>
      <c r="G394" t="s">
        <v>931</v>
      </c>
      <c r="H394" s="35">
        <v>23.29</v>
      </c>
      <c r="I394" t="s">
        <v>932</v>
      </c>
      <c r="J394" s="36">
        <f>ROUND(E394/I392* H394,3)</f>
        <v>0.58199999999999996</v>
      </c>
      <c r="K394" s="37"/>
    </row>
    <row r="395" spans="1:27">
      <c r="B395" t="s">
        <v>1113</v>
      </c>
      <c r="C395" t="s">
        <v>928</v>
      </c>
      <c r="D395" t="s">
        <v>1114</v>
      </c>
      <c r="E395" s="35">
        <v>2.5000000000000001E-2</v>
      </c>
      <c r="F395" t="s">
        <v>930</v>
      </c>
      <c r="G395" t="s">
        <v>931</v>
      </c>
      <c r="H395" s="35">
        <v>19.989999999999998</v>
      </c>
      <c r="I395" t="s">
        <v>932</v>
      </c>
      <c r="J395" s="36">
        <f>ROUND(E395/I392* H395,3)</f>
        <v>0.5</v>
      </c>
      <c r="K395" s="37"/>
    </row>
    <row r="396" spans="1:27">
      <c r="D396" s="38" t="s">
        <v>933</v>
      </c>
      <c r="E396" s="37"/>
      <c r="H396" s="37"/>
      <c r="K396" s="35">
        <f>SUM(J394:J395)</f>
        <v>1.0819999999999999</v>
      </c>
    </row>
    <row r="397" spans="1:27">
      <c r="B397" s="27" t="s">
        <v>938</v>
      </c>
      <c r="E397" s="37"/>
      <c r="H397" s="37"/>
      <c r="K397" s="37"/>
    </row>
    <row r="398" spans="1:27">
      <c r="B398" t="s">
        <v>1115</v>
      </c>
      <c r="C398" t="s">
        <v>55</v>
      </c>
      <c r="D398" t="s">
        <v>1116</v>
      </c>
      <c r="E398" s="35">
        <v>1</v>
      </c>
      <c r="G398" t="s">
        <v>931</v>
      </c>
      <c r="H398" s="35">
        <v>229.79</v>
      </c>
      <c r="I398" t="s">
        <v>932</v>
      </c>
      <c r="J398" s="36">
        <f>ROUND(E398* H398,3)</f>
        <v>229.79</v>
      </c>
      <c r="K398" s="37"/>
    </row>
    <row r="399" spans="1:27">
      <c r="B399" t="s">
        <v>1117</v>
      </c>
      <c r="C399" t="s">
        <v>55</v>
      </c>
      <c r="D399" t="s">
        <v>1118</v>
      </c>
      <c r="E399" s="35">
        <v>1</v>
      </c>
      <c r="G399" t="s">
        <v>931</v>
      </c>
      <c r="H399" s="35">
        <v>1.32</v>
      </c>
      <c r="I399" t="s">
        <v>932</v>
      </c>
      <c r="J399" s="36">
        <f>ROUND(E399* H399,3)</f>
        <v>1.32</v>
      </c>
      <c r="K399" s="37"/>
    </row>
    <row r="400" spans="1:27">
      <c r="D400" s="38" t="s">
        <v>948</v>
      </c>
      <c r="E400" s="37"/>
      <c r="H400" s="37"/>
      <c r="K400" s="35">
        <f>SUM(J398:J399)</f>
        <v>231.10999999999999</v>
      </c>
    </row>
    <row r="401" spans="1:27">
      <c r="E401" s="37"/>
      <c r="H401" s="37"/>
      <c r="K401" s="37"/>
    </row>
    <row r="402" spans="1:27">
      <c r="D402" s="38" t="s">
        <v>950</v>
      </c>
      <c r="E402" s="37"/>
      <c r="H402" s="37">
        <v>1.5</v>
      </c>
      <c r="I402" t="s">
        <v>951</v>
      </c>
      <c r="J402">
        <f>ROUND(H402/100*K396,3)</f>
        <v>1.6E-2</v>
      </c>
      <c r="K402" s="37"/>
    </row>
    <row r="403" spans="1:27">
      <c r="D403" s="38" t="s">
        <v>949</v>
      </c>
      <c r="E403" s="37"/>
      <c r="H403" s="37"/>
      <c r="K403" s="39">
        <f>SUM(J393:J402)</f>
        <v>232.20799999999997</v>
      </c>
    </row>
    <row r="404" spans="1:27">
      <c r="D404" s="38" t="s">
        <v>952</v>
      </c>
      <c r="E404" s="37"/>
      <c r="H404" s="37"/>
      <c r="K404" s="39">
        <f>SUM(K403:K403)</f>
        <v>232.20799999999997</v>
      </c>
    </row>
    <row r="406" spans="1:27" ht="45" customHeight="1">
      <c r="A406" s="31"/>
      <c r="B406" s="31" t="s">
        <v>1119</v>
      </c>
      <c r="C406" s="32" t="s">
        <v>55</v>
      </c>
      <c r="D406" s="8" t="s">
        <v>1120</v>
      </c>
      <c r="E406" s="7"/>
      <c r="F406" s="7"/>
      <c r="G406" s="32"/>
      <c r="H406" s="33" t="s">
        <v>925</v>
      </c>
      <c r="I406" s="6">
        <v>1</v>
      </c>
      <c r="J406" s="5"/>
      <c r="K406" s="34">
        <f>ROUND(K418,2)</f>
        <v>300.68</v>
      </c>
      <c r="L406" s="32"/>
      <c r="M406" s="32"/>
      <c r="N406" s="32"/>
      <c r="O406" s="32"/>
      <c r="P406" s="32"/>
      <c r="Q406" s="32"/>
      <c r="R406" s="32"/>
      <c r="S406" s="32"/>
      <c r="T406" s="32"/>
      <c r="U406" s="32"/>
      <c r="V406" s="32"/>
      <c r="W406" s="32"/>
      <c r="X406" s="32"/>
      <c r="Y406" s="32"/>
      <c r="Z406" s="32"/>
      <c r="AA406" s="32"/>
    </row>
    <row r="407" spans="1:27">
      <c r="B407" s="27" t="s">
        <v>926</v>
      </c>
    </row>
    <row r="408" spans="1:27">
      <c r="B408" t="s">
        <v>1113</v>
      </c>
      <c r="C408" t="s">
        <v>928</v>
      </c>
      <c r="D408" t="s">
        <v>1114</v>
      </c>
      <c r="E408" s="35">
        <v>2.5000000000000001E-2</v>
      </c>
      <c r="F408" t="s">
        <v>930</v>
      </c>
      <c r="G408" t="s">
        <v>931</v>
      </c>
      <c r="H408" s="35">
        <v>19.989999999999998</v>
      </c>
      <c r="I408" t="s">
        <v>932</v>
      </c>
      <c r="J408" s="36">
        <f>ROUND(E408/I406* H408,3)</f>
        <v>0.5</v>
      </c>
      <c r="K408" s="37"/>
    </row>
    <row r="409" spans="1:27">
      <c r="B409" t="s">
        <v>1111</v>
      </c>
      <c r="C409" t="s">
        <v>928</v>
      </c>
      <c r="D409" t="s">
        <v>1112</v>
      </c>
      <c r="E409" s="35">
        <v>2.5000000000000001E-2</v>
      </c>
      <c r="F409" t="s">
        <v>930</v>
      </c>
      <c r="G409" t="s">
        <v>931</v>
      </c>
      <c r="H409" s="35">
        <v>23.29</v>
      </c>
      <c r="I409" t="s">
        <v>932</v>
      </c>
      <c r="J409" s="36">
        <f>ROUND(E409/I406* H409,3)</f>
        <v>0.58199999999999996</v>
      </c>
      <c r="K409" s="37"/>
    </row>
    <row r="410" spans="1:27">
      <c r="D410" s="38" t="s">
        <v>933</v>
      </c>
      <c r="E410" s="37"/>
      <c r="H410" s="37"/>
      <c r="K410" s="35">
        <f>SUM(J408:J409)</f>
        <v>1.0819999999999999</v>
      </c>
    </row>
    <row r="411" spans="1:27">
      <c r="B411" s="27" t="s">
        <v>938</v>
      </c>
      <c r="E411" s="37"/>
      <c r="H411" s="37"/>
      <c r="K411" s="37"/>
    </row>
    <row r="412" spans="1:27">
      <c r="B412" t="s">
        <v>1121</v>
      </c>
      <c r="C412" t="s">
        <v>55</v>
      </c>
      <c r="D412" t="s">
        <v>1122</v>
      </c>
      <c r="E412" s="35">
        <v>1</v>
      </c>
      <c r="G412" t="s">
        <v>931</v>
      </c>
      <c r="H412" s="35">
        <v>298.26</v>
      </c>
      <c r="I412" t="s">
        <v>932</v>
      </c>
      <c r="J412" s="36">
        <f>ROUND(E412* H412,3)</f>
        <v>298.26</v>
      </c>
      <c r="K412" s="37"/>
    </row>
    <row r="413" spans="1:27">
      <c r="B413" t="s">
        <v>1117</v>
      </c>
      <c r="C413" t="s">
        <v>55</v>
      </c>
      <c r="D413" t="s">
        <v>1118</v>
      </c>
      <c r="E413" s="35">
        <v>1</v>
      </c>
      <c r="G413" t="s">
        <v>931</v>
      </c>
      <c r="H413" s="35">
        <v>1.32</v>
      </c>
      <c r="I413" t="s">
        <v>932</v>
      </c>
      <c r="J413" s="36">
        <f>ROUND(E413* H413,3)</f>
        <v>1.32</v>
      </c>
      <c r="K413" s="37"/>
    </row>
    <row r="414" spans="1:27">
      <c r="D414" s="38" t="s">
        <v>948</v>
      </c>
      <c r="E414" s="37"/>
      <c r="H414" s="37"/>
      <c r="K414" s="35">
        <f>SUM(J412:J413)</f>
        <v>299.58</v>
      </c>
    </row>
    <row r="415" spans="1:27">
      <c r="E415" s="37"/>
      <c r="H415" s="37"/>
      <c r="K415" s="37"/>
    </row>
    <row r="416" spans="1:27">
      <c r="D416" s="38" t="s">
        <v>950</v>
      </c>
      <c r="E416" s="37"/>
      <c r="H416" s="37">
        <v>1.5</v>
      </c>
      <c r="I416" t="s">
        <v>951</v>
      </c>
      <c r="J416">
        <f>ROUND(H416/100*K410,3)</f>
        <v>1.6E-2</v>
      </c>
      <c r="K416" s="37"/>
    </row>
    <row r="417" spans="1:27">
      <c r="D417" s="38" t="s">
        <v>949</v>
      </c>
      <c r="E417" s="37"/>
      <c r="H417" s="37"/>
      <c r="K417" s="39">
        <f>SUM(J407:J416)</f>
        <v>300.678</v>
      </c>
    </row>
    <row r="418" spans="1:27">
      <c r="D418" s="38" t="s">
        <v>952</v>
      </c>
      <c r="E418" s="37"/>
      <c r="H418" s="37"/>
      <c r="K418" s="39">
        <f>SUM(K417:K417)</f>
        <v>300.678</v>
      </c>
    </row>
    <row r="420" spans="1:27" ht="45" customHeight="1">
      <c r="A420" s="31"/>
      <c r="B420" s="31" t="s">
        <v>1123</v>
      </c>
      <c r="C420" s="32" t="s">
        <v>55</v>
      </c>
      <c r="D420" s="8" t="s">
        <v>1124</v>
      </c>
      <c r="E420" s="7"/>
      <c r="F420" s="7"/>
      <c r="G420" s="32"/>
      <c r="H420" s="33" t="s">
        <v>925</v>
      </c>
      <c r="I420" s="6">
        <v>1</v>
      </c>
      <c r="J420" s="5"/>
      <c r="K420" s="34">
        <f>ROUND(K432,2)</f>
        <v>12.03</v>
      </c>
      <c r="L420" s="32"/>
      <c r="M420" s="32"/>
      <c r="N420" s="32"/>
      <c r="O420" s="32"/>
      <c r="P420" s="32"/>
      <c r="Q420" s="32"/>
      <c r="R420" s="32"/>
      <c r="S420" s="32"/>
      <c r="T420" s="32"/>
      <c r="U420" s="32"/>
      <c r="V420" s="32"/>
      <c r="W420" s="32"/>
      <c r="X420" s="32"/>
      <c r="Y420" s="32"/>
      <c r="Z420" s="32"/>
      <c r="AA420" s="32"/>
    </row>
    <row r="421" spans="1:27">
      <c r="B421" s="27" t="s">
        <v>926</v>
      </c>
    </row>
    <row r="422" spans="1:27">
      <c r="B422" t="s">
        <v>1113</v>
      </c>
      <c r="C422" t="s">
        <v>928</v>
      </c>
      <c r="D422" t="s">
        <v>1114</v>
      </c>
      <c r="E422" s="35">
        <v>0.15</v>
      </c>
      <c r="F422" t="s">
        <v>930</v>
      </c>
      <c r="G422" t="s">
        <v>931</v>
      </c>
      <c r="H422" s="35">
        <v>19.989999999999998</v>
      </c>
      <c r="I422" t="s">
        <v>932</v>
      </c>
      <c r="J422" s="36">
        <f>ROUND(E422/I420* H422,3)</f>
        <v>2.9990000000000001</v>
      </c>
      <c r="K422" s="37"/>
    </row>
    <row r="423" spans="1:27">
      <c r="B423" t="s">
        <v>1111</v>
      </c>
      <c r="C423" t="s">
        <v>928</v>
      </c>
      <c r="D423" t="s">
        <v>1112</v>
      </c>
      <c r="E423" s="35">
        <v>0.3</v>
      </c>
      <c r="F423" t="s">
        <v>930</v>
      </c>
      <c r="G423" t="s">
        <v>931</v>
      </c>
      <c r="H423" s="35">
        <v>23.29</v>
      </c>
      <c r="I423" t="s">
        <v>932</v>
      </c>
      <c r="J423" s="36">
        <f>ROUND(E423/I420* H423,3)</f>
        <v>6.9870000000000001</v>
      </c>
      <c r="K423" s="37"/>
    </row>
    <row r="424" spans="1:27">
      <c r="D424" s="38" t="s">
        <v>933</v>
      </c>
      <c r="E424" s="37"/>
      <c r="H424" s="37"/>
      <c r="K424" s="35">
        <f>SUM(J422:J423)</f>
        <v>9.9860000000000007</v>
      </c>
    </row>
    <row r="425" spans="1:27">
      <c r="B425" s="27" t="s">
        <v>938</v>
      </c>
      <c r="E425" s="37"/>
      <c r="H425" s="37"/>
      <c r="K425" s="37"/>
    </row>
    <row r="426" spans="1:27">
      <c r="B426" t="s">
        <v>1125</v>
      </c>
      <c r="C426" t="s">
        <v>55</v>
      </c>
      <c r="D426" t="s">
        <v>1126</v>
      </c>
      <c r="E426" s="35">
        <v>1</v>
      </c>
      <c r="G426" t="s">
        <v>931</v>
      </c>
      <c r="H426" s="35">
        <v>1.6</v>
      </c>
      <c r="I426" t="s">
        <v>932</v>
      </c>
      <c r="J426" s="36">
        <f>ROUND(E426* H426,3)</f>
        <v>1.6</v>
      </c>
      <c r="K426" s="37"/>
    </row>
    <row r="427" spans="1:27">
      <c r="B427" t="s">
        <v>1127</v>
      </c>
      <c r="C427" t="s">
        <v>55</v>
      </c>
      <c r="D427" t="s">
        <v>1128</v>
      </c>
      <c r="E427" s="35">
        <v>1</v>
      </c>
      <c r="G427" t="s">
        <v>931</v>
      </c>
      <c r="H427" s="35">
        <v>0.28999999999999998</v>
      </c>
      <c r="I427" t="s">
        <v>932</v>
      </c>
      <c r="J427" s="36">
        <f>ROUND(E427* H427,3)</f>
        <v>0.28999999999999998</v>
      </c>
      <c r="K427" s="37"/>
    </row>
    <row r="428" spans="1:27">
      <c r="D428" s="38" t="s">
        <v>948</v>
      </c>
      <c r="E428" s="37"/>
      <c r="H428" s="37"/>
      <c r="K428" s="35">
        <f>SUM(J426:J427)</f>
        <v>1.8900000000000001</v>
      </c>
    </row>
    <row r="429" spans="1:27">
      <c r="E429" s="37"/>
      <c r="H429" s="37"/>
      <c r="K429" s="37"/>
    </row>
    <row r="430" spans="1:27">
      <c r="D430" s="38" t="s">
        <v>950</v>
      </c>
      <c r="E430" s="37"/>
      <c r="H430" s="37">
        <v>1.5</v>
      </c>
      <c r="I430" t="s">
        <v>951</v>
      </c>
      <c r="J430">
        <f>ROUND(H430/100*K424,3)</f>
        <v>0.15</v>
      </c>
      <c r="K430" s="37"/>
    </row>
    <row r="431" spans="1:27">
      <c r="D431" s="38" t="s">
        <v>949</v>
      </c>
      <c r="E431" s="37"/>
      <c r="H431" s="37"/>
      <c r="K431" s="39">
        <f>SUM(J421:J430)</f>
        <v>12.026</v>
      </c>
    </row>
    <row r="432" spans="1:27">
      <c r="D432" s="38" t="s">
        <v>952</v>
      </c>
      <c r="E432" s="37"/>
      <c r="H432" s="37"/>
      <c r="K432" s="39">
        <f>SUM(K431:K431)</f>
        <v>12.026</v>
      </c>
    </row>
    <row r="434" spans="1:27" ht="45" customHeight="1">
      <c r="A434" s="31"/>
      <c r="B434" s="31" t="s">
        <v>1129</v>
      </c>
      <c r="C434" s="32" t="s">
        <v>55</v>
      </c>
      <c r="D434" s="8" t="s">
        <v>1130</v>
      </c>
      <c r="E434" s="7"/>
      <c r="F434" s="7"/>
      <c r="G434" s="32"/>
      <c r="H434" s="33" t="s">
        <v>925</v>
      </c>
      <c r="I434" s="6">
        <v>1</v>
      </c>
      <c r="J434" s="5"/>
      <c r="K434" s="34">
        <f>ROUND(K445,2)</f>
        <v>17.13</v>
      </c>
      <c r="L434" s="32"/>
      <c r="M434" s="32"/>
      <c r="N434" s="32"/>
      <c r="O434" s="32"/>
      <c r="P434" s="32"/>
      <c r="Q434" s="32"/>
      <c r="R434" s="32"/>
      <c r="S434" s="32"/>
      <c r="T434" s="32"/>
      <c r="U434" s="32"/>
      <c r="V434" s="32"/>
      <c r="W434" s="32"/>
      <c r="X434" s="32"/>
      <c r="Y434" s="32"/>
      <c r="Z434" s="32"/>
      <c r="AA434" s="32"/>
    </row>
    <row r="435" spans="1:27">
      <c r="B435" s="27" t="s">
        <v>926</v>
      </c>
    </row>
    <row r="436" spans="1:27">
      <c r="B436" t="s">
        <v>1111</v>
      </c>
      <c r="C436" t="s">
        <v>928</v>
      </c>
      <c r="D436" t="s">
        <v>1112</v>
      </c>
      <c r="E436" s="35">
        <v>0.5</v>
      </c>
      <c r="F436" t="s">
        <v>930</v>
      </c>
      <c r="G436" t="s">
        <v>931</v>
      </c>
      <c r="H436" s="35">
        <v>23.29</v>
      </c>
      <c r="I436" t="s">
        <v>932</v>
      </c>
      <c r="J436" s="36">
        <f>ROUND(E436/I434* H436,3)</f>
        <v>11.645</v>
      </c>
      <c r="K436" s="37"/>
    </row>
    <row r="437" spans="1:27">
      <c r="B437" t="s">
        <v>1113</v>
      </c>
      <c r="C437" t="s">
        <v>928</v>
      </c>
      <c r="D437" t="s">
        <v>1114</v>
      </c>
      <c r="E437" s="35">
        <v>0.15</v>
      </c>
      <c r="F437" t="s">
        <v>930</v>
      </c>
      <c r="G437" t="s">
        <v>931</v>
      </c>
      <c r="H437" s="35">
        <v>19.989999999999998</v>
      </c>
      <c r="I437" t="s">
        <v>932</v>
      </c>
      <c r="J437" s="36">
        <f>ROUND(E437/I434* H437,3)</f>
        <v>2.9990000000000001</v>
      </c>
      <c r="K437" s="37"/>
    </row>
    <row r="438" spans="1:27">
      <c r="D438" s="38" t="s">
        <v>933</v>
      </c>
      <c r="E438" s="37"/>
      <c r="H438" s="37"/>
      <c r="K438" s="35">
        <f>SUM(J436:J437)</f>
        <v>14.644</v>
      </c>
    </row>
    <row r="439" spans="1:27">
      <c r="B439" s="27" t="s">
        <v>938</v>
      </c>
      <c r="E439" s="37"/>
      <c r="H439" s="37"/>
      <c r="K439" s="37"/>
    </row>
    <row r="440" spans="1:27">
      <c r="B440" t="s">
        <v>1131</v>
      </c>
      <c r="C440" t="s">
        <v>55</v>
      </c>
      <c r="D440" t="s">
        <v>1132</v>
      </c>
      <c r="E440" s="35">
        <v>1</v>
      </c>
      <c r="G440" t="s">
        <v>931</v>
      </c>
      <c r="H440" s="35">
        <v>2.27</v>
      </c>
      <c r="I440" t="s">
        <v>932</v>
      </c>
      <c r="J440" s="36">
        <f>ROUND(E440* H440,3)</f>
        <v>2.27</v>
      </c>
      <c r="K440" s="37"/>
    </row>
    <row r="441" spans="1:27">
      <c r="D441" s="38" t="s">
        <v>948</v>
      </c>
      <c r="E441" s="37"/>
      <c r="H441" s="37"/>
      <c r="K441" s="35">
        <f>SUM(J440:J440)</f>
        <v>2.27</v>
      </c>
    </row>
    <row r="442" spans="1:27">
      <c r="E442" s="37"/>
      <c r="H442" s="37"/>
      <c r="K442" s="37"/>
    </row>
    <row r="443" spans="1:27">
      <c r="D443" s="38" t="s">
        <v>950</v>
      </c>
      <c r="E443" s="37"/>
      <c r="H443" s="37">
        <v>1.5</v>
      </c>
      <c r="I443" t="s">
        <v>951</v>
      </c>
      <c r="J443">
        <f>ROUND(H443/100*K438,3)</f>
        <v>0.22</v>
      </c>
      <c r="K443" s="37"/>
    </row>
    <row r="444" spans="1:27">
      <c r="D444" s="38" t="s">
        <v>949</v>
      </c>
      <c r="E444" s="37"/>
      <c r="H444" s="37"/>
      <c r="K444" s="39">
        <f>SUM(J435:J443)</f>
        <v>17.134</v>
      </c>
    </row>
    <row r="445" spans="1:27">
      <c r="D445" s="38" t="s">
        <v>952</v>
      </c>
      <c r="E445" s="37"/>
      <c r="H445" s="37"/>
      <c r="K445" s="39">
        <f>SUM(K444:K444)</f>
        <v>17.134</v>
      </c>
    </row>
    <row r="447" spans="1:27" ht="45" customHeight="1">
      <c r="A447" s="31"/>
      <c r="B447" s="31" t="s">
        <v>1133</v>
      </c>
      <c r="C447" s="32" t="s">
        <v>52</v>
      </c>
      <c r="D447" s="8" t="s">
        <v>1134</v>
      </c>
      <c r="E447" s="7"/>
      <c r="F447" s="7"/>
      <c r="G447" s="32"/>
      <c r="H447" s="33" t="s">
        <v>925</v>
      </c>
      <c r="I447" s="6">
        <v>1</v>
      </c>
      <c r="J447" s="5"/>
      <c r="K447" s="34">
        <f>ROUND(K459,2)</f>
        <v>3.73</v>
      </c>
      <c r="L447" s="32"/>
      <c r="M447" s="32"/>
      <c r="N447" s="32"/>
      <c r="O447" s="32"/>
      <c r="P447" s="32"/>
      <c r="Q447" s="32"/>
      <c r="R447" s="32"/>
      <c r="S447" s="32"/>
      <c r="T447" s="32"/>
      <c r="U447" s="32"/>
      <c r="V447" s="32"/>
      <c r="W447" s="32"/>
      <c r="X447" s="32"/>
      <c r="Y447" s="32"/>
      <c r="Z447" s="32"/>
      <c r="AA447" s="32"/>
    </row>
    <row r="448" spans="1:27">
      <c r="B448" s="27" t="s">
        <v>926</v>
      </c>
    </row>
    <row r="449" spans="1:27">
      <c r="B449" t="s">
        <v>1111</v>
      </c>
      <c r="C449" t="s">
        <v>928</v>
      </c>
      <c r="D449" t="s">
        <v>1112</v>
      </c>
      <c r="E449" s="35">
        <v>4.7E-2</v>
      </c>
      <c r="F449" t="s">
        <v>930</v>
      </c>
      <c r="G449" t="s">
        <v>931</v>
      </c>
      <c r="H449" s="35">
        <v>23.29</v>
      </c>
      <c r="I449" t="s">
        <v>932</v>
      </c>
      <c r="J449" s="36">
        <f>ROUND(E449/I447* H449,3)</f>
        <v>1.095</v>
      </c>
      <c r="K449" s="37"/>
    </row>
    <row r="450" spans="1:27">
      <c r="B450" t="s">
        <v>1113</v>
      </c>
      <c r="C450" t="s">
        <v>928</v>
      </c>
      <c r="D450" t="s">
        <v>1114</v>
      </c>
      <c r="E450" s="35">
        <v>0.05</v>
      </c>
      <c r="F450" t="s">
        <v>930</v>
      </c>
      <c r="G450" t="s">
        <v>931</v>
      </c>
      <c r="H450" s="35">
        <v>19.989999999999998</v>
      </c>
      <c r="I450" t="s">
        <v>932</v>
      </c>
      <c r="J450" s="36">
        <f>ROUND(E450/I447* H450,3)</f>
        <v>1</v>
      </c>
      <c r="K450" s="37"/>
    </row>
    <row r="451" spans="1:27">
      <c r="D451" s="38" t="s">
        <v>933</v>
      </c>
      <c r="E451" s="37"/>
      <c r="H451" s="37"/>
      <c r="K451" s="35">
        <f>SUM(J449:J450)</f>
        <v>2.0949999999999998</v>
      </c>
    </row>
    <row r="452" spans="1:27">
      <c r="B452" s="27" t="s">
        <v>938</v>
      </c>
      <c r="E452" s="37"/>
      <c r="H452" s="37"/>
      <c r="K452" s="37"/>
    </row>
    <row r="453" spans="1:27">
      <c r="B453" t="s">
        <v>1135</v>
      </c>
      <c r="C453" t="s">
        <v>52</v>
      </c>
      <c r="D453" t="s">
        <v>1136</v>
      </c>
      <c r="E453" s="35">
        <v>1.02</v>
      </c>
      <c r="G453" t="s">
        <v>931</v>
      </c>
      <c r="H453" s="35">
        <v>1.43</v>
      </c>
      <c r="I453" t="s">
        <v>932</v>
      </c>
      <c r="J453" s="36">
        <f>ROUND(E453* H453,3)</f>
        <v>1.4590000000000001</v>
      </c>
      <c r="K453" s="37"/>
    </row>
    <row r="454" spans="1:27">
      <c r="B454" t="s">
        <v>1137</v>
      </c>
      <c r="C454" t="s">
        <v>55</v>
      </c>
      <c r="D454" t="s">
        <v>1138</v>
      </c>
      <c r="E454" s="35">
        <v>1</v>
      </c>
      <c r="G454" t="s">
        <v>931</v>
      </c>
      <c r="H454" s="35">
        <v>0.14000000000000001</v>
      </c>
      <c r="I454" t="s">
        <v>932</v>
      </c>
      <c r="J454" s="36">
        <f>ROUND(E454* H454,3)</f>
        <v>0.14000000000000001</v>
      </c>
      <c r="K454" s="37"/>
    </row>
    <row r="455" spans="1:27">
      <c r="D455" s="38" t="s">
        <v>948</v>
      </c>
      <c r="E455" s="37"/>
      <c r="H455" s="37"/>
      <c r="K455" s="35">
        <f>SUM(J453:J454)</f>
        <v>1.5990000000000002</v>
      </c>
    </row>
    <row r="456" spans="1:27">
      <c r="E456" s="37"/>
      <c r="H456" s="37"/>
      <c r="K456" s="37"/>
    </row>
    <row r="457" spans="1:27">
      <c r="D457" s="38" t="s">
        <v>950</v>
      </c>
      <c r="E457" s="37"/>
      <c r="H457" s="37">
        <v>1.5</v>
      </c>
      <c r="I457" t="s">
        <v>951</v>
      </c>
      <c r="J457">
        <f>ROUND(H457/100*K451,3)</f>
        <v>3.1E-2</v>
      </c>
      <c r="K457" s="37"/>
    </row>
    <row r="458" spans="1:27">
      <c r="D458" s="38" t="s">
        <v>949</v>
      </c>
      <c r="E458" s="37"/>
      <c r="H458" s="37"/>
      <c r="K458" s="39">
        <f>SUM(J448:J457)</f>
        <v>3.7250000000000001</v>
      </c>
    </row>
    <row r="459" spans="1:27">
      <c r="D459" s="38" t="s">
        <v>952</v>
      </c>
      <c r="E459" s="37"/>
      <c r="H459" s="37"/>
      <c r="K459" s="39">
        <f>SUM(K458:K458)</f>
        <v>3.7250000000000001</v>
      </c>
    </row>
    <row r="461" spans="1:27" ht="45" customHeight="1">
      <c r="A461" s="31"/>
      <c r="B461" s="31" t="s">
        <v>1139</v>
      </c>
      <c r="C461" s="32" t="s">
        <v>52</v>
      </c>
      <c r="D461" s="8" t="s">
        <v>1140</v>
      </c>
      <c r="E461" s="7"/>
      <c r="F461" s="7"/>
      <c r="G461" s="32"/>
      <c r="H461" s="33" t="s">
        <v>925</v>
      </c>
      <c r="I461" s="6">
        <v>1</v>
      </c>
      <c r="J461" s="5"/>
      <c r="K461" s="34">
        <f>ROUND(K473,2)</f>
        <v>5.61</v>
      </c>
      <c r="L461" s="32"/>
      <c r="M461" s="32"/>
      <c r="N461" s="32"/>
      <c r="O461" s="32"/>
      <c r="P461" s="32"/>
      <c r="Q461" s="32"/>
      <c r="R461" s="32"/>
      <c r="S461" s="32"/>
      <c r="T461" s="32"/>
      <c r="U461" s="32"/>
      <c r="V461" s="32"/>
      <c r="W461" s="32"/>
      <c r="X461" s="32"/>
      <c r="Y461" s="32"/>
      <c r="Z461" s="32"/>
      <c r="AA461" s="32"/>
    </row>
    <row r="462" spans="1:27">
      <c r="B462" s="27" t="s">
        <v>926</v>
      </c>
    </row>
    <row r="463" spans="1:27">
      <c r="B463" t="s">
        <v>1111</v>
      </c>
      <c r="C463" t="s">
        <v>928</v>
      </c>
      <c r="D463" t="s">
        <v>1112</v>
      </c>
      <c r="E463" s="35">
        <v>0.04</v>
      </c>
      <c r="F463" t="s">
        <v>930</v>
      </c>
      <c r="G463" t="s">
        <v>931</v>
      </c>
      <c r="H463" s="35">
        <v>23.29</v>
      </c>
      <c r="I463" t="s">
        <v>932</v>
      </c>
      <c r="J463" s="36">
        <f>ROUND(E463/I461* H463,3)</f>
        <v>0.93200000000000005</v>
      </c>
      <c r="K463" s="37"/>
    </row>
    <row r="464" spans="1:27">
      <c r="B464" t="s">
        <v>1113</v>
      </c>
      <c r="C464" t="s">
        <v>928</v>
      </c>
      <c r="D464" t="s">
        <v>1114</v>
      </c>
      <c r="E464" s="35">
        <v>0.05</v>
      </c>
      <c r="F464" t="s">
        <v>930</v>
      </c>
      <c r="G464" t="s">
        <v>931</v>
      </c>
      <c r="H464" s="35">
        <v>19.989999999999998</v>
      </c>
      <c r="I464" t="s">
        <v>932</v>
      </c>
      <c r="J464" s="36">
        <f>ROUND(E464/I461* H464,3)</f>
        <v>1</v>
      </c>
      <c r="K464" s="37"/>
    </row>
    <row r="465" spans="1:27">
      <c r="D465" s="38" t="s">
        <v>933</v>
      </c>
      <c r="E465" s="37"/>
      <c r="H465" s="37"/>
      <c r="K465" s="35">
        <f>SUM(J463:J464)</f>
        <v>1.9319999999999999</v>
      </c>
    </row>
    <row r="466" spans="1:27">
      <c r="B466" s="27" t="s">
        <v>938</v>
      </c>
      <c r="E466" s="37"/>
      <c r="H466" s="37"/>
      <c r="K466" s="37"/>
    </row>
    <row r="467" spans="1:27">
      <c r="B467" t="s">
        <v>1137</v>
      </c>
      <c r="C467" t="s">
        <v>55</v>
      </c>
      <c r="D467" t="s">
        <v>1138</v>
      </c>
      <c r="E467" s="35">
        <v>1</v>
      </c>
      <c r="G467" t="s">
        <v>931</v>
      </c>
      <c r="H467" s="35">
        <v>0.14000000000000001</v>
      </c>
      <c r="I467" t="s">
        <v>932</v>
      </c>
      <c r="J467" s="36">
        <f>ROUND(E467* H467,3)</f>
        <v>0.14000000000000001</v>
      </c>
      <c r="K467" s="37"/>
    </row>
    <row r="468" spans="1:27">
      <c r="B468" t="s">
        <v>1141</v>
      </c>
      <c r="C468" t="s">
        <v>52</v>
      </c>
      <c r="D468" t="s">
        <v>1142</v>
      </c>
      <c r="E468" s="35">
        <v>1.02</v>
      </c>
      <c r="G468" t="s">
        <v>931</v>
      </c>
      <c r="H468" s="35">
        <v>3.44</v>
      </c>
      <c r="I468" t="s">
        <v>932</v>
      </c>
      <c r="J468" s="36">
        <f>ROUND(E468* H468,3)</f>
        <v>3.5089999999999999</v>
      </c>
      <c r="K468" s="37"/>
    </row>
    <row r="469" spans="1:27">
      <c r="D469" s="38" t="s">
        <v>948</v>
      </c>
      <c r="E469" s="37"/>
      <c r="H469" s="37"/>
      <c r="K469" s="35">
        <f>SUM(J467:J468)</f>
        <v>3.649</v>
      </c>
    </row>
    <row r="470" spans="1:27">
      <c r="E470" s="37"/>
      <c r="H470" s="37"/>
      <c r="K470" s="37"/>
    </row>
    <row r="471" spans="1:27">
      <c r="D471" s="38" t="s">
        <v>950</v>
      </c>
      <c r="E471" s="37"/>
      <c r="H471" s="37">
        <v>1.5</v>
      </c>
      <c r="I471" t="s">
        <v>951</v>
      </c>
      <c r="J471">
        <f>ROUND(H471/100*K465,3)</f>
        <v>2.9000000000000001E-2</v>
      </c>
      <c r="K471" s="37"/>
    </row>
    <row r="472" spans="1:27">
      <c r="D472" s="38" t="s">
        <v>949</v>
      </c>
      <c r="E472" s="37"/>
      <c r="H472" s="37"/>
      <c r="K472" s="39">
        <f>SUM(J462:J471)</f>
        <v>5.6099999999999994</v>
      </c>
    </row>
    <row r="473" spans="1:27">
      <c r="D473" s="38" t="s">
        <v>952</v>
      </c>
      <c r="E473" s="37"/>
      <c r="H473" s="37"/>
      <c r="K473" s="39">
        <f>SUM(K472:K472)</f>
        <v>5.6099999999999994</v>
      </c>
    </row>
    <row r="475" spans="1:27" ht="45" customHeight="1">
      <c r="A475" s="31"/>
      <c r="B475" s="31" t="s">
        <v>1143</v>
      </c>
      <c r="C475" s="32" t="s">
        <v>52</v>
      </c>
      <c r="D475" s="8" t="s">
        <v>1144</v>
      </c>
      <c r="E475" s="7"/>
      <c r="F475" s="7"/>
      <c r="G475" s="32"/>
      <c r="H475" s="33" t="s">
        <v>925</v>
      </c>
      <c r="I475" s="6">
        <v>1</v>
      </c>
      <c r="J475" s="5"/>
      <c r="K475" s="34">
        <f>ROUND(K486,2)</f>
        <v>1.06</v>
      </c>
      <c r="L475" s="32"/>
      <c r="M475" s="32"/>
      <c r="N475" s="32"/>
      <c r="O475" s="32"/>
      <c r="P475" s="32"/>
      <c r="Q475" s="32"/>
      <c r="R475" s="32"/>
      <c r="S475" s="32"/>
      <c r="T475" s="32"/>
      <c r="U475" s="32"/>
      <c r="V475" s="32"/>
      <c r="W475" s="32"/>
      <c r="X475" s="32"/>
      <c r="Y475" s="32"/>
      <c r="Z475" s="32"/>
      <c r="AA475" s="32"/>
    </row>
    <row r="476" spans="1:27">
      <c r="B476" s="27" t="s">
        <v>926</v>
      </c>
    </row>
    <row r="477" spans="1:27">
      <c r="B477" t="s">
        <v>1111</v>
      </c>
      <c r="C477" t="s">
        <v>928</v>
      </c>
      <c r="D477" t="s">
        <v>1112</v>
      </c>
      <c r="E477" s="35">
        <v>1.6E-2</v>
      </c>
      <c r="F477" t="s">
        <v>930</v>
      </c>
      <c r="G477" t="s">
        <v>931</v>
      </c>
      <c r="H477" s="35">
        <v>23.29</v>
      </c>
      <c r="I477" t="s">
        <v>932</v>
      </c>
      <c r="J477" s="36">
        <f>ROUND(E477/I475* H477,3)</f>
        <v>0.373</v>
      </c>
      <c r="K477" s="37"/>
    </row>
    <row r="478" spans="1:27">
      <c r="B478" t="s">
        <v>1113</v>
      </c>
      <c r="C478" t="s">
        <v>928</v>
      </c>
      <c r="D478" t="s">
        <v>1114</v>
      </c>
      <c r="E478" s="35">
        <v>0.02</v>
      </c>
      <c r="F478" t="s">
        <v>930</v>
      </c>
      <c r="G478" t="s">
        <v>931</v>
      </c>
      <c r="H478" s="35">
        <v>19.989999999999998</v>
      </c>
      <c r="I478" t="s">
        <v>932</v>
      </c>
      <c r="J478" s="36">
        <f>ROUND(E478/I475* H478,3)</f>
        <v>0.4</v>
      </c>
      <c r="K478" s="37"/>
    </row>
    <row r="479" spans="1:27">
      <c r="D479" s="38" t="s">
        <v>933</v>
      </c>
      <c r="E479" s="37"/>
      <c r="H479" s="37"/>
      <c r="K479" s="35">
        <f>SUM(J477:J478)</f>
        <v>0.77300000000000002</v>
      </c>
    </row>
    <row r="480" spans="1:27">
      <c r="B480" s="27" t="s">
        <v>938</v>
      </c>
      <c r="E480" s="37"/>
      <c r="H480" s="37"/>
      <c r="K480" s="37"/>
    </row>
    <row r="481" spans="1:27">
      <c r="B481" t="s">
        <v>1145</v>
      </c>
      <c r="C481" t="s">
        <v>52</v>
      </c>
      <c r="D481" t="s">
        <v>1146</v>
      </c>
      <c r="E481" s="35">
        <v>1.02</v>
      </c>
      <c r="G481" t="s">
        <v>931</v>
      </c>
      <c r="H481" s="35">
        <v>0.27</v>
      </c>
      <c r="I481" t="s">
        <v>932</v>
      </c>
      <c r="J481" s="36">
        <f>ROUND(E481* H481,3)</f>
        <v>0.27500000000000002</v>
      </c>
      <c r="K481" s="37"/>
    </row>
    <row r="482" spans="1:27">
      <c r="D482" s="38" t="s">
        <v>948</v>
      </c>
      <c r="E482" s="37"/>
      <c r="H482" s="37"/>
      <c r="K482" s="35">
        <f>SUM(J481:J481)</f>
        <v>0.27500000000000002</v>
      </c>
    </row>
    <row r="483" spans="1:27">
      <c r="E483" s="37"/>
      <c r="H483" s="37"/>
      <c r="K483" s="37"/>
    </row>
    <row r="484" spans="1:27">
      <c r="D484" s="38" t="s">
        <v>950</v>
      </c>
      <c r="E484" s="37"/>
      <c r="H484" s="37">
        <v>1.5</v>
      </c>
      <c r="I484" t="s">
        <v>951</v>
      </c>
      <c r="J484">
        <f>ROUND(H484/100*K479,3)</f>
        <v>1.2E-2</v>
      </c>
      <c r="K484" s="37"/>
    </row>
    <row r="485" spans="1:27">
      <c r="D485" s="38" t="s">
        <v>949</v>
      </c>
      <c r="E485" s="37"/>
      <c r="H485" s="37"/>
      <c r="K485" s="39">
        <f>SUM(J476:J484)</f>
        <v>1.06</v>
      </c>
    </row>
    <row r="486" spans="1:27">
      <c r="D486" s="38" t="s">
        <v>952</v>
      </c>
      <c r="E486" s="37"/>
      <c r="H486" s="37"/>
      <c r="K486" s="39">
        <f>SUM(K485:K485)</f>
        <v>1.06</v>
      </c>
    </row>
    <row r="488" spans="1:27" ht="45" customHeight="1">
      <c r="A488" s="31"/>
      <c r="B488" s="31" t="s">
        <v>1147</v>
      </c>
      <c r="C488" s="32" t="s">
        <v>55</v>
      </c>
      <c r="D488" s="8" t="s">
        <v>1148</v>
      </c>
      <c r="E488" s="7"/>
      <c r="F488" s="7"/>
      <c r="G488" s="32"/>
      <c r="H488" s="33" t="s">
        <v>925</v>
      </c>
      <c r="I488" s="6">
        <v>1</v>
      </c>
      <c r="J488" s="5"/>
      <c r="K488" s="34">
        <f>ROUND(K500,2)</f>
        <v>27.11</v>
      </c>
      <c r="L488" s="32"/>
      <c r="M488" s="32"/>
      <c r="N488" s="32"/>
      <c r="O488" s="32"/>
      <c r="P488" s="32"/>
      <c r="Q488" s="32"/>
      <c r="R488" s="32"/>
      <c r="S488" s="32"/>
      <c r="T488" s="32"/>
      <c r="U488" s="32"/>
      <c r="V488" s="32"/>
      <c r="W488" s="32"/>
      <c r="X488" s="32"/>
      <c r="Y488" s="32"/>
      <c r="Z488" s="32"/>
      <c r="AA488" s="32"/>
    </row>
    <row r="489" spans="1:27">
      <c r="B489" s="27" t="s">
        <v>926</v>
      </c>
    </row>
    <row r="490" spans="1:27">
      <c r="B490" t="s">
        <v>1111</v>
      </c>
      <c r="C490" t="s">
        <v>928</v>
      </c>
      <c r="D490" t="s">
        <v>1112</v>
      </c>
      <c r="E490" s="35">
        <v>0.3</v>
      </c>
      <c r="F490" t="s">
        <v>930</v>
      </c>
      <c r="G490" t="s">
        <v>931</v>
      </c>
      <c r="H490" s="35">
        <v>23.29</v>
      </c>
      <c r="I490" t="s">
        <v>932</v>
      </c>
      <c r="J490" s="36">
        <f>ROUND(E490/I488* H490,3)</f>
        <v>6.9870000000000001</v>
      </c>
      <c r="K490" s="37"/>
    </row>
    <row r="491" spans="1:27">
      <c r="B491" t="s">
        <v>1113</v>
      </c>
      <c r="C491" t="s">
        <v>928</v>
      </c>
      <c r="D491" t="s">
        <v>1114</v>
      </c>
      <c r="E491" s="35">
        <v>0.3</v>
      </c>
      <c r="F491" t="s">
        <v>930</v>
      </c>
      <c r="G491" t="s">
        <v>931</v>
      </c>
      <c r="H491" s="35">
        <v>19.989999999999998</v>
      </c>
      <c r="I491" t="s">
        <v>932</v>
      </c>
      <c r="J491" s="36">
        <f>ROUND(E491/I488* H491,3)</f>
        <v>5.9969999999999999</v>
      </c>
      <c r="K491" s="37"/>
    </row>
    <row r="492" spans="1:27">
      <c r="D492" s="38" t="s">
        <v>933</v>
      </c>
      <c r="E492" s="37"/>
      <c r="H492" s="37"/>
      <c r="K492" s="35">
        <f>SUM(J490:J491)</f>
        <v>12.984</v>
      </c>
    </row>
    <row r="493" spans="1:27">
      <c r="B493" s="27" t="s">
        <v>938</v>
      </c>
      <c r="E493" s="37"/>
      <c r="H493" s="37"/>
      <c r="K493" s="37"/>
    </row>
    <row r="494" spans="1:27">
      <c r="B494" t="s">
        <v>1149</v>
      </c>
      <c r="C494" t="s">
        <v>55</v>
      </c>
      <c r="D494" t="s">
        <v>1148</v>
      </c>
      <c r="E494" s="35">
        <v>1</v>
      </c>
      <c r="G494" t="s">
        <v>931</v>
      </c>
      <c r="H494" s="35">
        <v>13.7</v>
      </c>
      <c r="I494" t="s">
        <v>932</v>
      </c>
      <c r="J494" s="36">
        <f>ROUND(E494* H494,3)</f>
        <v>13.7</v>
      </c>
      <c r="K494" s="37"/>
    </row>
    <row r="495" spans="1:27">
      <c r="B495" t="s">
        <v>1150</v>
      </c>
      <c r="C495" t="s">
        <v>55</v>
      </c>
      <c r="D495" t="s">
        <v>1151</v>
      </c>
      <c r="E495" s="35">
        <v>1</v>
      </c>
      <c r="G495" t="s">
        <v>931</v>
      </c>
      <c r="H495" s="35">
        <v>0.23</v>
      </c>
      <c r="I495" t="s">
        <v>932</v>
      </c>
      <c r="J495" s="36">
        <f>ROUND(E495* H495,3)</f>
        <v>0.23</v>
      </c>
      <c r="K495" s="37"/>
    </row>
    <row r="496" spans="1:27">
      <c r="D496" s="38" t="s">
        <v>948</v>
      </c>
      <c r="E496" s="37"/>
      <c r="H496" s="37"/>
      <c r="K496" s="35">
        <f>SUM(J494:J495)</f>
        <v>13.93</v>
      </c>
    </row>
    <row r="497" spans="1:27">
      <c r="E497" s="37"/>
      <c r="H497" s="37"/>
      <c r="K497" s="37"/>
    </row>
    <row r="498" spans="1:27">
      <c r="D498" s="38" t="s">
        <v>950</v>
      </c>
      <c r="E498" s="37"/>
      <c r="H498" s="37">
        <v>1.5</v>
      </c>
      <c r="I498" t="s">
        <v>951</v>
      </c>
      <c r="J498">
        <f>ROUND(H498/100*K492,3)</f>
        <v>0.19500000000000001</v>
      </c>
      <c r="K498" s="37"/>
    </row>
    <row r="499" spans="1:27">
      <c r="D499" s="38" t="s">
        <v>949</v>
      </c>
      <c r="E499" s="37"/>
      <c r="H499" s="37"/>
      <c r="K499" s="39">
        <f>SUM(J489:J498)</f>
        <v>27.108999999999998</v>
      </c>
    </row>
    <row r="500" spans="1:27">
      <c r="D500" s="38" t="s">
        <v>952</v>
      </c>
      <c r="E500" s="37"/>
      <c r="H500" s="37"/>
      <c r="K500" s="39">
        <f>SUM(K499:K499)</f>
        <v>27.108999999999998</v>
      </c>
    </row>
    <row r="502" spans="1:27" ht="45" customHeight="1">
      <c r="A502" s="31"/>
      <c r="B502" s="31" t="s">
        <v>1152</v>
      </c>
      <c r="C502" s="32" t="s">
        <v>52</v>
      </c>
      <c r="D502" s="8" t="s">
        <v>1153</v>
      </c>
      <c r="E502" s="7"/>
      <c r="F502" s="7"/>
      <c r="G502" s="32"/>
      <c r="H502" s="33" t="s">
        <v>925</v>
      </c>
      <c r="I502" s="6">
        <v>1</v>
      </c>
      <c r="J502" s="5"/>
      <c r="K502" s="34">
        <f>ROUND(K515,2)</f>
        <v>21.99</v>
      </c>
      <c r="L502" s="32"/>
      <c r="M502" s="32"/>
      <c r="N502" s="32"/>
      <c r="O502" s="32"/>
      <c r="P502" s="32"/>
      <c r="Q502" s="32"/>
      <c r="R502" s="32"/>
      <c r="S502" s="32"/>
      <c r="T502" s="32"/>
      <c r="U502" s="32"/>
      <c r="V502" s="32"/>
      <c r="W502" s="32"/>
      <c r="X502" s="32"/>
      <c r="Y502" s="32"/>
      <c r="Z502" s="32"/>
      <c r="AA502" s="32"/>
    </row>
    <row r="503" spans="1:27">
      <c r="B503" s="27" t="s">
        <v>926</v>
      </c>
    </row>
    <row r="504" spans="1:27">
      <c r="B504" t="s">
        <v>1113</v>
      </c>
      <c r="C504" t="s">
        <v>928</v>
      </c>
      <c r="D504" t="s">
        <v>1114</v>
      </c>
      <c r="E504" s="35">
        <v>6.5000000000000002E-2</v>
      </c>
      <c r="F504" t="s">
        <v>930</v>
      </c>
      <c r="G504" t="s">
        <v>931</v>
      </c>
      <c r="H504" s="35">
        <v>19.989999999999998</v>
      </c>
      <c r="I504" t="s">
        <v>932</v>
      </c>
      <c r="J504" s="36">
        <f>ROUND(E504/I502* H504,3)</f>
        <v>1.2989999999999999</v>
      </c>
      <c r="K504" s="37"/>
    </row>
    <row r="505" spans="1:27">
      <c r="B505" t="s">
        <v>1111</v>
      </c>
      <c r="C505" t="s">
        <v>928</v>
      </c>
      <c r="D505" t="s">
        <v>1112</v>
      </c>
      <c r="E505" s="35">
        <v>0.13</v>
      </c>
      <c r="F505" t="s">
        <v>930</v>
      </c>
      <c r="G505" t="s">
        <v>931</v>
      </c>
      <c r="H505" s="35">
        <v>23.29</v>
      </c>
      <c r="I505" t="s">
        <v>932</v>
      </c>
      <c r="J505" s="36">
        <f>ROUND(E505/I502* H505,3)</f>
        <v>3.028</v>
      </c>
      <c r="K505" s="37"/>
    </row>
    <row r="506" spans="1:27">
      <c r="D506" s="38" t="s">
        <v>933</v>
      </c>
      <c r="E506" s="37"/>
      <c r="H506" s="37"/>
      <c r="K506" s="35">
        <f>SUM(J504:J505)</f>
        <v>4.327</v>
      </c>
    </row>
    <row r="507" spans="1:27">
      <c r="B507" s="27" t="s">
        <v>938</v>
      </c>
      <c r="E507" s="37"/>
      <c r="H507" s="37"/>
      <c r="K507" s="37"/>
    </row>
    <row r="508" spans="1:27">
      <c r="B508" t="s">
        <v>1154</v>
      </c>
      <c r="C508" t="s">
        <v>55</v>
      </c>
      <c r="D508" t="s">
        <v>1155</v>
      </c>
      <c r="E508" s="35">
        <v>1</v>
      </c>
      <c r="G508" t="s">
        <v>931</v>
      </c>
      <c r="H508" s="35">
        <v>0.4</v>
      </c>
      <c r="I508" t="s">
        <v>932</v>
      </c>
      <c r="J508" s="36">
        <f>ROUND(E508* H508,3)</f>
        <v>0.4</v>
      </c>
      <c r="K508" s="37"/>
    </row>
    <row r="509" spans="1:27">
      <c r="B509" t="s">
        <v>1156</v>
      </c>
      <c r="C509" t="s">
        <v>52</v>
      </c>
      <c r="D509" t="s">
        <v>1157</v>
      </c>
      <c r="E509" s="35">
        <v>1</v>
      </c>
      <c r="G509" t="s">
        <v>931</v>
      </c>
      <c r="H509" s="35">
        <v>1.48</v>
      </c>
      <c r="I509" t="s">
        <v>932</v>
      </c>
      <c r="J509" s="36">
        <f>ROUND(E509* H509,3)</f>
        <v>1.48</v>
      </c>
      <c r="K509" s="37"/>
    </row>
    <row r="510" spans="1:27">
      <c r="B510" t="s">
        <v>1158</v>
      </c>
      <c r="C510" t="s">
        <v>52</v>
      </c>
      <c r="D510" t="s">
        <v>1159</v>
      </c>
      <c r="E510" s="35">
        <v>1.02</v>
      </c>
      <c r="G510" t="s">
        <v>931</v>
      </c>
      <c r="H510" s="35">
        <v>15.41</v>
      </c>
      <c r="I510" t="s">
        <v>932</v>
      </c>
      <c r="J510" s="36">
        <f>ROUND(E510* H510,3)</f>
        <v>15.718</v>
      </c>
      <c r="K510" s="37"/>
    </row>
    <row r="511" spans="1:27">
      <c r="D511" s="38" t="s">
        <v>948</v>
      </c>
      <c r="E511" s="37"/>
      <c r="H511" s="37"/>
      <c r="K511" s="35">
        <f>SUM(J508:J510)</f>
        <v>17.597999999999999</v>
      </c>
    </row>
    <row r="512" spans="1:27">
      <c r="E512" s="37"/>
      <c r="H512" s="37"/>
      <c r="K512" s="37"/>
    </row>
    <row r="513" spans="1:27">
      <c r="D513" s="38" t="s">
        <v>950</v>
      </c>
      <c r="E513" s="37"/>
      <c r="H513" s="37">
        <v>1.5</v>
      </c>
      <c r="I513" t="s">
        <v>951</v>
      </c>
      <c r="J513">
        <f>ROUND(H513/100*K506,3)</f>
        <v>6.5000000000000002E-2</v>
      </c>
      <c r="K513" s="37"/>
    </row>
    <row r="514" spans="1:27">
      <c r="D514" s="38" t="s">
        <v>949</v>
      </c>
      <c r="E514" s="37"/>
      <c r="H514" s="37"/>
      <c r="K514" s="39">
        <f>SUM(J503:J513)</f>
        <v>21.990000000000002</v>
      </c>
    </row>
    <row r="515" spans="1:27">
      <c r="D515" s="38" t="s">
        <v>952</v>
      </c>
      <c r="E515" s="37"/>
      <c r="H515" s="37"/>
      <c r="K515" s="39">
        <f>SUM(K514:K514)</f>
        <v>21.990000000000002</v>
      </c>
    </row>
    <row r="517" spans="1:27" ht="45" customHeight="1">
      <c r="A517" s="31"/>
      <c r="B517" s="31" t="s">
        <v>1160</v>
      </c>
      <c r="C517" s="32" t="s">
        <v>52</v>
      </c>
      <c r="D517" s="8" t="s">
        <v>1161</v>
      </c>
      <c r="E517" s="7"/>
      <c r="F517" s="7"/>
      <c r="G517" s="32"/>
      <c r="H517" s="33" t="s">
        <v>925</v>
      </c>
      <c r="I517" s="6">
        <v>1</v>
      </c>
      <c r="J517" s="5"/>
      <c r="K517" s="34">
        <f>ROUND(K529,2)</f>
        <v>6.52</v>
      </c>
      <c r="L517" s="32"/>
      <c r="M517" s="32"/>
      <c r="N517" s="32"/>
      <c r="O517" s="32"/>
      <c r="P517" s="32"/>
      <c r="Q517" s="32"/>
      <c r="R517" s="32"/>
      <c r="S517" s="32"/>
      <c r="T517" s="32"/>
      <c r="U517" s="32"/>
      <c r="V517" s="32"/>
      <c r="W517" s="32"/>
      <c r="X517" s="32"/>
      <c r="Y517" s="32"/>
      <c r="Z517" s="32"/>
      <c r="AA517" s="32"/>
    </row>
    <row r="518" spans="1:27">
      <c r="B518" s="27" t="s">
        <v>926</v>
      </c>
    </row>
    <row r="519" spans="1:27">
      <c r="B519" t="s">
        <v>1113</v>
      </c>
      <c r="C519" t="s">
        <v>928</v>
      </c>
      <c r="D519" t="s">
        <v>1114</v>
      </c>
      <c r="E519" s="35">
        <v>0.05</v>
      </c>
      <c r="F519" t="s">
        <v>930</v>
      </c>
      <c r="G519" t="s">
        <v>931</v>
      </c>
      <c r="H519" s="35">
        <v>19.989999999999998</v>
      </c>
      <c r="I519" t="s">
        <v>932</v>
      </c>
      <c r="J519" s="36">
        <f>ROUND(E519/I517* H519,3)</f>
        <v>1</v>
      </c>
      <c r="K519" s="37"/>
    </row>
    <row r="520" spans="1:27">
      <c r="B520" t="s">
        <v>1111</v>
      </c>
      <c r="C520" t="s">
        <v>928</v>
      </c>
      <c r="D520" t="s">
        <v>1112</v>
      </c>
      <c r="E520" s="35">
        <v>0.1</v>
      </c>
      <c r="F520" t="s">
        <v>930</v>
      </c>
      <c r="G520" t="s">
        <v>931</v>
      </c>
      <c r="H520" s="35">
        <v>23.29</v>
      </c>
      <c r="I520" t="s">
        <v>932</v>
      </c>
      <c r="J520" s="36">
        <f>ROUND(E520/I517* H520,3)</f>
        <v>2.3290000000000002</v>
      </c>
      <c r="K520" s="37"/>
    </row>
    <row r="521" spans="1:27">
      <c r="D521" s="38" t="s">
        <v>933</v>
      </c>
      <c r="E521" s="37"/>
      <c r="H521" s="37"/>
      <c r="K521" s="35">
        <f>SUM(J519:J520)</f>
        <v>3.3290000000000002</v>
      </c>
    </row>
    <row r="522" spans="1:27">
      <c r="B522" s="27" t="s">
        <v>938</v>
      </c>
      <c r="E522" s="37"/>
      <c r="H522" s="37"/>
      <c r="K522" s="37"/>
    </row>
    <row r="523" spans="1:27">
      <c r="B523" t="s">
        <v>1162</v>
      </c>
      <c r="C523" t="s">
        <v>55</v>
      </c>
      <c r="D523" t="s">
        <v>1163</v>
      </c>
      <c r="E523" s="35">
        <v>1</v>
      </c>
      <c r="G523" t="s">
        <v>931</v>
      </c>
      <c r="H523" s="35">
        <v>0.35</v>
      </c>
      <c r="I523" t="s">
        <v>932</v>
      </c>
      <c r="J523" s="36">
        <f>ROUND(E523* H523,3)</f>
        <v>0.35</v>
      </c>
      <c r="K523" s="37"/>
    </row>
    <row r="524" spans="1:27">
      <c r="B524" t="s">
        <v>1164</v>
      </c>
      <c r="C524" t="s">
        <v>52</v>
      </c>
      <c r="D524" t="s">
        <v>1165</v>
      </c>
      <c r="E524" s="35">
        <v>1</v>
      </c>
      <c r="G524" t="s">
        <v>931</v>
      </c>
      <c r="H524" s="35">
        <v>2.79</v>
      </c>
      <c r="I524" t="s">
        <v>932</v>
      </c>
      <c r="J524" s="36">
        <f>ROUND(E524* H524,3)</f>
        <v>2.79</v>
      </c>
      <c r="K524" s="37"/>
    </row>
    <row r="525" spans="1:27">
      <c r="D525" s="38" t="s">
        <v>948</v>
      </c>
      <c r="E525" s="37"/>
      <c r="H525" s="37"/>
      <c r="K525" s="35">
        <f>SUM(J523:J524)</f>
        <v>3.14</v>
      </c>
    </row>
    <row r="526" spans="1:27">
      <c r="E526" s="37"/>
      <c r="H526" s="37"/>
      <c r="K526" s="37"/>
    </row>
    <row r="527" spans="1:27">
      <c r="D527" s="38" t="s">
        <v>950</v>
      </c>
      <c r="E527" s="37"/>
      <c r="H527" s="37">
        <v>1.5</v>
      </c>
      <c r="I527" t="s">
        <v>951</v>
      </c>
      <c r="J527">
        <f>ROUND(H527/100*K521,3)</f>
        <v>0.05</v>
      </c>
      <c r="K527" s="37"/>
    </row>
    <row r="528" spans="1:27">
      <c r="D528" s="38" t="s">
        <v>949</v>
      </c>
      <c r="E528" s="37"/>
      <c r="H528" s="37"/>
      <c r="K528" s="39">
        <f>SUM(J518:J527)</f>
        <v>6.5190000000000001</v>
      </c>
    </row>
    <row r="529" spans="1:27">
      <c r="D529" s="38" t="s">
        <v>952</v>
      </c>
      <c r="E529" s="37"/>
      <c r="H529" s="37"/>
      <c r="K529" s="39">
        <f>SUM(K528:K528)</f>
        <v>6.5190000000000001</v>
      </c>
    </row>
    <row r="531" spans="1:27" ht="45" customHeight="1">
      <c r="A531" s="31"/>
      <c r="B531" s="31" t="s">
        <v>1166</v>
      </c>
      <c r="C531" s="32" t="s">
        <v>52</v>
      </c>
      <c r="D531" s="8" t="s">
        <v>1167</v>
      </c>
      <c r="E531" s="7"/>
      <c r="F531" s="7"/>
      <c r="G531" s="32"/>
      <c r="H531" s="33" t="s">
        <v>925</v>
      </c>
      <c r="I531" s="6">
        <v>1</v>
      </c>
      <c r="J531" s="5"/>
      <c r="K531" s="34">
        <f>ROUND(K542,2)</f>
        <v>26.57</v>
      </c>
      <c r="L531" s="32"/>
      <c r="M531" s="32"/>
      <c r="N531" s="32"/>
      <c r="O531" s="32"/>
      <c r="P531" s="32"/>
      <c r="Q531" s="32"/>
      <c r="R531" s="32"/>
      <c r="S531" s="32"/>
      <c r="T531" s="32"/>
      <c r="U531" s="32"/>
      <c r="V531" s="32"/>
      <c r="W531" s="32"/>
      <c r="X531" s="32"/>
      <c r="Y531" s="32"/>
      <c r="Z531" s="32"/>
      <c r="AA531" s="32"/>
    </row>
    <row r="532" spans="1:27">
      <c r="B532" s="27" t="s">
        <v>926</v>
      </c>
    </row>
    <row r="533" spans="1:27">
      <c r="B533" t="s">
        <v>1111</v>
      </c>
      <c r="C533" t="s">
        <v>928</v>
      </c>
      <c r="D533" t="s">
        <v>1112</v>
      </c>
      <c r="E533" s="35">
        <v>0.13500000000000001</v>
      </c>
      <c r="F533" t="s">
        <v>930</v>
      </c>
      <c r="G533" t="s">
        <v>931</v>
      </c>
      <c r="H533" s="35">
        <v>23.29</v>
      </c>
      <c r="I533" t="s">
        <v>932</v>
      </c>
      <c r="J533" s="36">
        <f>ROUND(E533/I531* H533,3)</f>
        <v>3.1440000000000001</v>
      </c>
      <c r="K533" s="37"/>
    </row>
    <row r="534" spans="1:27">
      <c r="B534" t="s">
        <v>1113</v>
      </c>
      <c r="C534" t="s">
        <v>928</v>
      </c>
      <c r="D534" t="s">
        <v>1114</v>
      </c>
      <c r="E534" s="35">
        <v>6.7000000000000004E-2</v>
      </c>
      <c r="F534" t="s">
        <v>930</v>
      </c>
      <c r="G534" t="s">
        <v>931</v>
      </c>
      <c r="H534" s="35">
        <v>19.989999999999998</v>
      </c>
      <c r="I534" t="s">
        <v>932</v>
      </c>
      <c r="J534" s="36">
        <f>ROUND(E534/I531* H534,3)</f>
        <v>1.339</v>
      </c>
      <c r="K534" s="37"/>
    </row>
    <row r="535" spans="1:27">
      <c r="D535" s="38" t="s">
        <v>933</v>
      </c>
      <c r="E535" s="37"/>
      <c r="H535" s="37"/>
      <c r="K535" s="35">
        <f>SUM(J533:J534)</f>
        <v>4.4830000000000005</v>
      </c>
    </row>
    <row r="536" spans="1:27">
      <c r="B536" s="27" t="s">
        <v>938</v>
      </c>
      <c r="E536" s="37"/>
      <c r="H536" s="37"/>
      <c r="K536" s="37"/>
    </row>
    <row r="537" spans="1:27">
      <c r="B537" t="s">
        <v>1168</v>
      </c>
      <c r="C537" t="s">
        <v>52</v>
      </c>
      <c r="D537" t="s">
        <v>1169</v>
      </c>
      <c r="E537" s="35">
        <v>1.02</v>
      </c>
      <c r="G537" t="s">
        <v>931</v>
      </c>
      <c r="H537" s="35">
        <v>21.59</v>
      </c>
      <c r="I537" t="s">
        <v>932</v>
      </c>
      <c r="J537" s="36">
        <f>ROUND(E537* H537,3)</f>
        <v>22.021999999999998</v>
      </c>
      <c r="K537" s="37"/>
    </row>
    <row r="538" spans="1:27">
      <c r="D538" s="38" t="s">
        <v>948</v>
      </c>
      <c r="E538" s="37"/>
      <c r="H538" s="37"/>
      <c r="K538" s="35">
        <f>SUM(J537:J537)</f>
        <v>22.021999999999998</v>
      </c>
    </row>
    <row r="539" spans="1:27">
      <c r="E539" s="37"/>
      <c r="H539" s="37"/>
      <c r="K539" s="37"/>
    </row>
    <row r="540" spans="1:27">
      <c r="D540" s="38" t="s">
        <v>950</v>
      </c>
      <c r="E540" s="37"/>
      <c r="H540" s="37">
        <v>1.5</v>
      </c>
      <c r="I540" t="s">
        <v>951</v>
      </c>
      <c r="J540">
        <f>ROUND(H540/100*K535,3)</f>
        <v>6.7000000000000004E-2</v>
      </c>
      <c r="K540" s="37"/>
    </row>
    <row r="541" spans="1:27">
      <c r="D541" s="38" t="s">
        <v>949</v>
      </c>
      <c r="E541" s="37"/>
      <c r="H541" s="37"/>
      <c r="K541" s="39">
        <f>SUM(J532:J540)</f>
        <v>26.571999999999999</v>
      </c>
    </row>
    <row r="542" spans="1:27">
      <c r="D542" s="38" t="s">
        <v>952</v>
      </c>
      <c r="E542" s="37"/>
      <c r="H542" s="37"/>
      <c r="K542" s="39">
        <f>SUM(K541:K541)</f>
        <v>26.571999999999999</v>
      </c>
    </row>
    <row r="544" spans="1:27" ht="45" customHeight="1">
      <c r="A544" s="31"/>
      <c r="B544" s="31" t="s">
        <v>1170</v>
      </c>
      <c r="C544" s="32" t="s">
        <v>52</v>
      </c>
      <c r="D544" s="8" t="s">
        <v>1171</v>
      </c>
      <c r="E544" s="7"/>
      <c r="F544" s="7"/>
      <c r="G544" s="32"/>
      <c r="H544" s="33" t="s">
        <v>925</v>
      </c>
      <c r="I544" s="6">
        <v>1</v>
      </c>
      <c r="J544" s="5"/>
      <c r="K544" s="34">
        <f>ROUND(K555,2)</f>
        <v>35.76</v>
      </c>
      <c r="L544" s="32"/>
      <c r="M544" s="32"/>
      <c r="N544" s="32"/>
      <c r="O544" s="32"/>
      <c r="P544" s="32"/>
      <c r="Q544" s="32"/>
      <c r="R544" s="32"/>
      <c r="S544" s="32"/>
      <c r="T544" s="32"/>
      <c r="U544" s="32"/>
      <c r="V544" s="32"/>
      <c r="W544" s="32"/>
      <c r="X544" s="32"/>
      <c r="Y544" s="32"/>
      <c r="Z544" s="32"/>
      <c r="AA544" s="32"/>
    </row>
    <row r="545" spans="1:27">
      <c r="B545" s="27" t="s">
        <v>926</v>
      </c>
    </row>
    <row r="546" spans="1:27">
      <c r="B546" t="s">
        <v>1111</v>
      </c>
      <c r="C546" t="s">
        <v>928</v>
      </c>
      <c r="D546" t="s">
        <v>1112</v>
      </c>
      <c r="E546" s="35">
        <v>0.13500000000000001</v>
      </c>
      <c r="F546" t="s">
        <v>930</v>
      </c>
      <c r="G546" t="s">
        <v>931</v>
      </c>
      <c r="H546" s="35">
        <v>23.29</v>
      </c>
      <c r="I546" t="s">
        <v>932</v>
      </c>
      <c r="J546" s="36">
        <f>ROUND(E546/I544* H546,3)</f>
        <v>3.1440000000000001</v>
      </c>
      <c r="K546" s="37"/>
    </row>
    <row r="547" spans="1:27">
      <c r="B547" t="s">
        <v>1113</v>
      </c>
      <c r="C547" t="s">
        <v>928</v>
      </c>
      <c r="D547" t="s">
        <v>1114</v>
      </c>
      <c r="E547" s="35">
        <v>6.7000000000000004E-2</v>
      </c>
      <c r="F547" t="s">
        <v>930</v>
      </c>
      <c r="G547" t="s">
        <v>931</v>
      </c>
      <c r="H547" s="35">
        <v>19.989999999999998</v>
      </c>
      <c r="I547" t="s">
        <v>932</v>
      </c>
      <c r="J547" s="36">
        <f>ROUND(E547/I544* H547,3)</f>
        <v>1.339</v>
      </c>
      <c r="K547" s="37"/>
    </row>
    <row r="548" spans="1:27">
      <c r="D548" s="38" t="s">
        <v>933</v>
      </c>
      <c r="E548" s="37"/>
      <c r="H548" s="37"/>
      <c r="K548" s="35">
        <f>SUM(J546:J547)</f>
        <v>4.4830000000000005</v>
      </c>
    </row>
    <row r="549" spans="1:27">
      <c r="B549" s="27" t="s">
        <v>938</v>
      </c>
      <c r="E549" s="37"/>
      <c r="H549" s="37"/>
      <c r="K549" s="37"/>
    </row>
    <row r="550" spans="1:27">
      <c r="B550" t="s">
        <v>1172</v>
      </c>
      <c r="C550" t="s">
        <v>52</v>
      </c>
      <c r="D550" t="s">
        <v>1173</v>
      </c>
      <c r="E550" s="35">
        <v>1.02</v>
      </c>
      <c r="G550" t="s">
        <v>931</v>
      </c>
      <c r="H550" s="35">
        <v>30.6</v>
      </c>
      <c r="I550" t="s">
        <v>932</v>
      </c>
      <c r="J550" s="36">
        <f>ROUND(E550* H550,3)</f>
        <v>31.212</v>
      </c>
      <c r="K550" s="37"/>
    </row>
    <row r="551" spans="1:27">
      <c r="D551" s="38" t="s">
        <v>948</v>
      </c>
      <c r="E551" s="37"/>
      <c r="H551" s="37"/>
      <c r="K551" s="35">
        <f>SUM(J550:J550)</f>
        <v>31.212</v>
      </c>
    </row>
    <row r="552" spans="1:27">
      <c r="E552" s="37"/>
      <c r="H552" s="37"/>
      <c r="K552" s="37"/>
    </row>
    <row r="553" spans="1:27">
      <c r="D553" s="38" t="s">
        <v>950</v>
      </c>
      <c r="E553" s="37"/>
      <c r="H553" s="37">
        <v>1.5</v>
      </c>
      <c r="I553" t="s">
        <v>951</v>
      </c>
      <c r="J553">
        <f>ROUND(H553/100*K548,3)</f>
        <v>6.7000000000000004E-2</v>
      </c>
      <c r="K553" s="37"/>
    </row>
    <row r="554" spans="1:27">
      <c r="D554" s="38" t="s">
        <v>949</v>
      </c>
      <c r="E554" s="37"/>
      <c r="H554" s="37"/>
      <c r="K554" s="39">
        <f>SUM(J545:J553)</f>
        <v>35.762</v>
      </c>
    </row>
    <row r="555" spans="1:27">
      <c r="D555" s="38" t="s">
        <v>952</v>
      </c>
      <c r="E555" s="37"/>
      <c r="H555" s="37"/>
      <c r="K555" s="39">
        <f>SUM(K554:K554)</f>
        <v>35.762</v>
      </c>
    </row>
    <row r="557" spans="1:27" ht="45" customHeight="1">
      <c r="A557" s="31"/>
      <c r="B557" s="31" t="s">
        <v>1174</v>
      </c>
      <c r="C557" s="32" t="s">
        <v>52</v>
      </c>
      <c r="D557" s="8" t="s">
        <v>1175</v>
      </c>
      <c r="E557" s="7"/>
      <c r="F557" s="7"/>
      <c r="G557" s="32"/>
      <c r="H557" s="33" t="s">
        <v>925</v>
      </c>
      <c r="I557" s="6">
        <v>1</v>
      </c>
      <c r="J557" s="5"/>
      <c r="K557" s="34">
        <f>ROUND(K568,2)</f>
        <v>1.55</v>
      </c>
      <c r="L557" s="32"/>
      <c r="M557" s="32"/>
      <c r="N557" s="32"/>
      <c r="O557" s="32"/>
      <c r="P557" s="32"/>
      <c r="Q557" s="32"/>
      <c r="R557" s="32"/>
      <c r="S557" s="32"/>
      <c r="T557" s="32"/>
      <c r="U557" s="32"/>
      <c r="V557" s="32"/>
      <c r="W557" s="32"/>
      <c r="X557" s="32"/>
      <c r="Y557" s="32"/>
      <c r="Z557" s="32"/>
      <c r="AA557" s="32"/>
    </row>
    <row r="558" spans="1:27">
      <c r="B558" s="27" t="s">
        <v>926</v>
      </c>
    </row>
    <row r="559" spans="1:27">
      <c r="B559" t="s">
        <v>1113</v>
      </c>
      <c r="C559" t="s">
        <v>928</v>
      </c>
      <c r="D559" t="s">
        <v>1114</v>
      </c>
      <c r="E559" s="35">
        <v>1.4999999999999999E-2</v>
      </c>
      <c r="F559" t="s">
        <v>930</v>
      </c>
      <c r="G559" t="s">
        <v>931</v>
      </c>
      <c r="H559" s="35">
        <v>19.989999999999998</v>
      </c>
      <c r="I559" t="s">
        <v>932</v>
      </c>
      <c r="J559" s="36">
        <f>ROUND(E559/I557* H559,3)</f>
        <v>0.3</v>
      </c>
      <c r="K559" s="37"/>
    </row>
    <row r="560" spans="1:27">
      <c r="B560" t="s">
        <v>1111</v>
      </c>
      <c r="C560" t="s">
        <v>928</v>
      </c>
      <c r="D560" t="s">
        <v>1112</v>
      </c>
      <c r="E560" s="35">
        <v>1.4999999999999999E-2</v>
      </c>
      <c r="F560" t="s">
        <v>930</v>
      </c>
      <c r="G560" t="s">
        <v>931</v>
      </c>
      <c r="H560" s="35">
        <v>23.29</v>
      </c>
      <c r="I560" t="s">
        <v>932</v>
      </c>
      <c r="J560" s="36">
        <f>ROUND(E560/I557* H560,3)</f>
        <v>0.34899999999999998</v>
      </c>
      <c r="K560" s="37"/>
    </row>
    <row r="561" spans="1:27">
      <c r="D561" s="38" t="s">
        <v>933</v>
      </c>
      <c r="E561" s="37"/>
      <c r="H561" s="37"/>
      <c r="K561" s="35">
        <f>SUM(J559:J560)</f>
        <v>0.64900000000000002</v>
      </c>
    </row>
    <row r="562" spans="1:27">
      <c r="B562" s="27" t="s">
        <v>938</v>
      </c>
      <c r="E562" s="37"/>
      <c r="H562" s="37"/>
      <c r="K562" s="37"/>
    </row>
    <row r="563" spans="1:27">
      <c r="B563" t="s">
        <v>1176</v>
      </c>
      <c r="C563" t="s">
        <v>52</v>
      </c>
      <c r="D563" t="s">
        <v>1177</v>
      </c>
      <c r="E563" s="35">
        <v>1.02</v>
      </c>
      <c r="G563" t="s">
        <v>931</v>
      </c>
      <c r="H563" s="35">
        <v>0.87</v>
      </c>
      <c r="I563" t="s">
        <v>932</v>
      </c>
      <c r="J563" s="36">
        <f>ROUND(E563* H563,3)</f>
        <v>0.88700000000000001</v>
      </c>
      <c r="K563" s="37"/>
    </row>
    <row r="564" spans="1:27">
      <c r="D564" s="38" t="s">
        <v>948</v>
      </c>
      <c r="E564" s="37"/>
      <c r="H564" s="37"/>
      <c r="K564" s="35">
        <f>SUM(J563:J563)</f>
        <v>0.88700000000000001</v>
      </c>
    </row>
    <row r="565" spans="1:27">
      <c r="E565" s="37"/>
      <c r="H565" s="37"/>
      <c r="K565" s="37"/>
    </row>
    <row r="566" spans="1:27">
      <c r="D566" s="38" t="s">
        <v>950</v>
      </c>
      <c r="E566" s="37"/>
      <c r="H566" s="37">
        <v>1.5</v>
      </c>
      <c r="I566" t="s">
        <v>951</v>
      </c>
      <c r="J566">
        <f>ROUND(H566/100*K561,3)</f>
        <v>0.01</v>
      </c>
      <c r="K566" s="37"/>
    </row>
    <row r="567" spans="1:27">
      <c r="D567" s="38" t="s">
        <v>949</v>
      </c>
      <c r="E567" s="37"/>
      <c r="H567" s="37"/>
      <c r="K567" s="39">
        <f>SUM(J558:J566)</f>
        <v>1.546</v>
      </c>
    </row>
    <row r="568" spans="1:27">
      <c r="D568" s="38" t="s">
        <v>952</v>
      </c>
      <c r="E568" s="37"/>
      <c r="H568" s="37"/>
      <c r="K568" s="39">
        <f>SUM(K567:K567)</f>
        <v>1.546</v>
      </c>
    </row>
    <row r="570" spans="1:27" ht="45" customHeight="1">
      <c r="A570" s="31"/>
      <c r="B570" s="31" t="s">
        <v>1178</v>
      </c>
      <c r="C570" s="32" t="s">
        <v>52</v>
      </c>
      <c r="D570" s="8" t="s">
        <v>1179</v>
      </c>
      <c r="E570" s="7"/>
      <c r="F570" s="7"/>
      <c r="G570" s="32"/>
      <c r="H570" s="33" t="s">
        <v>925</v>
      </c>
      <c r="I570" s="6">
        <v>1</v>
      </c>
      <c r="J570" s="5"/>
      <c r="K570" s="34">
        <f>ROUND(K582,2)</f>
        <v>9.75</v>
      </c>
      <c r="L570" s="32"/>
      <c r="M570" s="32"/>
      <c r="N570" s="32"/>
      <c r="O570" s="32"/>
      <c r="P570" s="32"/>
      <c r="Q570" s="32"/>
      <c r="R570" s="32"/>
      <c r="S570" s="32"/>
      <c r="T570" s="32"/>
      <c r="U570" s="32"/>
      <c r="V570" s="32"/>
      <c r="W570" s="32"/>
      <c r="X570" s="32"/>
      <c r="Y570" s="32"/>
      <c r="Z570" s="32"/>
      <c r="AA570" s="32"/>
    </row>
    <row r="571" spans="1:27">
      <c r="B571" s="27" t="s">
        <v>926</v>
      </c>
    </row>
    <row r="572" spans="1:27">
      <c r="B572" t="s">
        <v>1113</v>
      </c>
      <c r="C572" t="s">
        <v>928</v>
      </c>
      <c r="D572" t="s">
        <v>1114</v>
      </c>
      <c r="E572" s="35">
        <v>0.2</v>
      </c>
      <c r="F572" t="s">
        <v>930</v>
      </c>
      <c r="G572" t="s">
        <v>931</v>
      </c>
      <c r="H572" s="35">
        <v>19.989999999999998</v>
      </c>
      <c r="I572" t="s">
        <v>932</v>
      </c>
      <c r="J572" s="36">
        <f>ROUND(E572/I570* H572,3)</f>
        <v>3.9980000000000002</v>
      </c>
      <c r="K572" s="37"/>
    </row>
    <row r="573" spans="1:27">
      <c r="B573" t="s">
        <v>1111</v>
      </c>
      <c r="C573" t="s">
        <v>928</v>
      </c>
      <c r="D573" t="s">
        <v>1112</v>
      </c>
      <c r="E573" s="35">
        <v>0.15</v>
      </c>
      <c r="F573" t="s">
        <v>930</v>
      </c>
      <c r="G573" t="s">
        <v>931</v>
      </c>
      <c r="H573" s="35">
        <v>23.29</v>
      </c>
      <c r="I573" t="s">
        <v>932</v>
      </c>
      <c r="J573" s="36">
        <f>ROUND(E573/I570* H573,3)</f>
        <v>3.4940000000000002</v>
      </c>
      <c r="K573" s="37"/>
    </row>
    <row r="574" spans="1:27">
      <c r="D574" s="38" t="s">
        <v>933</v>
      </c>
      <c r="E574" s="37"/>
      <c r="H574" s="37"/>
      <c r="K574" s="35">
        <f>SUM(J572:J573)</f>
        <v>7.4920000000000009</v>
      </c>
    </row>
    <row r="575" spans="1:27">
      <c r="B575" s="27" t="s">
        <v>938</v>
      </c>
      <c r="E575" s="37"/>
      <c r="H575" s="37"/>
      <c r="K575" s="37"/>
    </row>
    <row r="576" spans="1:27">
      <c r="B576" t="s">
        <v>1180</v>
      </c>
      <c r="C576" t="s">
        <v>52</v>
      </c>
      <c r="D576" t="s">
        <v>1181</v>
      </c>
      <c r="E576" s="35">
        <v>1.02</v>
      </c>
      <c r="G576" t="s">
        <v>931</v>
      </c>
      <c r="H576" s="35">
        <v>1.81</v>
      </c>
      <c r="I576" t="s">
        <v>932</v>
      </c>
      <c r="J576" s="36">
        <f>ROUND(E576* H576,3)</f>
        <v>1.8460000000000001</v>
      </c>
      <c r="K576" s="37"/>
    </row>
    <row r="577" spans="1:27">
      <c r="B577" t="s">
        <v>1182</v>
      </c>
      <c r="C577" t="s">
        <v>55</v>
      </c>
      <c r="D577" t="s">
        <v>1183</v>
      </c>
      <c r="E577" s="35">
        <v>1</v>
      </c>
      <c r="G577" t="s">
        <v>931</v>
      </c>
      <c r="H577" s="35">
        <v>0.3</v>
      </c>
      <c r="I577" t="s">
        <v>932</v>
      </c>
      <c r="J577" s="36">
        <f>ROUND(E577* H577,3)</f>
        <v>0.3</v>
      </c>
      <c r="K577" s="37"/>
    </row>
    <row r="578" spans="1:27">
      <c r="D578" s="38" t="s">
        <v>948</v>
      </c>
      <c r="E578" s="37"/>
      <c r="H578" s="37"/>
      <c r="K578" s="35">
        <f>SUM(J576:J577)</f>
        <v>2.1459999999999999</v>
      </c>
    </row>
    <row r="579" spans="1:27">
      <c r="E579" s="37"/>
      <c r="H579" s="37"/>
      <c r="K579" s="37"/>
    </row>
    <row r="580" spans="1:27">
      <c r="D580" s="38" t="s">
        <v>950</v>
      </c>
      <c r="E580" s="37"/>
      <c r="H580" s="37">
        <v>1.5</v>
      </c>
      <c r="I580" t="s">
        <v>951</v>
      </c>
      <c r="J580">
        <f>ROUND(H580/100*K574,3)</f>
        <v>0.112</v>
      </c>
      <c r="K580" s="37"/>
    </row>
    <row r="581" spans="1:27">
      <c r="D581" s="38" t="s">
        <v>949</v>
      </c>
      <c r="E581" s="37"/>
      <c r="H581" s="37"/>
      <c r="K581" s="39">
        <f>SUM(J571:J580)</f>
        <v>9.7500000000000018</v>
      </c>
    </row>
    <row r="582" spans="1:27">
      <c r="D582" s="38" t="s">
        <v>952</v>
      </c>
      <c r="E582" s="37"/>
      <c r="H582" s="37"/>
      <c r="K582" s="39">
        <f>SUM(K581:K581)</f>
        <v>9.7500000000000018</v>
      </c>
    </row>
    <row r="584" spans="1:27" ht="45" customHeight="1">
      <c r="A584" s="31"/>
      <c r="B584" s="31" t="s">
        <v>1184</v>
      </c>
      <c r="C584" s="32" t="s">
        <v>55</v>
      </c>
      <c r="D584" s="8" t="s">
        <v>1185</v>
      </c>
      <c r="E584" s="7"/>
      <c r="F584" s="7"/>
      <c r="G584" s="32"/>
      <c r="H584" s="33" t="s">
        <v>925</v>
      </c>
      <c r="I584" s="6">
        <v>1</v>
      </c>
      <c r="J584" s="5"/>
      <c r="K584" s="34">
        <f>ROUND(K596,2)</f>
        <v>19.18</v>
      </c>
      <c r="L584" s="32"/>
      <c r="M584" s="32"/>
      <c r="N584" s="32"/>
      <c r="O584" s="32"/>
      <c r="P584" s="32"/>
      <c r="Q584" s="32"/>
      <c r="R584" s="32"/>
      <c r="S584" s="32"/>
      <c r="T584" s="32"/>
      <c r="U584" s="32"/>
      <c r="V584" s="32"/>
      <c r="W584" s="32"/>
      <c r="X584" s="32"/>
      <c r="Y584" s="32"/>
      <c r="Z584" s="32"/>
      <c r="AA584" s="32"/>
    </row>
    <row r="585" spans="1:27">
      <c r="B585" s="27" t="s">
        <v>926</v>
      </c>
    </row>
    <row r="586" spans="1:27">
      <c r="B586" t="s">
        <v>1113</v>
      </c>
      <c r="C586" t="s">
        <v>928</v>
      </c>
      <c r="D586" t="s">
        <v>1114</v>
      </c>
      <c r="E586" s="35">
        <v>0.2</v>
      </c>
      <c r="F586" t="s">
        <v>930</v>
      </c>
      <c r="G586" t="s">
        <v>931</v>
      </c>
      <c r="H586" s="35">
        <v>19.989999999999998</v>
      </c>
      <c r="I586" t="s">
        <v>932</v>
      </c>
      <c r="J586" s="36">
        <f>ROUND(E586/I584* H586,3)</f>
        <v>3.9980000000000002</v>
      </c>
      <c r="K586" s="37"/>
    </row>
    <row r="587" spans="1:27">
      <c r="B587" t="s">
        <v>1111</v>
      </c>
      <c r="C587" t="s">
        <v>928</v>
      </c>
      <c r="D587" t="s">
        <v>1112</v>
      </c>
      <c r="E587" s="35">
        <v>0.2</v>
      </c>
      <c r="F587" t="s">
        <v>930</v>
      </c>
      <c r="G587" t="s">
        <v>931</v>
      </c>
      <c r="H587" s="35">
        <v>23.29</v>
      </c>
      <c r="I587" t="s">
        <v>932</v>
      </c>
      <c r="J587" s="36">
        <f>ROUND(E587/I584* H587,3)</f>
        <v>4.6580000000000004</v>
      </c>
      <c r="K587" s="37"/>
    </row>
    <row r="588" spans="1:27">
      <c r="D588" s="38" t="s">
        <v>933</v>
      </c>
      <c r="E588" s="37"/>
      <c r="H588" s="37"/>
      <c r="K588" s="35">
        <f>SUM(J586:J587)</f>
        <v>8.6560000000000006</v>
      </c>
    </row>
    <row r="589" spans="1:27">
      <c r="B589" s="27" t="s">
        <v>938</v>
      </c>
      <c r="E589" s="37"/>
      <c r="H589" s="37"/>
      <c r="K589" s="37"/>
    </row>
    <row r="590" spans="1:27">
      <c r="B590" t="s">
        <v>1186</v>
      </c>
      <c r="C590" t="s">
        <v>55</v>
      </c>
      <c r="D590" t="s">
        <v>1187</v>
      </c>
      <c r="E590" s="35">
        <v>1</v>
      </c>
      <c r="G590" t="s">
        <v>931</v>
      </c>
      <c r="H590" s="35">
        <v>0.38</v>
      </c>
      <c r="I590" t="s">
        <v>932</v>
      </c>
      <c r="J590" s="36">
        <f>ROUND(E590* H590,3)</f>
        <v>0.38</v>
      </c>
      <c r="K590" s="37"/>
    </row>
    <row r="591" spans="1:27">
      <c r="B591" t="s">
        <v>1188</v>
      </c>
      <c r="C591" t="s">
        <v>55</v>
      </c>
      <c r="D591" t="s">
        <v>1189</v>
      </c>
      <c r="E591" s="35">
        <v>1</v>
      </c>
      <c r="G591" t="s">
        <v>931</v>
      </c>
      <c r="H591" s="35">
        <v>10.01</v>
      </c>
      <c r="I591" t="s">
        <v>932</v>
      </c>
      <c r="J591" s="36">
        <f>ROUND(E591* H591,3)</f>
        <v>10.01</v>
      </c>
      <c r="K591" s="37"/>
    </row>
    <row r="592" spans="1:27">
      <c r="D592" s="38" t="s">
        <v>948</v>
      </c>
      <c r="E592" s="37"/>
      <c r="H592" s="37"/>
      <c r="K592" s="35">
        <f>SUM(J590:J591)</f>
        <v>10.39</v>
      </c>
    </row>
    <row r="593" spans="1:27">
      <c r="E593" s="37"/>
      <c r="H593" s="37"/>
      <c r="K593" s="37"/>
    </row>
    <row r="594" spans="1:27">
      <c r="D594" s="38" t="s">
        <v>950</v>
      </c>
      <c r="E594" s="37"/>
      <c r="H594" s="37">
        <v>1.5</v>
      </c>
      <c r="I594" t="s">
        <v>951</v>
      </c>
      <c r="J594">
        <f>ROUND(H594/100*K588,3)</f>
        <v>0.13</v>
      </c>
      <c r="K594" s="37"/>
    </row>
    <row r="595" spans="1:27">
      <c r="D595" s="38" t="s">
        <v>949</v>
      </c>
      <c r="E595" s="37"/>
      <c r="H595" s="37"/>
      <c r="K595" s="39">
        <f>SUM(J585:J594)</f>
        <v>19.175999999999998</v>
      </c>
    </row>
    <row r="596" spans="1:27">
      <c r="D596" s="38" t="s">
        <v>952</v>
      </c>
      <c r="E596" s="37"/>
      <c r="H596" s="37"/>
      <c r="K596" s="39">
        <f>SUM(K595:K595)</f>
        <v>19.175999999999998</v>
      </c>
    </row>
    <row r="598" spans="1:27" ht="45" customHeight="1">
      <c r="A598" s="31"/>
      <c r="B598" s="31" t="s">
        <v>1190</v>
      </c>
      <c r="C598" s="32" t="s">
        <v>55</v>
      </c>
      <c r="D598" s="8" t="s">
        <v>1191</v>
      </c>
      <c r="E598" s="7"/>
      <c r="F598" s="7"/>
      <c r="G598" s="32"/>
      <c r="H598" s="33" t="s">
        <v>925</v>
      </c>
      <c r="I598" s="6">
        <v>1</v>
      </c>
      <c r="J598" s="5"/>
      <c r="K598" s="34">
        <f>ROUND(K610,2)</f>
        <v>62.16</v>
      </c>
      <c r="L598" s="32"/>
      <c r="M598" s="32"/>
      <c r="N598" s="32"/>
      <c r="O598" s="32"/>
      <c r="P598" s="32"/>
      <c r="Q598" s="32"/>
      <c r="R598" s="32"/>
      <c r="S598" s="32"/>
      <c r="T598" s="32"/>
      <c r="U598" s="32"/>
      <c r="V598" s="32"/>
      <c r="W598" s="32"/>
      <c r="X598" s="32"/>
      <c r="Y598" s="32"/>
      <c r="Z598" s="32"/>
      <c r="AA598" s="32"/>
    </row>
    <row r="599" spans="1:27">
      <c r="B599" s="27" t="s">
        <v>926</v>
      </c>
    </row>
    <row r="600" spans="1:27">
      <c r="B600" t="s">
        <v>1111</v>
      </c>
      <c r="C600" t="s">
        <v>928</v>
      </c>
      <c r="D600" t="s">
        <v>1112</v>
      </c>
      <c r="E600" s="35">
        <v>0.23</v>
      </c>
      <c r="F600" t="s">
        <v>930</v>
      </c>
      <c r="G600" t="s">
        <v>931</v>
      </c>
      <c r="H600" s="35">
        <v>23.29</v>
      </c>
      <c r="I600" t="s">
        <v>932</v>
      </c>
      <c r="J600" s="36">
        <f>ROUND(E600/I598* H600,3)</f>
        <v>5.3570000000000002</v>
      </c>
      <c r="K600" s="37"/>
    </row>
    <row r="601" spans="1:27">
      <c r="B601" t="s">
        <v>1113</v>
      </c>
      <c r="C601" t="s">
        <v>928</v>
      </c>
      <c r="D601" t="s">
        <v>1114</v>
      </c>
      <c r="E601" s="35">
        <v>0.2</v>
      </c>
      <c r="F601" t="s">
        <v>930</v>
      </c>
      <c r="G601" t="s">
        <v>931</v>
      </c>
      <c r="H601" s="35">
        <v>19.989999999999998</v>
      </c>
      <c r="I601" t="s">
        <v>932</v>
      </c>
      <c r="J601" s="36">
        <f>ROUND(E601/I598* H601,3)</f>
        <v>3.9980000000000002</v>
      </c>
      <c r="K601" s="37"/>
    </row>
    <row r="602" spans="1:27">
      <c r="D602" s="38" t="s">
        <v>933</v>
      </c>
      <c r="E602" s="37"/>
      <c r="H602" s="37"/>
      <c r="K602" s="35">
        <f>SUM(J600:J601)</f>
        <v>9.3550000000000004</v>
      </c>
    </row>
    <row r="603" spans="1:27">
      <c r="B603" s="27" t="s">
        <v>938</v>
      </c>
      <c r="E603" s="37"/>
      <c r="H603" s="37"/>
      <c r="K603" s="37"/>
    </row>
    <row r="604" spans="1:27">
      <c r="B604" t="s">
        <v>1186</v>
      </c>
      <c r="C604" t="s">
        <v>55</v>
      </c>
      <c r="D604" t="s">
        <v>1187</v>
      </c>
      <c r="E604" s="35">
        <v>1</v>
      </c>
      <c r="G604" t="s">
        <v>931</v>
      </c>
      <c r="H604" s="35">
        <v>0.38</v>
      </c>
      <c r="I604" t="s">
        <v>932</v>
      </c>
      <c r="J604" s="36">
        <f>ROUND(E604* H604,3)</f>
        <v>0.38</v>
      </c>
      <c r="K604" s="37"/>
    </row>
    <row r="605" spans="1:27">
      <c r="B605" t="s">
        <v>1192</v>
      </c>
      <c r="C605" t="s">
        <v>55</v>
      </c>
      <c r="D605" t="s">
        <v>1193</v>
      </c>
      <c r="E605" s="35">
        <v>1</v>
      </c>
      <c r="G605" t="s">
        <v>931</v>
      </c>
      <c r="H605" s="35">
        <v>52.28</v>
      </c>
      <c r="I605" t="s">
        <v>932</v>
      </c>
      <c r="J605" s="36">
        <f>ROUND(E605* H605,3)</f>
        <v>52.28</v>
      </c>
      <c r="K605" s="37"/>
    </row>
    <row r="606" spans="1:27">
      <c r="D606" s="38" t="s">
        <v>948</v>
      </c>
      <c r="E606" s="37"/>
      <c r="H606" s="37"/>
      <c r="K606" s="35">
        <f>SUM(J604:J605)</f>
        <v>52.660000000000004</v>
      </c>
    </row>
    <row r="607" spans="1:27">
      <c r="E607" s="37"/>
      <c r="H607" s="37"/>
      <c r="K607" s="37"/>
    </row>
    <row r="608" spans="1:27">
      <c r="D608" s="38" t="s">
        <v>950</v>
      </c>
      <c r="E608" s="37"/>
      <c r="H608" s="37">
        <v>1.5</v>
      </c>
      <c r="I608" t="s">
        <v>951</v>
      </c>
      <c r="J608">
        <f>ROUND(H608/100*K602,3)</f>
        <v>0.14000000000000001</v>
      </c>
      <c r="K608" s="37"/>
    </row>
    <row r="609" spans="1:27">
      <c r="D609" s="38" t="s">
        <v>949</v>
      </c>
      <c r="E609" s="37"/>
      <c r="H609" s="37"/>
      <c r="K609" s="39">
        <f>SUM(J599:J608)</f>
        <v>62.155000000000001</v>
      </c>
    </row>
    <row r="610" spans="1:27">
      <c r="D610" s="38" t="s">
        <v>952</v>
      </c>
      <c r="E610" s="37"/>
      <c r="H610" s="37"/>
      <c r="K610" s="39">
        <f>SUM(K609:K609)</f>
        <v>62.155000000000001</v>
      </c>
    </row>
    <row r="612" spans="1:27" ht="45" customHeight="1">
      <c r="A612" s="31"/>
      <c r="B612" s="31" t="s">
        <v>1194</v>
      </c>
      <c r="C612" s="32" t="s">
        <v>55</v>
      </c>
      <c r="D612" s="8" t="s">
        <v>1195</v>
      </c>
      <c r="E612" s="7"/>
      <c r="F612" s="7"/>
      <c r="G612" s="32"/>
      <c r="H612" s="33" t="s">
        <v>925</v>
      </c>
      <c r="I612" s="6">
        <v>1</v>
      </c>
      <c r="J612" s="5"/>
      <c r="K612" s="34">
        <f>ROUND(K624,2)</f>
        <v>66.28</v>
      </c>
      <c r="L612" s="32"/>
      <c r="M612" s="32"/>
      <c r="N612" s="32"/>
      <c r="O612" s="32"/>
      <c r="P612" s="32"/>
      <c r="Q612" s="32"/>
      <c r="R612" s="32"/>
      <c r="S612" s="32"/>
      <c r="T612" s="32"/>
      <c r="U612" s="32"/>
      <c r="V612" s="32"/>
      <c r="W612" s="32"/>
      <c r="X612" s="32"/>
      <c r="Y612" s="32"/>
      <c r="Z612" s="32"/>
      <c r="AA612" s="32"/>
    </row>
    <row r="613" spans="1:27">
      <c r="B613" s="27" t="s">
        <v>926</v>
      </c>
    </row>
    <row r="614" spans="1:27">
      <c r="B614" t="s">
        <v>1111</v>
      </c>
      <c r="C614" t="s">
        <v>928</v>
      </c>
      <c r="D614" t="s">
        <v>1112</v>
      </c>
      <c r="E614" s="35">
        <v>0.23</v>
      </c>
      <c r="F614" t="s">
        <v>930</v>
      </c>
      <c r="G614" t="s">
        <v>931</v>
      </c>
      <c r="H614" s="35">
        <v>23.29</v>
      </c>
      <c r="I614" t="s">
        <v>932</v>
      </c>
      <c r="J614" s="36">
        <f>ROUND(E614/I612* H614,3)</f>
        <v>5.3570000000000002</v>
      </c>
      <c r="K614" s="37"/>
    </row>
    <row r="615" spans="1:27">
      <c r="B615" t="s">
        <v>1113</v>
      </c>
      <c r="C615" t="s">
        <v>928</v>
      </c>
      <c r="D615" t="s">
        <v>1114</v>
      </c>
      <c r="E615" s="35">
        <v>0.2</v>
      </c>
      <c r="F615" t="s">
        <v>930</v>
      </c>
      <c r="G615" t="s">
        <v>931</v>
      </c>
      <c r="H615" s="35">
        <v>19.989999999999998</v>
      </c>
      <c r="I615" t="s">
        <v>932</v>
      </c>
      <c r="J615" s="36">
        <f>ROUND(E615/I612* H615,3)</f>
        <v>3.9980000000000002</v>
      </c>
      <c r="K615" s="37"/>
    </row>
    <row r="616" spans="1:27">
      <c r="D616" s="38" t="s">
        <v>933</v>
      </c>
      <c r="E616" s="37"/>
      <c r="H616" s="37"/>
      <c r="K616" s="35">
        <f>SUM(J614:J615)</f>
        <v>9.3550000000000004</v>
      </c>
    </row>
    <row r="617" spans="1:27">
      <c r="B617" s="27" t="s">
        <v>938</v>
      </c>
      <c r="E617" s="37"/>
      <c r="H617" s="37"/>
      <c r="K617" s="37"/>
    </row>
    <row r="618" spans="1:27">
      <c r="B618" t="s">
        <v>1196</v>
      </c>
      <c r="C618" t="s">
        <v>55</v>
      </c>
      <c r="D618" t="s">
        <v>1197</v>
      </c>
      <c r="E618" s="35">
        <v>1</v>
      </c>
      <c r="G618" t="s">
        <v>931</v>
      </c>
      <c r="H618" s="35">
        <v>56.4</v>
      </c>
      <c r="I618" t="s">
        <v>932</v>
      </c>
      <c r="J618" s="36">
        <f>ROUND(E618* H618,3)</f>
        <v>56.4</v>
      </c>
      <c r="K618" s="37"/>
    </row>
    <row r="619" spans="1:27">
      <c r="B619" t="s">
        <v>1186</v>
      </c>
      <c r="C619" t="s">
        <v>55</v>
      </c>
      <c r="D619" t="s">
        <v>1187</v>
      </c>
      <c r="E619" s="35">
        <v>1</v>
      </c>
      <c r="G619" t="s">
        <v>931</v>
      </c>
      <c r="H619" s="35">
        <v>0.38</v>
      </c>
      <c r="I619" t="s">
        <v>932</v>
      </c>
      <c r="J619" s="36">
        <f>ROUND(E619* H619,3)</f>
        <v>0.38</v>
      </c>
      <c r="K619" s="37"/>
    </row>
    <row r="620" spans="1:27">
      <c r="D620" s="38" t="s">
        <v>948</v>
      </c>
      <c r="E620" s="37"/>
      <c r="H620" s="37"/>
      <c r="K620" s="35">
        <f>SUM(J618:J619)</f>
        <v>56.78</v>
      </c>
    </row>
    <row r="621" spans="1:27">
      <c r="E621" s="37"/>
      <c r="H621" s="37"/>
      <c r="K621" s="37"/>
    </row>
    <row r="622" spans="1:27">
      <c r="D622" s="38" t="s">
        <v>950</v>
      </c>
      <c r="E622" s="37"/>
      <c r="H622" s="37">
        <v>1.5</v>
      </c>
      <c r="I622" t="s">
        <v>951</v>
      </c>
      <c r="J622">
        <f>ROUND(H622/100*K616,3)</f>
        <v>0.14000000000000001</v>
      </c>
      <c r="K622" s="37"/>
    </row>
    <row r="623" spans="1:27">
      <c r="D623" s="38" t="s">
        <v>949</v>
      </c>
      <c r="E623" s="37"/>
      <c r="H623" s="37"/>
      <c r="K623" s="39">
        <f>SUM(J613:J622)</f>
        <v>66.274999999999991</v>
      </c>
    </row>
    <row r="624" spans="1:27">
      <c r="D624" s="38" t="s">
        <v>952</v>
      </c>
      <c r="E624" s="37"/>
      <c r="H624" s="37"/>
      <c r="K624" s="39">
        <f>SUM(K623:K623)</f>
        <v>66.274999999999991</v>
      </c>
    </row>
    <row r="626" spans="1:27" ht="45" customHeight="1">
      <c r="A626" s="31"/>
      <c r="B626" s="31" t="s">
        <v>1198</v>
      </c>
      <c r="C626" s="32" t="s">
        <v>55</v>
      </c>
      <c r="D626" s="8" t="s">
        <v>1199</v>
      </c>
      <c r="E626" s="7"/>
      <c r="F626" s="7"/>
      <c r="G626" s="32"/>
      <c r="H626" s="33" t="s">
        <v>925</v>
      </c>
      <c r="I626" s="6">
        <v>1</v>
      </c>
      <c r="J626" s="5"/>
      <c r="K626" s="34">
        <f>ROUND(K638,2)</f>
        <v>31.82</v>
      </c>
      <c r="L626" s="32"/>
      <c r="M626" s="32"/>
      <c r="N626" s="32"/>
      <c r="O626" s="32"/>
      <c r="P626" s="32"/>
      <c r="Q626" s="32"/>
      <c r="R626" s="32"/>
      <c r="S626" s="32"/>
      <c r="T626" s="32"/>
      <c r="U626" s="32"/>
      <c r="V626" s="32"/>
      <c r="W626" s="32"/>
      <c r="X626" s="32"/>
      <c r="Y626" s="32"/>
      <c r="Z626" s="32"/>
      <c r="AA626" s="32"/>
    </row>
    <row r="627" spans="1:27">
      <c r="B627" s="27" t="s">
        <v>926</v>
      </c>
    </row>
    <row r="628" spans="1:27">
      <c r="B628" t="s">
        <v>1111</v>
      </c>
      <c r="C628" t="s">
        <v>928</v>
      </c>
      <c r="D628" t="s">
        <v>1112</v>
      </c>
      <c r="E628" s="35">
        <v>0.2</v>
      </c>
      <c r="F628" t="s">
        <v>930</v>
      </c>
      <c r="G628" t="s">
        <v>931</v>
      </c>
      <c r="H628" s="35">
        <v>23.29</v>
      </c>
      <c r="I628" t="s">
        <v>932</v>
      </c>
      <c r="J628" s="36">
        <f>ROUND(E628/I626* H628,3)</f>
        <v>4.6580000000000004</v>
      </c>
      <c r="K628" s="37"/>
    </row>
    <row r="629" spans="1:27">
      <c r="B629" t="s">
        <v>1113</v>
      </c>
      <c r="C629" t="s">
        <v>928</v>
      </c>
      <c r="D629" t="s">
        <v>1114</v>
      </c>
      <c r="E629" s="35">
        <v>0.2</v>
      </c>
      <c r="F629" t="s">
        <v>930</v>
      </c>
      <c r="G629" t="s">
        <v>931</v>
      </c>
      <c r="H629" s="35">
        <v>19.989999999999998</v>
      </c>
      <c r="I629" t="s">
        <v>932</v>
      </c>
      <c r="J629" s="36">
        <f>ROUND(E629/I626* H629,3)</f>
        <v>3.9980000000000002</v>
      </c>
      <c r="K629" s="37"/>
    </row>
    <row r="630" spans="1:27">
      <c r="D630" s="38" t="s">
        <v>933</v>
      </c>
      <c r="E630" s="37"/>
      <c r="H630" s="37"/>
      <c r="K630" s="35">
        <f>SUM(J628:J629)</f>
        <v>8.6560000000000006</v>
      </c>
    </row>
    <row r="631" spans="1:27">
      <c r="B631" s="27" t="s">
        <v>938</v>
      </c>
      <c r="E631" s="37"/>
      <c r="H631" s="37"/>
      <c r="K631" s="37"/>
    </row>
    <row r="632" spans="1:27">
      <c r="B632" t="s">
        <v>1186</v>
      </c>
      <c r="C632" t="s">
        <v>55</v>
      </c>
      <c r="D632" t="s">
        <v>1187</v>
      </c>
      <c r="E632" s="35">
        <v>1</v>
      </c>
      <c r="G632" t="s">
        <v>931</v>
      </c>
      <c r="H632" s="35">
        <v>0.38</v>
      </c>
      <c r="I632" t="s">
        <v>932</v>
      </c>
      <c r="J632" s="36">
        <f>ROUND(E632* H632,3)</f>
        <v>0.38</v>
      </c>
      <c r="K632" s="37"/>
    </row>
    <row r="633" spans="1:27">
      <c r="B633" t="s">
        <v>1200</v>
      </c>
      <c r="C633" t="s">
        <v>55</v>
      </c>
      <c r="D633" t="s">
        <v>1201</v>
      </c>
      <c r="E633" s="35">
        <v>1</v>
      </c>
      <c r="G633" t="s">
        <v>931</v>
      </c>
      <c r="H633" s="35">
        <v>22.65</v>
      </c>
      <c r="I633" t="s">
        <v>932</v>
      </c>
      <c r="J633" s="36">
        <f>ROUND(E633* H633,3)</f>
        <v>22.65</v>
      </c>
      <c r="K633" s="37"/>
    </row>
    <row r="634" spans="1:27">
      <c r="D634" s="38" t="s">
        <v>948</v>
      </c>
      <c r="E634" s="37"/>
      <c r="H634" s="37"/>
      <c r="K634" s="35">
        <f>SUM(J632:J633)</f>
        <v>23.029999999999998</v>
      </c>
    </row>
    <row r="635" spans="1:27">
      <c r="E635" s="37"/>
      <c r="H635" s="37"/>
      <c r="K635" s="37"/>
    </row>
    <row r="636" spans="1:27">
      <c r="D636" s="38" t="s">
        <v>950</v>
      </c>
      <c r="E636" s="37"/>
      <c r="H636" s="37">
        <v>1.5</v>
      </c>
      <c r="I636" t="s">
        <v>951</v>
      </c>
      <c r="J636">
        <f>ROUND(H636/100*K630,3)</f>
        <v>0.13</v>
      </c>
      <c r="K636" s="37"/>
    </row>
    <row r="637" spans="1:27">
      <c r="D637" s="38" t="s">
        <v>949</v>
      </c>
      <c r="E637" s="37"/>
      <c r="H637" s="37"/>
      <c r="K637" s="39">
        <f>SUM(J627:J636)</f>
        <v>31.815999999999999</v>
      </c>
    </row>
    <row r="638" spans="1:27">
      <c r="D638" s="38" t="s">
        <v>952</v>
      </c>
      <c r="E638" s="37"/>
      <c r="H638" s="37"/>
      <c r="K638" s="39">
        <f>SUM(K637:K637)</f>
        <v>31.815999999999999</v>
      </c>
    </row>
    <row r="640" spans="1:27" ht="45" customHeight="1">
      <c r="A640" s="31"/>
      <c r="B640" s="31" t="s">
        <v>1202</v>
      </c>
      <c r="C640" s="32" t="s">
        <v>55</v>
      </c>
      <c r="D640" s="8" t="s">
        <v>1203</v>
      </c>
      <c r="E640" s="7"/>
      <c r="F640" s="7"/>
      <c r="G640" s="32"/>
      <c r="H640" s="33" t="s">
        <v>925</v>
      </c>
      <c r="I640" s="6">
        <v>1</v>
      </c>
      <c r="J640" s="5"/>
      <c r="K640" s="34">
        <f>ROUND(K652,2)</f>
        <v>51.89</v>
      </c>
      <c r="L640" s="32"/>
      <c r="M640" s="32"/>
      <c r="N640" s="32"/>
      <c r="O640" s="32"/>
      <c r="P640" s="32"/>
      <c r="Q640" s="32"/>
      <c r="R640" s="32"/>
      <c r="S640" s="32"/>
      <c r="T640" s="32"/>
      <c r="U640" s="32"/>
      <c r="V640" s="32"/>
      <c r="W640" s="32"/>
      <c r="X640" s="32"/>
      <c r="Y640" s="32"/>
      <c r="Z640" s="32"/>
      <c r="AA640" s="32"/>
    </row>
    <row r="641" spans="1:27">
      <c r="B641" s="27" t="s">
        <v>926</v>
      </c>
    </row>
    <row r="642" spans="1:27">
      <c r="B642" t="s">
        <v>1113</v>
      </c>
      <c r="C642" t="s">
        <v>928</v>
      </c>
      <c r="D642" t="s">
        <v>1114</v>
      </c>
      <c r="E642" s="35">
        <v>0.2</v>
      </c>
      <c r="F642" t="s">
        <v>930</v>
      </c>
      <c r="G642" t="s">
        <v>931</v>
      </c>
      <c r="H642" s="35">
        <v>19.989999999999998</v>
      </c>
      <c r="I642" t="s">
        <v>932</v>
      </c>
      <c r="J642" s="36">
        <f>ROUND(E642/I640* H642,3)</f>
        <v>3.9980000000000002</v>
      </c>
      <c r="K642" s="37"/>
    </row>
    <row r="643" spans="1:27">
      <c r="B643" t="s">
        <v>1111</v>
      </c>
      <c r="C643" t="s">
        <v>928</v>
      </c>
      <c r="D643" t="s">
        <v>1112</v>
      </c>
      <c r="E643" s="35">
        <v>0.2</v>
      </c>
      <c r="F643" t="s">
        <v>930</v>
      </c>
      <c r="G643" t="s">
        <v>931</v>
      </c>
      <c r="H643" s="35">
        <v>23.29</v>
      </c>
      <c r="I643" t="s">
        <v>932</v>
      </c>
      <c r="J643" s="36">
        <f>ROUND(E643/I640* H643,3)</f>
        <v>4.6580000000000004</v>
      </c>
      <c r="K643" s="37"/>
    </row>
    <row r="644" spans="1:27">
      <c r="D644" s="38" t="s">
        <v>933</v>
      </c>
      <c r="E644" s="37"/>
      <c r="H644" s="37"/>
      <c r="K644" s="35">
        <f>SUM(J642:J643)</f>
        <v>8.6560000000000006</v>
      </c>
    </row>
    <row r="645" spans="1:27">
      <c r="B645" s="27" t="s">
        <v>938</v>
      </c>
      <c r="E645" s="37"/>
      <c r="H645" s="37"/>
      <c r="K645" s="37"/>
    </row>
    <row r="646" spans="1:27">
      <c r="B646" t="s">
        <v>1204</v>
      </c>
      <c r="C646" t="s">
        <v>55</v>
      </c>
      <c r="D646" t="s">
        <v>1205</v>
      </c>
      <c r="E646" s="35">
        <v>1</v>
      </c>
      <c r="G646" t="s">
        <v>931</v>
      </c>
      <c r="H646" s="35">
        <v>42.72</v>
      </c>
      <c r="I646" t="s">
        <v>932</v>
      </c>
      <c r="J646" s="36">
        <f>ROUND(E646* H646,3)</f>
        <v>42.72</v>
      </c>
      <c r="K646" s="37"/>
    </row>
    <row r="647" spans="1:27">
      <c r="B647" t="s">
        <v>1186</v>
      </c>
      <c r="C647" t="s">
        <v>55</v>
      </c>
      <c r="D647" t="s">
        <v>1187</v>
      </c>
      <c r="E647" s="35">
        <v>1</v>
      </c>
      <c r="G647" t="s">
        <v>931</v>
      </c>
      <c r="H647" s="35">
        <v>0.38</v>
      </c>
      <c r="I647" t="s">
        <v>932</v>
      </c>
      <c r="J647" s="36">
        <f>ROUND(E647* H647,3)</f>
        <v>0.38</v>
      </c>
      <c r="K647" s="37"/>
    </row>
    <row r="648" spans="1:27">
      <c r="D648" s="38" t="s">
        <v>948</v>
      </c>
      <c r="E648" s="37"/>
      <c r="H648" s="37"/>
      <c r="K648" s="35">
        <f>SUM(J646:J647)</f>
        <v>43.1</v>
      </c>
    </row>
    <row r="649" spans="1:27">
      <c r="E649" s="37"/>
      <c r="H649" s="37"/>
      <c r="K649" s="37"/>
    </row>
    <row r="650" spans="1:27">
      <c r="D650" s="38" t="s">
        <v>950</v>
      </c>
      <c r="E650" s="37"/>
      <c r="H650" s="37">
        <v>1.5</v>
      </c>
      <c r="I650" t="s">
        <v>951</v>
      </c>
      <c r="J650">
        <f>ROUND(H650/100*K644,3)</f>
        <v>0.13</v>
      </c>
      <c r="K650" s="37"/>
    </row>
    <row r="651" spans="1:27">
      <c r="D651" s="38" t="s">
        <v>949</v>
      </c>
      <c r="E651" s="37"/>
      <c r="H651" s="37"/>
      <c r="K651" s="39">
        <f>SUM(J641:J650)</f>
        <v>51.886000000000003</v>
      </c>
    </row>
    <row r="652" spans="1:27">
      <c r="D652" s="38" t="s">
        <v>952</v>
      </c>
      <c r="E652" s="37"/>
      <c r="H652" s="37"/>
      <c r="K652" s="39">
        <f>SUM(K651:K651)</f>
        <v>51.886000000000003</v>
      </c>
    </row>
    <row r="654" spans="1:27" ht="45" customHeight="1">
      <c r="A654" s="31"/>
      <c r="B654" s="31" t="s">
        <v>1206</v>
      </c>
      <c r="C654" s="32" t="s">
        <v>55</v>
      </c>
      <c r="D654" s="8" t="s">
        <v>1207</v>
      </c>
      <c r="E654" s="7"/>
      <c r="F654" s="7"/>
      <c r="G654" s="32"/>
      <c r="H654" s="33" t="s">
        <v>925</v>
      </c>
      <c r="I654" s="6">
        <v>1</v>
      </c>
      <c r="J654" s="5"/>
      <c r="K654" s="34">
        <f>ROUND(K666,2)</f>
        <v>91.35</v>
      </c>
      <c r="L654" s="32"/>
      <c r="M654" s="32"/>
      <c r="N654" s="32"/>
      <c r="O654" s="32"/>
      <c r="P654" s="32"/>
      <c r="Q654" s="32"/>
      <c r="R654" s="32"/>
      <c r="S654" s="32"/>
      <c r="T654" s="32"/>
      <c r="U654" s="32"/>
      <c r="V654" s="32"/>
      <c r="W654" s="32"/>
      <c r="X654" s="32"/>
      <c r="Y654" s="32"/>
      <c r="Z654" s="32"/>
      <c r="AA654" s="32"/>
    </row>
    <row r="655" spans="1:27">
      <c r="B655" s="27" t="s">
        <v>926</v>
      </c>
    </row>
    <row r="656" spans="1:27">
      <c r="B656" t="s">
        <v>1113</v>
      </c>
      <c r="C656" t="s">
        <v>928</v>
      </c>
      <c r="D656" t="s">
        <v>1114</v>
      </c>
      <c r="E656" s="35">
        <v>0.2</v>
      </c>
      <c r="F656" t="s">
        <v>930</v>
      </c>
      <c r="G656" t="s">
        <v>931</v>
      </c>
      <c r="H656" s="35">
        <v>19.989999999999998</v>
      </c>
      <c r="I656" t="s">
        <v>932</v>
      </c>
      <c r="J656" s="36">
        <f>ROUND(E656/I654* H656,3)</f>
        <v>3.9980000000000002</v>
      </c>
      <c r="K656" s="37"/>
    </row>
    <row r="657" spans="1:27">
      <c r="B657" t="s">
        <v>1111</v>
      </c>
      <c r="C657" t="s">
        <v>928</v>
      </c>
      <c r="D657" t="s">
        <v>1112</v>
      </c>
      <c r="E657" s="35">
        <v>0.35</v>
      </c>
      <c r="F657" t="s">
        <v>930</v>
      </c>
      <c r="G657" t="s">
        <v>931</v>
      </c>
      <c r="H657" s="35">
        <v>23.29</v>
      </c>
      <c r="I657" t="s">
        <v>932</v>
      </c>
      <c r="J657" s="36">
        <f>ROUND(E657/I654* H657,3)</f>
        <v>8.1519999999999992</v>
      </c>
      <c r="K657" s="37"/>
    </row>
    <row r="658" spans="1:27">
      <c r="D658" s="38" t="s">
        <v>933</v>
      </c>
      <c r="E658" s="37"/>
      <c r="H658" s="37"/>
      <c r="K658" s="35">
        <f>SUM(J656:J657)</f>
        <v>12.149999999999999</v>
      </c>
    </row>
    <row r="659" spans="1:27">
      <c r="B659" s="27" t="s">
        <v>938</v>
      </c>
      <c r="E659" s="37"/>
      <c r="H659" s="37"/>
      <c r="K659" s="37"/>
    </row>
    <row r="660" spans="1:27">
      <c r="B660" t="s">
        <v>1208</v>
      </c>
      <c r="C660" t="s">
        <v>55</v>
      </c>
      <c r="D660" t="s">
        <v>1209</v>
      </c>
      <c r="E660" s="35">
        <v>1</v>
      </c>
      <c r="G660" t="s">
        <v>931</v>
      </c>
      <c r="H660" s="35">
        <v>0.35</v>
      </c>
      <c r="I660" t="s">
        <v>932</v>
      </c>
      <c r="J660" s="36">
        <f>ROUND(E660* H660,3)</f>
        <v>0.35</v>
      </c>
      <c r="K660" s="37"/>
    </row>
    <row r="661" spans="1:27">
      <c r="B661" t="s">
        <v>1210</v>
      </c>
      <c r="C661" t="s">
        <v>55</v>
      </c>
      <c r="D661" t="s">
        <v>1211</v>
      </c>
      <c r="E661" s="35">
        <v>1</v>
      </c>
      <c r="G661" t="s">
        <v>931</v>
      </c>
      <c r="H661" s="35">
        <v>78.67</v>
      </c>
      <c r="I661" t="s">
        <v>932</v>
      </c>
      <c r="J661" s="36">
        <f>ROUND(E661* H661,3)</f>
        <v>78.67</v>
      </c>
      <c r="K661" s="37"/>
    </row>
    <row r="662" spans="1:27">
      <c r="D662" s="38" t="s">
        <v>948</v>
      </c>
      <c r="E662" s="37"/>
      <c r="H662" s="37"/>
      <c r="K662" s="35">
        <f>SUM(J660:J661)</f>
        <v>79.02</v>
      </c>
    </row>
    <row r="663" spans="1:27">
      <c r="E663" s="37"/>
      <c r="H663" s="37"/>
      <c r="K663" s="37"/>
    </row>
    <row r="664" spans="1:27">
      <c r="D664" s="38" t="s">
        <v>950</v>
      </c>
      <c r="E664" s="37"/>
      <c r="H664" s="37">
        <v>1.5</v>
      </c>
      <c r="I664" t="s">
        <v>951</v>
      </c>
      <c r="J664">
        <f>ROUND(H664/100*K658,3)</f>
        <v>0.182</v>
      </c>
      <c r="K664" s="37"/>
    </row>
    <row r="665" spans="1:27">
      <c r="D665" s="38" t="s">
        <v>949</v>
      </c>
      <c r="E665" s="37"/>
      <c r="H665" s="37"/>
      <c r="K665" s="39">
        <f>SUM(J655:J664)</f>
        <v>91.352000000000004</v>
      </c>
    </row>
    <row r="666" spans="1:27">
      <c r="D666" s="38" t="s">
        <v>952</v>
      </c>
      <c r="E666" s="37"/>
      <c r="H666" s="37"/>
      <c r="K666" s="39">
        <f>SUM(K665:K665)</f>
        <v>91.352000000000004</v>
      </c>
    </row>
    <row r="668" spans="1:27" ht="45" customHeight="1">
      <c r="A668" s="31"/>
      <c r="B668" s="31" t="s">
        <v>1212</v>
      </c>
      <c r="C668" s="32" t="s">
        <v>55</v>
      </c>
      <c r="D668" s="8" t="s">
        <v>1213</v>
      </c>
      <c r="E668" s="7"/>
      <c r="F668" s="7"/>
      <c r="G668" s="32"/>
      <c r="H668" s="33" t="s">
        <v>925</v>
      </c>
      <c r="I668" s="6">
        <v>1</v>
      </c>
      <c r="J668" s="5"/>
      <c r="K668" s="34">
        <f>ROUND(K680,2)</f>
        <v>103.97</v>
      </c>
      <c r="L668" s="32"/>
      <c r="M668" s="32"/>
      <c r="N668" s="32"/>
      <c r="O668" s="32"/>
      <c r="P668" s="32"/>
      <c r="Q668" s="32"/>
      <c r="R668" s="32"/>
      <c r="S668" s="32"/>
      <c r="T668" s="32"/>
      <c r="U668" s="32"/>
      <c r="V668" s="32"/>
      <c r="W668" s="32"/>
      <c r="X668" s="32"/>
      <c r="Y668" s="32"/>
      <c r="Z668" s="32"/>
      <c r="AA668" s="32"/>
    </row>
    <row r="669" spans="1:27">
      <c r="B669" s="27" t="s">
        <v>926</v>
      </c>
    </row>
    <row r="670" spans="1:27">
      <c r="B670" t="s">
        <v>1111</v>
      </c>
      <c r="C670" t="s">
        <v>928</v>
      </c>
      <c r="D670" t="s">
        <v>1112</v>
      </c>
      <c r="E670" s="35">
        <v>0.5</v>
      </c>
      <c r="F670" t="s">
        <v>930</v>
      </c>
      <c r="G670" t="s">
        <v>931</v>
      </c>
      <c r="H670" s="35">
        <v>23.29</v>
      </c>
      <c r="I670" t="s">
        <v>932</v>
      </c>
      <c r="J670" s="36">
        <f>ROUND(E670/I668* H670,3)</f>
        <v>11.645</v>
      </c>
      <c r="K670" s="37"/>
    </row>
    <row r="671" spans="1:27">
      <c r="B671" t="s">
        <v>1113</v>
      </c>
      <c r="C671" t="s">
        <v>928</v>
      </c>
      <c r="D671" t="s">
        <v>1114</v>
      </c>
      <c r="E671" s="35">
        <v>0.2</v>
      </c>
      <c r="F671" t="s">
        <v>930</v>
      </c>
      <c r="G671" t="s">
        <v>931</v>
      </c>
      <c r="H671" s="35">
        <v>19.989999999999998</v>
      </c>
      <c r="I671" t="s">
        <v>932</v>
      </c>
      <c r="J671" s="36">
        <f>ROUND(E671/I668* H671,3)</f>
        <v>3.9980000000000002</v>
      </c>
      <c r="K671" s="37"/>
    </row>
    <row r="672" spans="1:27">
      <c r="D672" s="38" t="s">
        <v>933</v>
      </c>
      <c r="E672" s="37"/>
      <c r="H672" s="37"/>
      <c r="K672" s="35">
        <f>SUM(J670:J671)</f>
        <v>15.643000000000001</v>
      </c>
    </row>
    <row r="673" spans="1:27">
      <c r="B673" s="27" t="s">
        <v>938</v>
      </c>
      <c r="E673" s="37"/>
      <c r="H673" s="37"/>
      <c r="K673" s="37"/>
    </row>
    <row r="674" spans="1:27">
      <c r="B674" t="s">
        <v>1214</v>
      </c>
      <c r="C674" t="s">
        <v>55</v>
      </c>
      <c r="D674" t="s">
        <v>1215</v>
      </c>
      <c r="E674" s="35">
        <v>1</v>
      </c>
      <c r="G674" t="s">
        <v>931</v>
      </c>
      <c r="H674" s="35">
        <v>87.74</v>
      </c>
      <c r="I674" t="s">
        <v>932</v>
      </c>
      <c r="J674" s="36">
        <f>ROUND(E674* H674,3)</f>
        <v>87.74</v>
      </c>
      <c r="K674" s="37"/>
    </row>
    <row r="675" spans="1:27">
      <c r="B675" t="s">
        <v>1208</v>
      </c>
      <c r="C675" t="s">
        <v>55</v>
      </c>
      <c r="D675" t="s">
        <v>1209</v>
      </c>
      <c r="E675" s="35">
        <v>1</v>
      </c>
      <c r="G675" t="s">
        <v>931</v>
      </c>
      <c r="H675" s="35">
        <v>0.35</v>
      </c>
      <c r="I675" t="s">
        <v>932</v>
      </c>
      <c r="J675" s="36">
        <f>ROUND(E675* H675,3)</f>
        <v>0.35</v>
      </c>
      <c r="K675" s="37"/>
    </row>
    <row r="676" spans="1:27">
      <c r="D676" s="38" t="s">
        <v>948</v>
      </c>
      <c r="E676" s="37"/>
      <c r="H676" s="37"/>
      <c r="K676" s="35">
        <f>SUM(J674:J675)</f>
        <v>88.089999999999989</v>
      </c>
    </row>
    <row r="677" spans="1:27">
      <c r="E677" s="37"/>
      <c r="H677" s="37"/>
      <c r="K677" s="37"/>
    </row>
    <row r="678" spans="1:27">
      <c r="D678" s="38" t="s">
        <v>950</v>
      </c>
      <c r="E678" s="37"/>
      <c r="H678" s="37">
        <v>1.5</v>
      </c>
      <c r="I678" t="s">
        <v>951</v>
      </c>
      <c r="J678">
        <f>ROUND(H678/100*K672,3)</f>
        <v>0.23499999999999999</v>
      </c>
      <c r="K678" s="37"/>
    </row>
    <row r="679" spans="1:27">
      <c r="D679" s="38" t="s">
        <v>949</v>
      </c>
      <c r="E679" s="37"/>
      <c r="H679" s="37"/>
      <c r="K679" s="39">
        <f>SUM(J669:J678)</f>
        <v>103.96799999999999</v>
      </c>
    </row>
    <row r="680" spans="1:27">
      <c r="D680" s="38" t="s">
        <v>952</v>
      </c>
      <c r="E680" s="37"/>
      <c r="H680" s="37"/>
      <c r="K680" s="39">
        <f>SUM(K679:K679)</f>
        <v>103.96799999999999</v>
      </c>
    </row>
    <row r="682" spans="1:27" ht="45" customHeight="1">
      <c r="A682" s="31"/>
      <c r="B682" s="31" t="s">
        <v>1216</v>
      </c>
      <c r="C682" s="32" t="s">
        <v>55</v>
      </c>
      <c r="D682" s="8" t="s">
        <v>1217</v>
      </c>
      <c r="E682" s="7"/>
      <c r="F682" s="7"/>
      <c r="G682" s="32"/>
      <c r="H682" s="33" t="s">
        <v>925</v>
      </c>
      <c r="I682" s="6">
        <v>1</v>
      </c>
      <c r="J682" s="5"/>
      <c r="K682" s="34">
        <f>ROUND(K694,2)</f>
        <v>42.67</v>
      </c>
      <c r="L682" s="32"/>
      <c r="M682" s="32"/>
      <c r="N682" s="32"/>
      <c r="O682" s="32"/>
      <c r="P682" s="32"/>
      <c r="Q682" s="32"/>
      <c r="R682" s="32"/>
      <c r="S682" s="32"/>
      <c r="T682" s="32"/>
      <c r="U682" s="32"/>
      <c r="V682" s="32"/>
      <c r="W682" s="32"/>
      <c r="X682" s="32"/>
      <c r="Y682" s="32"/>
      <c r="Z682" s="32"/>
      <c r="AA682" s="32"/>
    </row>
    <row r="683" spans="1:27">
      <c r="B683" s="27" t="s">
        <v>926</v>
      </c>
    </row>
    <row r="684" spans="1:27">
      <c r="B684" t="s">
        <v>1111</v>
      </c>
      <c r="C684" t="s">
        <v>928</v>
      </c>
      <c r="D684" t="s">
        <v>1112</v>
      </c>
      <c r="E684" s="35">
        <v>0.23</v>
      </c>
      <c r="F684" t="s">
        <v>930</v>
      </c>
      <c r="G684" t="s">
        <v>931</v>
      </c>
      <c r="H684" s="35">
        <v>23.29</v>
      </c>
      <c r="I684" t="s">
        <v>932</v>
      </c>
      <c r="J684" s="36">
        <f>ROUND(E684/I682* H684,3)</f>
        <v>5.3570000000000002</v>
      </c>
      <c r="K684" s="37"/>
    </row>
    <row r="685" spans="1:27">
      <c r="B685" t="s">
        <v>1113</v>
      </c>
      <c r="C685" t="s">
        <v>928</v>
      </c>
      <c r="D685" t="s">
        <v>1114</v>
      </c>
      <c r="E685" s="35">
        <v>0.2</v>
      </c>
      <c r="F685" t="s">
        <v>930</v>
      </c>
      <c r="G685" t="s">
        <v>931</v>
      </c>
      <c r="H685" s="35">
        <v>19.989999999999998</v>
      </c>
      <c r="I685" t="s">
        <v>932</v>
      </c>
      <c r="J685" s="36">
        <f>ROUND(E685/I682* H685,3)</f>
        <v>3.9980000000000002</v>
      </c>
      <c r="K685" s="37"/>
    </row>
    <row r="686" spans="1:27">
      <c r="D686" s="38" t="s">
        <v>933</v>
      </c>
      <c r="E686" s="37"/>
      <c r="H686" s="37"/>
      <c r="K686" s="35">
        <f>SUM(J684:J685)</f>
        <v>9.3550000000000004</v>
      </c>
    </row>
    <row r="687" spans="1:27">
      <c r="B687" s="27" t="s">
        <v>938</v>
      </c>
      <c r="E687" s="37"/>
      <c r="H687" s="37"/>
      <c r="K687" s="37"/>
    </row>
    <row r="688" spans="1:27">
      <c r="B688" t="s">
        <v>1218</v>
      </c>
      <c r="C688" t="s">
        <v>55</v>
      </c>
      <c r="D688" t="s">
        <v>1219</v>
      </c>
      <c r="E688" s="35">
        <v>1</v>
      </c>
      <c r="G688" t="s">
        <v>931</v>
      </c>
      <c r="H688" s="35">
        <v>32.72</v>
      </c>
      <c r="I688" t="s">
        <v>932</v>
      </c>
      <c r="J688" s="36">
        <f>ROUND(E688* H688,3)</f>
        <v>32.72</v>
      </c>
      <c r="K688" s="37"/>
    </row>
    <row r="689" spans="1:27">
      <c r="B689" t="s">
        <v>1220</v>
      </c>
      <c r="C689" t="s">
        <v>55</v>
      </c>
      <c r="D689" t="s">
        <v>1221</v>
      </c>
      <c r="E689" s="35">
        <v>1</v>
      </c>
      <c r="G689" t="s">
        <v>931</v>
      </c>
      <c r="H689" s="35">
        <v>0.45</v>
      </c>
      <c r="I689" t="s">
        <v>932</v>
      </c>
      <c r="J689" s="36">
        <f>ROUND(E689* H689,3)</f>
        <v>0.45</v>
      </c>
      <c r="K689" s="37"/>
    </row>
    <row r="690" spans="1:27">
      <c r="D690" s="38" t="s">
        <v>948</v>
      </c>
      <c r="E690" s="37"/>
      <c r="H690" s="37"/>
      <c r="K690" s="35">
        <f>SUM(J688:J689)</f>
        <v>33.17</v>
      </c>
    </row>
    <row r="691" spans="1:27">
      <c r="E691" s="37"/>
      <c r="H691" s="37"/>
      <c r="K691" s="37"/>
    </row>
    <row r="692" spans="1:27">
      <c r="D692" s="38" t="s">
        <v>950</v>
      </c>
      <c r="E692" s="37"/>
      <c r="H692" s="37">
        <v>1.5</v>
      </c>
      <c r="I692" t="s">
        <v>951</v>
      </c>
      <c r="J692">
        <f>ROUND(H692/100*K686,3)</f>
        <v>0.14000000000000001</v>
      </c>
      <c r="K692" s="37"/>
    </row>
    <row r="693" spans="1:27">
      <c r="D693" s="38" t="s">
        <v>949</v>
      </c>
      <c r="E693" s="37"/>
      <c r="H693" s="37"/>
      <c r="K693" s="39">
        <f>SUM(J683:J692)</f>
        <v>42.665000000000006</v>
      </c>
    </row>
    <row r="694" spans="1:27">
      <c r="D694" s="38" t="s">
        <v>952</v>
      </c>
      <c r="E694" s="37"/>
      <c r="H694" s="37"/>
      <c r="K694" s="39">
        <f>SUM(K693:K693)</f>
        <v>42.665000000000006</v>
      </c>
    </row>
    <row r="696" spans="1:27" ht="45" customHeight="1">
      <c r="A696" s="31"/>
      <c r="B696" s="31" t="s">
        <v>1222</v>
      </c>
      <c r="C696" s="32" t="s">
        <v>55</v>
      </c>
      <c r="D696" s="8" t="s">
        <v>1223</v>
      </c>
      <c r="E696" s="7"/>
      <c r="F696" s="7"/>
      <c r="G696" s="32"/>
      <c r="H696" s="33" t="s">
        <v>925</v>
      </c>
      <c r="I696" s="6">
        <v>1</v>
      </c>
      <c r="J696" s="5"/>
      <c r="K696" s="34">
        <f>ROUND(K708,2)</f>
        <v>40.71</v>
      </c>
      <c r="L696" s="32"/>
      <c r="M696" s="32"/>
      <c r="N696" s="32"/>
      <c r="O696" s="32"/>
      <c r="P696" s="32"/>
      <c r="Q696" s="32"/>
      <c r="R696" s="32"/>
      <c r="S696" s="32"/>
      <c r="T696" s="32"/>
      <c r="U696" s="32"/>
      <c r="V696" s="32"/>
      <c r="W696" s="32"/>
      <c r="X696" s="32"/>
      <c r="Y696" s="32"/>
      <c r="Z696" s="32"/>
      <c r="AA696" s="32"/>
    </row>
    <row r="697" spans="1:27">
      <c r="B697" s="27" t="s">
        <v>926</v>
      </c>
    </row>
    <row r="698" spans="1:27">
      <c r="B698" t="s">
        <v>1111</v>
      </c>
      <c r="C698" t="s">
        <v>928</v>
      </c>
      <c r="D698" t="s">
        <v>1112</v>
      </c>
      <c r="E698" s="35">
        <v>0.23</v>
      </c>
      <c r="F698" t="s">
        <v>930</v>
      </c>
      <c r="G698" t="s">
        <v>931</v>
      </c>
      <c r="H698" s="35">
        <v>23.29</v>
      </c>
      <c r="I698" t="s">
        <v>932</v>
      </c>
      <c r="J698" s="36">
        <f>ROUND(E698/I696* H698,3)</f>
        <v>5.3570000000000002</v>
      </c>
      <c r="K698" s="37"/>
    </row>
    <row r="699" spans="1:27">
      <c r="B699" t="s">
        <v>1113</v>
      </c>
      <c r="C699" t="s">
        <v>928</v>
      </c>
      <c r="D699" t="s">
        <v>1114</v>
      </c>
      <c r="E699" s="35">
        <v>0.2</v>
      </c>
      <c r="F699" t="s">
        <v>930</v>
      </c>
      <c r="G699" t="s">
        <v>931</v>
      </c>
      <c r="H699" s="35">
        <v>19.989999999999998</v>
      </c>
      <c r="I699" t="s">
        <v>932</v>
      </c>
      <c r="J699" s="36">
        <f>ROUND(E699/I696* H699,3)</f>
        <v>3.9980000000000002</v>
      </c>
      <c r="K699" s="37"/>
    </row>
    <row r="700" spans="1:27">
      <c r="D700" s="38" t="s">
        <v>933</v>
      </c>
      <c r="E700" s="37"/>
      <c r="H700" s="37"/>
      <c r="K700" s="35">
        <f>SUM(J698:J699)</f>
        <v>9.3550000000000004</v>
      </c>
    </row>
    <row r="701" spans="1:27">
      <c r="B701" s="27" t="s">
        <v>938</v>
      </c>
      <c r="E701" s="37"/>
      <c r="H701" s="37"/>
      <c r="K701" s="37"/>
    </row>
    <row r="702" spans="1:27">
      <c r="B702" t="s">
        <v>1220</v>
      </c>
      <c r="C702" t="s">
        <v>55</v>
      </c>
      <c r="D702" t="s">
        <v>1221</v>
      </c>
      <c r="E702" s="35">
        <v>1</v>
      </c>
      <c r="G702" t="s">
        <v>931</v>
      </c>
      <c r="H702" s="35">
        <v>0.45</v>
      </c>
      <c r="I702" t="s">
        <v>932</v>
      </c>
      <c r="J702" s="36">
        <f>ROUND(E702* H702,3)</f>
        <v>0.45</v>
      </c>
      <c r="K702" s="37"/>
    </row>
    <row r="703" spans="1:27">
      <c r="B703" t="s">
        <v>1224</v>
      </c>
      <c r="C703" t="s">
        <v>55</v>
      </c>
      <c r="D703" t="s">
        <v>1225</v>
      </c>
      <c r="E703" s="35">
        <v>1</v>
      </c>
      <c r="G703" t="s">
        <v>931</v>
      </c>
      <c r="H703" s="35">
        <v>30.76</v>
      </c>
      <c r="I703" t="s">
        <v>932</v>
      </c>
      <c r="J703" s="36">
        <f>ROUND(E703* H703,3)</f>
        <v>30.76</v>
      </c>
      <c r="K703" s="37"/>
    </row>
    <row r="704" spans="1:27">
      <c r="D704" s="38" t="s">
        <v>948</v>
      </c>
      <c r="E704" s="37"/>
      <c r="H704" s="37"/>
      <c r="K704" s="35">
        <f>SUM(J702:J703)</f>
        <v>31.21</v>
      </c>
    </row>
    <row r="705" spans="1:27">
      <c r="E705" s="37"/>
      <c r="H705" s="37"/>
      <c r="K705" s="37"/>
    </row>
    <row r="706" spans="1:27">
      <c r="D706" s="38" t="s">
        <v>950</v>
      </c>
      <c r="E706" s="37"/>
      <c r="H706" s="37">
        <v>1.5</v>
      </c>
      <c r="I706" t="s">
        <v>951</v>
      </c>
      <c r="J706">
        <f>ROUND(H706/100*K700,3)</f>
        <v>0.14000000000000001</v>
      </c>
      <c r="K706" s="37"/>
    </row>
    <row r="707" spans="1:27">
      <c r="D707" s="38" t="s">
        <v>949</v>
      </c>
      <c r="E707" s="37"/>
      <c r="H707" s="37"/>
      <c r="K707" s="39">
        <f>SUM(J697:J706)</f>
        <v>40.704999999999998</v>
      </c>
    </row>
    <row r="708" spans="1:27">
      <c r="D708" s="38" t="s">
        <v>952</v>
      </c>
      <c r="E708" s="37"/>
      <c r="H708" s="37"/>
      <c r="K708" s="39">
        <f>SUM(K707:K707)</f>
        <v>40.704999999999998</v>
      </c>
    </row>
    <row r="710" spans="1:27" ht="45" customHeight="1">
      <c r="A710" s="31"/>
      <c r="B710" s="31" t="s">
        <v>1226</v>
      </c>
      <c r="C710" s="32" t="s">
        <v>55</v>
      </c>
      <c r="D710" s="8" t="s">
        <v>1227</v>
      </c>
      <c r="E710" s="7"/>
      <c r="F710" s="7"/>
      <c r="G710" s="32"/>
      <c r="H710" s="33" t="s">
        <v>925</v>
      </c>
      <c r="I710" s="6">
        <v>1</v>
      </c>
      <c r="J710" s="5"/>
      <c r="K710" s="34">
        <f>ROUND(K722,2)</f>
        <v>127.95</v>
      </c>
      <c r="L710" s="32"/>
      <c r="M710" s="32"/>
      <c r="N710" s="32"/>
      <c r="O710" s="32"/>
      <c r="P710" s="32"/>
      <c r="Q710" s="32"/>
      <c r="R710" s="32"/>
      <c r="S710" s="32"/>
      <c r="T710" s="32"/>
      <c r="U710" s="32"/>
      <c r="V710" s="32"/>
      <c r="W710" s="32"/>
      <c r="X710" s="32"/>
      <c r="Y710" s="32"/>
      <c r="Z710" s="32"/>
      <c r="AA710" s="32"/>
    </row>
    <row r="711" spans="1:27">
      <c r="B711" s="27" t="s">
        <v>926</v>
      </c>
    </row>
    <row r="712" spans="1:27">
      <c r="B712" t="s">
        <v>1111</v>
      </c>
      <c r="C712" t="s">
        <v>928</v>
      </c>
      <c r="D712" t="s">
        <v>1112</v>
      </c>
      <c r="E712" s="35">
        <v>0.2</v>
      </c>
      <c r="F712" t="s">
        <v>930</v>
      </c>
      <c r="G712" t="s">
        <v>931</v>
      </c>
      <c r="H712" s="35">
        <v>23.29</v>
      </c>
      <c r="I712" t="s">
        <v>932</v>
      </c>
      <c r="J712" s="36">
        <f>ROUND(E712/I710* H712,3)</f>
        <v>4.6580000000000004</v>
      </c>
      <c r="K712" s="37"/>
    </row>
    <row r="713" spans="1:27">
      <c r="B713" t="s">
        <v>1113</v>
      </c>
      <c r="C713" t="s">
        <v>928</v>
      </c>
      <c r="D713" t="s">
        <v>1114</v>
      </c>
      <c r="E713" s="35">
        <v>0.2</v>
      </c>
      <c r="F713" t="s">
        <v>930</v>
      </c>
      <c r="G713" t="s">
        <v>931</v>
      </c>
      <c r="H713" s="35">
        <v>19.989999999999998</v>
      </c>
      <c r="I713" t="s">
        <v>932</v>
      </c>
      <c r="J713" s="36">
        <f>ROUND(E713/I710* H713,3)</f>
        <v>3.9980000000000002</v>
      </c>
      <c r="K713" s="37"/>
    </row>
    <row r="714" spans="1:27">
      <c r="D714" s="38" t="s">
        <v>933</v>
      </c>
      <c r="E714" s="37"/>
      <c r="H714" s="37"/>
      <c r="K714" s="35">
        <f>SUM(J712:J713)</f>
        <v>8.6560000000000006</v>
      </c>
    </row>
    <row r="715" spans="1:27">
      <c r="B715" s="27" t="s">
        <v>938</v>
      </c>
      <c r="E715" s="37"/>
      <c r="H715" s="37"/>
      <c r="K715" s="37"/>
    </row>
    <row r="716" spans="1:27">
      <c r="B716" t="s">
        <v>1228</v>
      </c>
      <c r="C716" t="s">
        <v>55</v>
      </c>
      <c r="D716" t="s">
        <v>1229</v>
      </c>
      <c r="E716" s="35">
        <v>1</v>
      </c>
      <c r="G716" t="s">
        <v>931</v>
      </c>
      <c r="H716" s="35">
        <v>118.78</v>
      </c>
      <c r="I716" t="s">
        <v>932</v>
      </c>
      <c r="J716" s="36">
        <f>ROUND(E716* H716,3)</f>
        <v>118.78</v>
      </c>
      <c r="K716" s="37"/>
    </row>
    <row r="717" spans="1:27">
      <c r="B717" t="s">
        <v>1230</v>
      </c>
      <c r="C717" t="s">
        <v>55</v>
      </c>
      <c r="D717" t="s">
        <v>1231</v>
      </c>
      <c r="E717" s="35">
        <v>1</v>
      </c>
      <c r="G717" t="s">
        <v>931</v>
      </c>
      <c r="H717" s="35">
        <v>0.38</v>
      </c>
      <c r="I717" t="s">
        <v>932</v>
      </c>
      <c r="J717" s="36">
        <f>ROUND(E717* H717,3)</f>
        <v>0.38</v>
      </c>
      <c r="K717" s="37"/>
    </row>
    <row r="718" spans="1:27">
      <c r="D718" s="38" t="s">
        <v>948</v>
      </c>
      <c r="E718" s="37"/>
      <c r="H718" s="37"/>
      <c r="K718" s="35">
        <f>SUM(J716:J717)</f>
        <v>119.16</v>
      </c>
    </row>
    <row r="719" spans="1:27">
      <c r="E719" s="37"/>
      <c r="H719" s="37"/>
      <c r="K719" s="37"/>
    </row>
    <row r="720" spans="1:27">
      <c r="D720" s="38" t="s">
        <v>950</v>
      </c>
      <c r="E720" s="37"/>
      <c r="H720" s="37">
        <v>1.5</v>
      </c>
      <c r="I720" t="s">
        <v>951</v>
      </c>
      <c r="J720">
        <f>ROUND(H720/100*K714,3)</f>
        <v>0.13</v>
      </c>
      <c r="K720" s="37"/>
    </row>
    <row r="721" spans="1:27">
      <c r="D721" s="38" t="s">
        <v>949</v>
      </c>
      <c r="E721" s="37"/>
      <c r="H721" s="37"/>
      <c r="K721" s="39">
        <f>SUM(J711:J720)</f>
        <v>127.946</v>
      </c>
    </row>
    <row r="722" spans="1:27">
      <c r="D722" s="38" t="s">
        <v>952</v>
      </c>
      <c r="E722" s="37"/>
      <c r="H722" s="37"/>
      <c r="K722" s="39">
        <f>SUM(K721:K721)</f>
        <v>127.946</v>
      </c>
    </row>
    <row r="724" spans="1:27" ht="45" customHeight="1">
      <c r="A724" s="31"/>
      <c r="B724" s="31" t="s">
        <v>1232</v>
      </c>
      <c r="C724" s="32" t="s">
        <v>55</v>
      </c>
      <c r="D724" s="8" t="s">
        <v>1233</v>
      </c>
      <c r="E724" s="7"/>
      <c r="F724" s="7"/>
      <c r="G724" s="32"/>
      <c r="H724" s="33" t="s">
        <v>925</v>
      </c>
      <c r="I724" s="6">
        <v>1</v>
      </c>
      <c r="J724" s="5"/>
      <c r="K724" s="34">
        <f>ROUND(K735,2)</f>
        <v>1.76</v>
      </c>
      <c r="L724" s="32"/>
      <c r="M724" s="32"/>
      <c r="N724" s="32"/>
      <c r="O724" s="32"/>
      <c r="P724" s="32"/>
      <c r="Q724" s="32"/>
      <c r="R724" s="32"/>
      <c r="S724" s="32"/>
      <c r="T724" s="32"/>
      <c r="U724" s="32"/>
      <c r="V724" s="32"/>
      <c r="W724" s="32"/>
      <c r="X724" s="32"/>
      <c r="Y724" s="32"/>
      <c r="Z724" s="32"/>
      <c r="AA724" s="32"/>
    </row>
    <row r="725" spans="1:27">
      <c r="B725" s="27" t="s">
        <v>926</v>
      </c>
    </row>
    <row r="726" spans="1:27">
      <c r="B726" t="s">
        <v>1111</v>
      </c>
      <c r="C726" t="s">
        <v>928</v>
      </c>
      <c r="D726" t="s">
        <v>1112</v>
      </c>
      <c r="E726" s="35">
        <v>0.02</v>
      </c>
      <c r="F726" t="s">
        <v>930</v>
      </c>
      <c r="G726" t="s">
        <v>931</v>
      </c>
      <c r="H726" s="35">
        <v>23.29</v>
      </c>
      <c r="I726" t="s">
        <v>932</v>
      </c>
      <c r="J726" s="36">
        <f>ROUND(E726/I724* H726,3)</f>
        <v>0.46600000000000003</v>
      </c>
      <c r="K726" s="37"/>
    </row>
    <row r="727" spans="1:27">
      <c r="B727" t="s">
        <v>1113</v>
      </c>
      <c r="C727" t="s">
        <v>928</v>
      </c>
      <c r="D727" t="s">
        <v>1114</v>
      </c>
      <c r="E727" s="35">
        <v>0.02</v>
      </c>
      <c r="F727" t="s">
        <v>930</v>
      </c>
      <c r="G727" t="s">
        <v>931</v>
      </c>
      <c r="H727" s="35">
        <v>19.989999999999998</v>
      </c>
      <c r="I727" t="s">
        <v>932</v>
      </c>
      <c r="J727" s="36">
        <f>ROUND(E727/I724* H727,3)</f>
        <v>0.4</v>
      </c>
      <c r="K727" s="37"/>
    </row>
    <row r="728" spans="1:27">
      <c r="D728" s="38" t="s">
        <v>933</v>
      </c>
      <c r="E728" s="37"/>
      <c r="H728" s="37"/>
      <c r="K728" s="35">
        <f>SUM(J726:J727)</f>
        <v>0.8660000000000001</v>
      </c>
    </row>
    <row r="729" spans="1:27">
      <c r="B729" s="27" t="s">
        <v>938</v>
      </c>
      <c r="E729" s="37"/>
      <c r="H729" s="37"/>
      <c r="K729" s="37"/>
    </row>
    <row r="730" spans="1:27">
      <c r="B730" t="s">
        <v>1234</v>
      </c>
      <c r="C730" t="s">
        <v>55</v>
      </c>
      <c r="D730" t="s">
        <v>1235</v>
      </c>
      <c r="E730" s="35">
        <v>1</v>
      </c>
      <c r="G730" t="s">
        <v>931</v>
      </c>
      <c r="H730" s="35">
        <v>0.88</v>
      </c>
      <c r="I730" t="s">
        <v>932</v>
      </c>
      <c r="J730" s="36">
        <f>ROUND(E730* H730,3)</f>
        <v>0.88</v>
      </c>
      <c r="K730" s="37"/>
    </row>
    <row r="731" spans="1:27">
      <c r="D731" s="38" t="s">
        <v>948</v>
      </c>
      <c r="E731" s="37"/>
      <c r="H731" s="37"/>
      <c r="K731" s="35">
        <f>SUM(J730:J730)</f>
        <v>0.88</v>
      </c>
    </row>
    <row r="732" spans="1:27">
      <c r="E732" s="37"/>
      <c r="H732" s="37"/>
      <c r="K732" s="37"/>
    </row>
    <row r="733" spans="1:27">
      <c r="D733" s="38" t="s">
        <v>950</v>
      </c>
      <c r="E733" s="37"/>
      <c r="H733" s="37">
        <v>1.5</v>
      </c>
      <c r="I733" t="s">
        <v>951</v>
      </c>
      <c r="J733">
        <f>ROUND(H733/100*K728,3)</f>
        <v>1.2999999999999999E-2</v>
      </c>
      <c r="K733" s="37"/>
    </row>
    <row r="734" spans="1:27">
      <c r="D734" s="38" t="s">
        <v>949</v>
      </c>
      <c r="E734" s="37"/>
      <c r="H734" s="37"/>
      <c r="K734" s="39">
        <f>SUM(J725:J733)</f>
        <v>1.7589999999999999</v>
      </c>
    </row>
    <row r="735" spans="1:27">
      <c r="D735" s="38" t="s">
        <v>952</v>
      </c>
      <c r="E735" s="37"/>
      <c r="H735" s="37"/>
      <c r="K735" s="39">
        <f>SUM(K734:K734)</f>
        <v>1.7589999999999999</v>
      </c>
    </row>
    <row r="737" spans="1:27" ht="45" customHeight="1">
      <c r="A737" s="31"/>
      <c r="B737" s="31" t="s">
        <v>1236</v>
      </c>
      <c r="C737" s="32" t="s">
        <v>55</v>
      </c>
      <c r="D737" s="8" t="s">
        <v>1237</v>
      </c>
      <c r="E737" s="7"/>
      <c r="F737" s="7"/>
      <c r="G737" s="32"/>
      <c r="H737" s="33" t="s">
        <v>925</v>
      </c>
      <c r="I737" s="6">
        <v>1</v>
      </c>
      <c r="J737" s="5"/>
      <c r="K737" s="34">
        <f>ROUND(K748,2)</f>
        <v>1.24</v>
      </c>
      <c r="L737" s="32"/>
      <c r="M737" s="32"/>
      <c r="N737" s="32"/>
      <c r="O737" s="32"/>
      <c r="P737" s="32"/>
      <c r="Q737" s="32"/>
      <c r="R737" s="32"/>
      <c r="S737" s="32"/>
      <c r="T737" s="32"/>
      <c r="U737" s="32"/>
      <c r="V737" s="32"/>
      <c r="W737" s="32"/>
      <c r="X737" s="32"/>
      <c r="Y737" s="32"/>
      <c r="Z737" s="32"/>
      <c r="AA737" s="32"/>
    </row>
    <row r="738" spans="1:27">
      <c r="B738" s="27" t="s">
        <v>926</v>
      </c>
    </row>
    <row r="739" spans="1:27">
      <c r="B739" t="s">
        <v>1113</v>
      </c>
      <c r="C739" t="s">
        <v>928</v>
      </c>
      <c r="D739" t="s">
        <v>1114</v>
      </c>
      <c r="E739" s="35">
        <v>0.02</v>
      </c>
      <c r="F739" t="s">
        <v>930</v>
      </c>
      <c r="G739" t="s">
        <v>931</v>
      </c>
      <c r="H739" s="35">
        <v>19.989999999999998</v>
      </c>
      <c r="I739" t="s">
        <v>932</v>
      </c>
      <c r="J739" s="36">
        <f>ROUND(E739/I737* H739,3)</f>
        <v>0.4</v>
      </c>
      <c r="K739" s="37"/>
    </row>
    <row r="740" spans="1:27">
      <c r="B740" t="s">
        <v>1111</v>
      </c>
      <c r="C740" t="s">
        <v>928</v>
      </c>
      <c r="D740" t="s">
        <v>1112</v>
      </c>
      <c r="E740" s="35">
        <v>0.02</v>
      </c>
      <c r="F740" t="s">
        <v>930</v>
      </c>
      <c r="G740" t="s">
        <v>931</v>
      </c>
      <c r="H740" s="35">
        <v>23.29</v>
      </c>
      <c r="I740" t="s">
        <v>932</v>
      </c>
      <c r="J740" s="36">
        <f>ROUND(E740/I737* H740,3)</f>
        <v>0.46600000000000003</v>
      </c>
      <c r="K740" s="37"/>
    </row>
    <row r="741" spans="1:27">
      <c r="D741" s="38" t="s">
        <v>933</v>
      </c>
      <c r="E741" s="37"/>
      <c r="H741" s="37"/>
      <c r="K741" s="35">
        <f>SUM(J739:J740)</f>
        <v>0.8660000000000001</v>
      </c>
    </row>
    <row r="742" spans="1:27">
      <c r="B742" s="27" t="s">
        <v>938</v>
      </c>
      <c r="E742" s="37"/>
      <c r="H742" s="37"/>
      <c r="K742" s="37"/>
    </row>
    <row r="743" spans="1:27">
      <c r="B743" t="s">
        <v>1238</v>
      </c>
      <c r="C743" t="s">
        <v>55</v>
      </c>
      <c r="D743" t="s">
        <v>1239</v>
      </c>
      <c r="E743" s="35">
        <v>1</v>
      </c>
      <c r="G743" t="s">
        <v>931</v>
      </c>
      <c r="H743" s="35">
        <v>0.36</v>
      </c>
      <c r="I743" t="s">
        <v>932</v>
      </c>
      <c r="J743" s="36">
        <f>ROUND(E743* H743,3)</f>
        <v>0.36</v>
      </c>
      <c r="K743" s="37"/>
    </row>
    <row r="744" spans="1:27">
      <c r="D744" s="38" t="s">
        <v>948</v>
      </c>
      <c r="E744" s="37"/>
      <c r="H744" s="37"/>
      <c r="K744" s="35">
        <f>SUM(J743:J743)</f>
        <v>0.36</v>
      </c>
    </row>
    <row r="745" spans="1:27">
      <c r="E745" s="37"/>
      <c r="H745" s="37"/>
      <c r="K745" s="37"/>
    </row>
    <row r="746" spans="1:27">
      <c r="D746" s="38" t="s">
        <v>950</v>
      </c>
      <c r="E746" s="37"/>
      <c r="H746" s="37">
        <v>1.5</v>
      </c>
      <c r="I746" t="s">
        <v>951</v>
      </c>
      <c r="J746">
        <f>ROUND(H746/100*K741,3)</f>
        <v>1.2999999999999999E-2</v>
      </c>
      <c r="K746" s="37"/>
    </row>
    <row r="747" spans="1:27">
      <c r="D747" s="38" t="s">
        <v>949</v>
      </c>
      <c r="E747" s="37"/>
      <c r="H747" s="37"/>
      <c r="K747" s="39">
        <f>SUM(J738:J746)</f>
        <v>1.2389999999999999</v>
      </c>
    </row>
    <row r="748" spans="1:27">
      <c r="D748" s="38" t="s">
        <v>952</v>
      </c>
      <c r="E748" s="37"/>
      <c r="H748" s="37"/>
      <c r="K748" s="39">
        <f>SUM(K747:K747)</f>
        <v>1.2389999999999999</v>
      </c>
    </row>
    <row r="750" spans="1:27" ht="45" customHeight="1">
      <c r="A750" s="31"/>
      <c r="B750" s="31" t="s">
        <v>1240</v>
      </c>
      <c r="C750" s="32" t="s">
        <v>55</v>
      </c>
      <c r="D750" s="8" t="s">
        <v>1241</v>
      </c>
      <c r="E750" s="7"/>
      <c r="F750" s="7"/>
      <c r="G750" s="32"/>
      <c r="H750" s="33" t="s">
        <v>925</v>
      </c>
      <c r="I750" s="6">
        <v>1</v>
      </c>
      <c r="J750" s="5"/>
      <c r="K750" s="34">
        <f>ROUND(K761,2)</f>
        <v>2.29</v>
      </c>
      <c r="L750" s="32"/>
      <c r="M750" s="32"/>
      <c r="N750" s="32"/>
      <c r="O750" s="32"/>
      <c r="P750" s="32"/>
      <c r="Q750" s="32"/>
      <c r="R750" s="32"/>
      <c r="S750" s="32"/>
      <c r="T750" s="32"/>
      <c r="U750" s="32"/>
      <c r="V750" s="32"/>
      <c r="W750" s="32"/>
      <c r="X750" s="32"/>
      <c r="Y750" s="32"/>
      <c r="Z750" s="32"/>
      <c r="AA750" s="32"/>
    </row>
    <row r="751" spans="1:27">
      <c r="B751" s="27" t="s">
        <v>926</v>
      </c>
    </row>
    <row r="752" spans="1:27">
      <c r="B752" t="s">
        <v>1113</v>
      </c>
      <c r="C752" t="s">
        <v>928</v>
      </c>
      <c r="D752" t="s">
        <v>1114</v>
      </c>
      <c r="E752" s="35">
        <v>1.6E-2</v>
      </c>
      <c r="F752" t="s">
        <v>930</v>
      </c>
      <c r="G752" t="s">
        <v>931</v>
      </c>
      <c r="H752" s="35">
        <v>19.989999999999998</v>
      </c>
      <c r="I752" t="s">
        <v>932</v>
      </c>
      <c r="J752" s="36">
        <f>ROUND(E752/I750* H752,3)</f>
        <v>0.32</v>
      </c>
      <c r="K752" s="37"/>
    </row>
    <row r="753" spans="1:27">
      <c r="B753" t="s">
        <v>1111</v>
      </c>
      <c r="C753" t="s">
        <v>928</v>
      </c>
      <c r="D753" t="s">
        <v>1112</v>
      </c>
      <c r="E753" s="35">
        <v>0.03</v>
      </c>
      <c r="F753" t="s">
        <v>930</v>
      </c>
      <c r="G753" t="s">
        <v>931</v>
      </c>
      <c r="H753" s="35">
        <v>23.29</v>
      </c>
      <c r="I753" t="s">
        <v>932</v>
      </c>
      <c r="J753" s="36">
        <f>ROUND(E753/I750* H753,3)</f>
        <v>0.69899999999999995</v>
      </c>
      <c r="K753" s="37"/>
    </row>
    <row r="754" spans="1:27">
      <c r="D754" s="38" t="s">
        <v>933</v>
      </c>
      <c r="E754" s="37"/>
      <c r="H754" s="37"/>
      <c r="K754" s="35">
        <f>SUM(J752:J753)</f>
        <v>1.0189999999999999</v>
      </c>
    </row>
    <row r="755" spans="1:27">
      <c r="B755" s="27" t="s">
        <v>938</v>
      </c>
      <c r="E755" s="37"/>
      <c r="H755" s="37"/>
      <c r="K755" s="37"/>
    </row>
    <row r="756" spans="1:27">
      <c r="B756" t="s">
        <v>1242</v>
      </c>
      <c r="C756" t="s">
        <v>55</v>
      </c>
      <c r="D756" t="s">
        <v>1243</v>
      </c>
      <c r="E756" s="35">
        <v>1</v>
      </c>
      <c r="G756" t="s">
        <v>931</v>
      </c>
      <c r="H756" s="35">
        <v>1.26</v>
      </c>
      <c r="I756" t="s">
        <v>932</v>
      </c>
      <c r="J756" s="36">
        <f>ROUND(E756* H756,3)</f>
        <v>1.26</v>
      </c>
      <c r="K756" s="37"/>
    </row>
    <row r="757" spans="1:27">
      <c r="D757" s="38" t="s">
        <v>948</v>
      </c>
      <c r="E757" s="37"/>
      <c r="H757" s="37"/>
      <c r="K757" s="35">
        <f>SUM(J756:J756)</f>
        <v>1.26</v>
      </c>
    </row>
    <row r="758" spans="1:27">
      <c r="E758" s="37"/>
      <c r="H758" s="37"/>
      <c r="K758" s="37"/>
    </row>
    <row r="759" spans="1:27">
      <c r="D759" s="38" t="s">
        <v>950</v>
      </c>
      <c r="E759" s="37"/>
      <c r="H759" s="37">
        <v>1.5</v>
      </c>
      <c r="I759" t="s">
        <v>951</v>
      </c>
      <c r="J759">
        <f>ROUND(H759/100*K754,3)</f>
        <v>1.4999999999999999E-2</v>
      </c>
      <c r="K759" s="37"/>
    </row>
    <row r="760" spans="1:27">
      <c r="D760" s="38" t="s">
        <v>949</v>
      </c>
      <c r="E760" s="37"/>
      <c r="H760" s="37"/>
      <c r="K760" s="39">
        <f>SUM(J751:J759)</f>
        <v>2.294</v>
      </c>
    </row>
    <row r="761" spans="1:27">
      <c r="D761" s="38" t="s">
        <v>952</v>
      </c>
      <c r="E761" s="37"/>
      <c r="H761" s="37"/>
      <c r="K761" s="39">
        <f>SUM(K760:K760)</f>
        <v>2.294</v>
      </c>
    </row>
    <row r="763" spans="1:27" ht="45" customHeight="1">
      <c r="A763" s="31"/>
      <c r="B763" s="31" t="s">
        <v>1244</v>
      </c>
      <c r="C763" s="32" t="s">
        <v>55</v>
      </c>
      <c r="D763" s="8" t="s">
        <v>1245</v>
      </c>
      <c r="E763" s="7"/>
      <c r="F763" s="7"/>
      <c r="G763" s="32"/>
      <c r="H763" s="33" t="s">
        <v>925</v>
      </c>
      <c r="I763" s="6">
        <v>1</v>
      </c>
      <c r="J763" s="5"/>
      <c r="K763" s="34">
        <f>ROUND(K775,2)</f>
        <v>25.09</v>
      </c>
      <c r="L763" s="32"/>
      <c r="M763" s="32"/>
      <c r="N763" s="32"/>
      <c r="O763" s="32"/>
      <c r="P763" s="32"/>
      <c r="Q763" s="32"/>
      <c r="R763" s="32"/>
      <c r="S763" s="32"/>
      <c r="T763" s="32"/>
      <c r="U763" s="32"/>
      <c r="V763" s="32"/>
      <c r="W763" s="32"/>
      <c r="X763" s="32"/>
      <c r="Y763" s="32"/>
      <c r="Z763" s="32"/>
      <c r="AA763" s="32"/>
    </row>
    <row r="764" spans="1:27">
      <c r="B764" s="27" t="s">
        <v>926</v>
      </c>
    </row>
    <row r="765" spans="1:27">
      <c r="B765" t="s">
        <v>1113</v>
      </c>
      <c r="C765" t="s">
        <v>928</v>
      </c>
      <c r="D765" t="s">
        <v>1114</v>
      </c>
      <c r="E765" s="35">
        <v>0.26600000000000001</v>
      </c>
      <c r="F765" t="s">
        <v>930</v>
      </c>
      <c r="G765" t="s">
        <v>931</v>
      </c>
      <c r="H765" s="35">
        <v>19.989999999999998</v>
      </c>
      <c r="I765" t="s">
        <v>932</v>
      </c>
      <c r="J765" s="36">
        <f>ROUND(E765/I763* H765,3)</f>
        <v>5.3170000000000002</v>
      </c>
      <c r="K765" s="37"/>
    </row>
    <row r="766" spans="1:27">
      <c r="B766" t="s">
        <v>1111</v>
      </c>
      <c r="C766" t="s">
        <v>928</v>
      </c>
      <c r="D766" t="s">
        <v>1112</v>
      </c>
      <c r="E766" s="35">
        <v>0.26600000000000001</v>
      </c>
      <c r="F766" t="s">
        <v>930</v>
      </c>
      <c r="G766" t="s">
        <v>931</v>
      </c>
      <c r="H766" s="35">
        <v>23.29</v>
      </c>
      <c r="I766" t="s">
        <v>932</v>
      </c>
      <c r="J766" s="36">
        <f>ROUND(E766/I763* H766,3)</f>
        <v>6.1950000000000003</v>
      </c>
      <c r="K766" s="37"/>
    </row>
    <row r="767" spans="1:27">
      <c r="D767" s="38" t="s">
        <v>933</v>
      </c>
      <c r="E767" s="37"/>
      <c r="H767" s="37"/>
      <c r="K767" s="35">
        <f>SUM(J765:J766)</f>
        <v>11.512</v>
      </c>
    </row>
    <row r="768" spans="1:27">
      <c r="B768" s="27" t="s">
        <v>938</v>
      </c>
      <c r="E768" s="37"/>
      <c r="H768" s="37"/>
      <c r="K768" s="37"/>
    </row>
    <row r="769" spans="1:27">
      <c r="B769" t="s">
        <v>1246</v>
      </c>
      <c r="C769" t="s">
        <v>55</v>
      </c>
      <c r="D769" t="s">
        <v>1247</v>
      </c>
      <c r="E769" s="35">
        <v>1</v>
      </c>
      <c r="G769" t="s">
        <v>931</v>
      </c>
      <c r="H769" s="35">
        <v>9.61</v>
      </c>
      <c r="I769" t="s">
        <v>932</v>
      </c>
      <c r="J769" s="36">
        <f>ROUND(E769* H769,3)</f>
        <v>9.61</v>
      </c>
      <c r="K769" s="37"/>
    </row>
    <row r="770" spans="1:27">
      <c r="B770" t="s">
        <v>1248</v>
      </c>
      <c r="C770" t="s">
        <v>55</v>
      </c>
      <c r="D770" t="s">
        <v>1249</v>
      </c>
      <c r="E770" s="35">
        <v>1</v>
      </c>
      <c r="G770" t="s">
        <v>931</v>
      </c>
      <c r="H770" s="35">
        <v>3.79</v>
      </c>
      <c r="I770" t="s">
        <v>932</v>
      </c>
      <c r="J770" s="36">
        <f>ROUND(E770* H770,3)</f>
        <v>3.79</v>
      </c>
      <c r="K770" s="37"/>
    </row>
    <row r="771" spans="1:27">
      <c r="D771" s="38" t="s">
        <v>948</v>
      </c>
      <c r="E771" s="37"/>
      <c r="H771" s="37"/>
      <c r="K771" s="35">
        <f>SUM(J769:J770)</f>
        <v>13.399999999999999</v>
      </c>
    </row>
    <row r="772" spans="1:27">
      <c r="E772" s="37"/>
      <c r="H772" s="37"/>
      <c r="K772" s="37"/>
    </row>
    <row r="773" spans="1:27">
      <c r="D773" s="38" t="s">
        <v>950</v>
      </c>
      <c r="E773" s="37"/>
      <c r="H773" s="37">
        <v>1.5</v>
      </c>
      <c r="I773" t="s">
        <v>951</v>
      </c>
      <c r="J773">
        <f>ROUND(H773/100*K767,3)</f>
        <v>0.17299999999999999</v>
      </c>
      <c r="K773" s="37"/>
    </row>
    <row r="774" spans="1:27">
      <c r="D774" s="38" t="s">
        <v>949</v>
      </c>
      <c r="E774" s="37"/>
      <c r="H774" s="37"/>
      <c r="K774" s="39">
        <f>SUM(J764:J773)</f>
        <v>25.084999999999997</v>
      </c>
    </row>
    <row r="775" spans="1:27">
      <c r="D775" s="38" t="s">
        <v>952</v>
      </c>
      <c r="E775" s="37"/>
      <c r="H775" s="37"/>
      <c r="K775" s="39">
        <f>SUM(K774:K774)</f>
        <v>25.084999999999997</v>
      </c>
    </row>
    <row r="777" spans="1:27" ht="45" customHeight="1">
      <c r="A777" s="31"/>
      <c r="B777" s="31" t="s">
        <v>1250</v>
      </c>
      <c r="C777" s="32" t="s">
        <v>55</v>
      </c>
      <c r="D777" s="8" t="s">
        <v>1251</v>
      </c>
      <c r="E777" s="7"/>
      <c r="F777" s="7"/>
      <c r="G777" s="32"/>
      <c r="H777" s="33" t="s">
        <v>925</v>
      </c>
      <c r="I777" s="6">
        <v>1</v>
      </c>
      <c r="J777" s="5"/>
      <c r="K777" s="34">
        <f>ROUND(K788,2)</f>
        <v>36.729999999999997</v>
      </c>
      <c r="L777" s="32"/>
      <c r="M777" s="32"/>
      <c r="N777" s="32"/>
      <c r="O777" s="32"/>
      <c r="P777" s="32"/>
      <c r="Q777" s="32"/>
      <c r="R777" s="32"/>
      <c r="S777" s="32"/>
      <c r="T777" s="32"/>
      <c r="U777" s="32"/>
      <c r="V777" s="32"/>
      <c r="W777" s="32"/>
      <c r="X777" s="32"/>
      <c r="Y777" s="32"/>
      <c r="Z777" s="32"/>
      <c r="AA777" s="32"/>
    </row>
    <row r="778" spans="1:27">
      <c r="B778" s="27" t="s">
        <v>926</v>
      </c>
    </row>
    <row r="779" spans="1:27">
      <c r="B779" t="s">
        <v>1111</v>
      </c>
      <c r="C779" t="s">
        <v>928</v>
      </c>
      <c r="D779" t="s">
        <v>1112</v>
      </c>
      <c r="E779" s="35">
        <v>0.25</v>
      </c>
      <c r="F779" t="s">
        <v>930</v>
      </c>
      <c r="G779" t="s">
        <v>931</v>
      </c>
      <c r="H779" s="35">
        <v>23.29</v>
      </c>
      <c r="I779" t="s">
        <v>932</v>
      </c>
      <c r="J779" s="36">
        <f>ROUND(E779/I777* H779,3)</f>
        <v>5.8230000000000004</v>
      </c>
      <c r="K779" s="37"/>
    </row>
    <row r="780" spans="1:27">
      <c r="B780" t="s">
        <v>1113</v>
      </c>
      <c r="C780" t="s">
        <v>928</v>
      </c>
      <c r="D780" t="s">
        <v>1114</v>
      </c>
      <c r="E780" s="35">
        <v>0.25</v>
      </c>
      <c r="F780" t="s">
        <v>930</v>
      </c>
      <c r="G780" t="s">
        <v>931</v>
      </c>
      <c r="H780" s="35">
        <v>19.989999999999998</v>
      </c>
      <c r="I780" t="s">
        <v>932</v>
      </c>
      <c r="J780" s="36">
        <f>ROUND(E780/I777* H780,3)</f>
        <v>4.9980000000000002</v>
      </c>
      <c r="K780" s="37"/>
    </row>
    <row r="781" spans="1:27">
      <c r="D781" s="38" t="s">
        <v>933</v>
      </c>
      <c r="E781" s="37"/>
      <c r="H781" s="37"/>
      <c r="K781" s="35">
        <f>SUM(J779:J780)</f>
        <v>10.821000000000002</v>
      </c>
    </row>
    <row r="782" spans="1:27">
      <c r="B782" s="27" t="s">
        <v>938</v>
      </c>
      <c r="E782" s="37"/>
      <c r="H782" s="37"/>
      <c r="K782" s="37"/>
    </row>
    <row r="783" spans="1:27">
      <c r="B783" t="s">
        <v>1252</v>
      </c>
      <c r="C783" t="s">
        <v>55</v>
      </c>
      <c r="D783" t="s">
        <v>1253</v>
      </c>
      <c r="E783" s="35">
        <v>1</v>
      </c>
      <c r="G783" t="s">
        <v>931</v>
      </c>
      <c r="H783" s="35">
        <v>25.75</v>
      </c>
      <c r="I783" t="s">
        <v>932</v>
      </c>
      <c r="J783" s="36">
        <f>ROUND(E783* H783,3)</f>
        <v>25.75</v>
      </c>
      <c r="K783" s="37"/>
    </row>
    <row r="784" spans="1:27">
      <c r="D784" s="38" t="s">
        <v>948</v>
      </c>
      <c r="E784" s="37"/>
      <c r="H784" s="37"/>
      <c r="K784" s="35">
        <f>SUM(J783:J783)</f>
        <v>25.75</v>
      </c>
    </row>
    <row r="785" spans="1:27">
      <c r="E785" s="37"/>
      <c r="H785" s="37"/>
      <c r="K785" s="37"/>
    </row>
    <row r="786" spans="1:27">
      <c r="D786" s="38" t="s">
        <v>950</v>
      </c>
      <c r="E786" s="37"/>
      <c r="H786" s="37">
        <v>1.5</v>
      </c>
      <c r="I786" t="s">
        <v>951</v>
      </c>
      <c r="J786">
        <f>ROUND(H786/100*K781,3)</f>
        <v>0.16200000000000001</v>
      </c>
      <c r="K786" s="37"/>
    </row>
    <row r="787" spans="1:27">
      <c r="D787" s="38" t="s">
        <v>949</v>
      </c>
      <c r="E787" s="37"/>
      <c r="H787" s="37"/>
      <c r="K787" s="39">
        <f>SUM(J778:J786)</f>
        <v>36.732999999999997</v>
      </c>
    </row>
    <row r="788" spans="1:27">
      <c r="D788" s="38" t="s">
        <v>952</v>
      </c>
      <c r="E788" s="37"/>
      <c r="H788" s="37"/>
      <c r="K788" s="39">
        <f>SUM(K787:K787)</f>
        <v>36.732999999999997</v>
      </c>
    </row>
    <row r="790" spans="1:27" ht="45" customHeight="1">
      <c r="A790" s="31"/>
      <c r="B790" s="31" t="s">
        <v>1254</v>
      </c>
      <c r="C790" s="32" t="s">
        <v>55</v>
      </c>
      <c r="D790" s="8" t="s">
        <v>1255</v>
      </c>
      <c r="E790" s="7"/>
      <c r="F790" s="7"/>
      <c r="G790" s="32"/>
      <c r="H790" s="33" t="s">
        <v>925</v>
      </c>
      <c r="I790" s="6">
        <v>1</v>
      </c>
      <c r="J790" s="5"/>
      <c r="K790" s="34">
        <f>ROUND(K801,2)</f>
        <v>56.97</v>
      </c>
      <c r="L790" s="32"/>
      <c r="M790" s="32"/>
      <c r="N790" s="32"/>
      <c r="O790" s="32"/>
      <c r="P790" s="32"/>
      <c r="Q790" s="32"/>
      <c r="R790" s="32"/>
      <c r="S790" s="32"/>
      <c r="T790" s="32"/>
      <c r="U790" s="32"/>
      <c r="V790" s="32"/>
      <c r="W790" s="32"/>
      <c r="X790" s="32"/>
      <c r="Y790" s="32"/>
      <c r="Z790" s="32"/>
      <c r="AA790" s="32"/>
    </row>
    <row r="791" spans="1:27">
      <c r="B791" s="27" t="s">
        <v>926</v>
      </c>
    </row>
    <row r="792" spans="1:27">
      <c r="B792" t="s">
        <v>1049</v>
      </c>
      <c r="C792" t="s">
        <v>928</v>
      </c>
      <c r="D792" t="s">
        <v>1050</v>
      </c>
      <c r="E792" s="35">
        <v>0.375</v>
      </c>
      <c r="F792" t="s">
        <v>930</v>
      </c>
      <c r="G792" t="s">
        <v>931</v>
      </c>
      <c r="H792" s="35">
        <v>23.29</v>
      </c>
      <c r="I792" t="s">
        <v>932</v>
      </c>
      <c r="J792" s="36">
        <f>ROUND(E792/I790* H792,3)</f>
        <v>8.734</v>
      </c>
      <c r="K792" s="37"/>
    </row>
    <row r="793" spans="1:27">
      <c r="B793" t="s">
        <v>1087</v>
      </c>
      <c r="C793" t="s">
        <v>928</v>
      </c>
      <c r="D793" t="s">
        <v>1088</v>
      </c>
      <c r="E793" s="35">
        <v>0.375</v>
      </c>
      <c r="F793" t="s">
        <v>930</v>
      </c>
      <c r="G793" t="s">
        <v>931</v>
      </c>
      <c r="H793" s="35">
        <v>18.39</v>
      </c>
      <c r="I793" t="s">
        <v>932</v>
      </c>
      <c r="J793" s="36">
        <f>ROUND(E793/I790* H793,3)</f>
        <v>6.8959999999999999</v>
      </c>
      <c r="K793" s="37"/>
    </row>
    <row r="794" spans="1:27">
      <c r="D794" s="38" t="s">
        <v>933</v>
      </c>
      <c r="E794" s="37"/>
      <c r="H794" s="37"/>
      <c r="K794" s="35">
        <f>SUM(J792:J793)</f>
        <v>15.629999999999999</v>
      </c>
    </row>
    <row r="795" spans="1:27">
      <c r="B795" s="27" t="s">
        <v>938</v>
      </c>
      <c r="E795" s="37"/>
      <c r="H795" s="37"/>
      <c r="K795" s="37"/>
    </row>
    <row r="796" spans="1:27">
      <c r="B796" t="s">
        <v>1256</v>
      </c>
      <c r="C796" t="s">
        <v>55</v>
      </c>
      <c r="D796" t="s">
        <v>1257</v>
      </c>
      <c r="E796" s="35">
        <v>1</v>
      </c>
      <c r="G796" t="s">
        <v>931</v>
      </c>
      <c r="H796" s="35">
        <v>41.11</v>
      </c>
      <c r="I796" t="s">
        <v>932</v>
      </c>
      <c r="J796" s="36">
        <f>ROUND(E796* H796,3)</f>
        <v>41.11</v>
      </c>
      <c r="K796" s="37"/>
    </row>
    <row r="797" spans="1:27">
      <c r="D797" s="38" t="s">
        <v>948</v>
      </c>
      <c r="E797" s="37"/>
      <c r="H797" s="37"/>
      <c r="K797" s="35">
        <f>SUM(J796:J796)</f>
        <v>41.11</v>
      </c>
    </row>
    <row r="798" spans="1:27">
      <c r="E798" s="37"/>
      <c r="H798" s="37"/>
      <c r="K798" s="37"/>
    </row>
    <row r="799" spans="1:27">
      <c r="D799" s="38" t="s">
        <v>950</v>
      </c>
      <c r="E799" s="37"/>
      <c r="H799" s="37">
        <v>1.5</v>
      </c>
      <c r="I799" t="s">
        <v>951</v>
      </c>
      <c r="J799">
        <f>ROUND(H799/100*K794,3)</f>
        <v>0.23400000000000001</v>
      </c>
      <c r="K799" s="37"/>
    </row>
    <row r="800" spans="1:27">
      <c r="D800" s="38" t="s">
        <v>949</v>
      </c>
      <c r="E800" s="37"/>
      <c r="H800" s="37"/>
      <c r="K800" s="39">
        <f>SUM(J791:J799)</f>
        <v>56.973999999999997</v>
      </c>
    </row>
    <row r="801" spans="1:27">
      <c r="D801" s="38" t="s">
        <v>952</v>
      </c>
      <c r="E801" s="37"/>
      <c r="H801" s="37"/>
      <c r="K801" s="39">
        <f>SUM(K800:K800)</f>
        <v>56.973999999999997</v>
      </c>
    </row>
    <row r="803" spans="1:27" ht="45" customHeight="1">
      <c r="A803" s="31"/>
      <c r="B803" s="31" t="s">
        <v>1258</v>
      </c>
      <c r="C803" s="32" t="s">
        <v>55</v>
      </c>
      <c r="D803" s="8" t="s">
        <v>1259</v>
      </c>
      <c r="E803" s="7"/>
      <c r="F803" s="7"/>
      <c r="G803" s="32"/>
      <c r="H803" s="33" t="s">
        <v>925</v>
      </c>
      <c r="I803" s="6">
        <v>1</v>
      </c>
      <c r="J803" s="5"/>
      <c r="K803" s="34">
        <f>ROUND(K814,2)</f>
        <v>69.430000000000007</v>
      </c>
      <c r="L803" s="32"/>
      <c r="M803" s="32"/>
      <c r="N803" s="32"/>
      <c r="O803" s="32"/>
      <c r="P803" s="32"/>
      <c r="Q803" s="32"/>
      <c r="R803" s="32"/>
      <c r="S803" s="32"/>
      <c r="T803" s="32"/>
      <c r="U803" s="32"/>
      <c r="V803" s="32"/>
      <c r="W803" s="32"/>
      <c r="X803" s="32"/>
      <c r="Y803" s="32"/>
      <c r="Z803" s="32"/>
      <c r="AA803" s="32"/>
    </row>
    <row r="804" spans="1:27">
      <c r="B804" s="27" t="s">
        <v>926</v>
      </c>
    </row>
    <row r="805" spans="1:27">
      <c r="B805" t="s">
        <v>1049</v>
      </c>
      <c r="C805" t="s">
        <v>928</v>
      </c>
      <c r="D805" t="s">
        <v>1050</v>
      </c>
      <c r="E805" s="35">
        <v>0.2</v>
      </c>
      <c r="F805" t="s">
        <v>930</v>
      </c>
      <c r="G805" t="s">
        <v>931</v>
      </c>
      <c r="H805" s="35">
        <v>23.29</v>
      </c>
      <c r="I805" t="s">
        <v>932</v>
      </c>
      <c r="J805" s="36">
        <f>ROUND(E805/I803* H805,3)</f>
        <v>4.6580000000000004</v>
      </c>
      <c r="K805" s="37"/>
    </row>
    <row r="806" spans="1:27">
      <c r="B806" t="s">
        <v>1087</v>
      </c>
      <c r="C806" t="s">
        <v>928</v>
      </c>
      <c r="D806" t="s">
        <v>1088</v>
      </c>
      <c r="E806" s="35">
        <v>0.2</v>
      </c>
      <c r="F806" t="s">
        <v>930</v>
      </c>
      <c r="G806" t="s">
        <v>931</v>
      </c>
      <c r="H806" s="35">
        <v>18.39</v>
      </c>
      <c r="I806" t="s">
        <v>932</v>
      </c>
      <c r="J806" s="36">
        <f>ROUND(E806/I803* H806,3)</f>
        <v>3.6779999999999999</v>
      </c>
      <c r="K806" s="37"/>
    </row>
    <row r="807" spans="1:27">
      <c r="D807" s="38" t="s">
        <v>933</v>
      </c>
      <c r="E807" s="37"/>
      <c r="H807" s="37"/>
      <c r="K807" s="35">
        <f>SUM(J805:J806)</f>
        <v>8.3360000000000003</v>
      </c>
    </row>
    <row r="808" spans="1:27">
      <c r="B808" s="27" t="s">
        <v>938</v>
      </c>
      <c r="E808" s="37"/>
      <c r="H808" s="37"/>
      <c r="K808" s="37"/>
    </row>
    <row r="809" spans="1:27">
      <c r="B809" t="s">
        <v>1260</v>
      </c>
      <c r="C809" t="s">
        <v>55</v>
      </c>
      <c r="D809" t="s">
        <v>1261</v>
      </c>
      <c r="E809" s="35">
        <v>1</v>
      </c>
      <c r="G809" t="s">
        <v>931</v>
      </c>
      <c r="H809" s="35">
        <v>60.97</v>
      </c>
      <c r="I809" t="s">
        <v>932</v>
      </c>
      <c r="J809" s="36">
        <f>ROUND(E809* H809,3)</f>
        <v>60.97</v>
      </c>
      <c r="K809" s="37"/>
    </row>
    <row r="810" spans="1:27">
      <c r="D810" s="38" t="s">
        <v>948</v>
      </c>
      <c r="E810" s="37"/>
      <c r="H810" s="37"/>
      <c r="K810" s="35">
        <f>SUM(J809:J809)</f>
        <v>60.97</v>
      </c>
    </row>
    <row r="811" spans="1:27">
      <c r="E811" s="37"/>
      <c r="H811" s="37"/>
      <c r="K811" s="37"/>
    </row>
    <row r="812" spans="1:27">
      <c r="D812" s="38" t="s">
        <v>950</v>
      </c>
      <c r="E812" s="37"/>
      <c r="H812" s="37">
        <v>1.5</v>
      </c>
      <c r="I812" t="s">
        <v>951</v>
      </c>
      <c r="J812">
        <f>ROUND(H812/100*K807,3)</f>
        <v>0.125</v>
      </c>
      <c r="K812" s="37"/>
    </row>
    <row r="813" spans="1:27">
      <c r="D813" s="38" t="s">
        <v>949</v>
      </c>
      <c r="E813" s="37"/>
      <c r="H813" s="37"/>
      <c r="K813" s="39">
        <f>SUM(J804:J812)</f>
        <v>69.430999999999997</v>
      </c>
    </row>
    <row r="814" spans="1:27">
      <c r="D814" s="38" t="s">
        <v>952</v>
      </c>
      <c r="E814" s="37"/>
      <c r="H814" s="37"/>
      <c r="K814" s="39">
        <f>SUM(K813:K813)</f>
        <v>69.430999999999997</v>
      </c>
    </row>
    <row r="816" spans="1:27" ht="45" customHeight="1">
      <c r="A816" s="31"/>
      <c r="B816" s="31" t="s">
        <v>1262</v>
      </c>
      <c r="C816" s="32" t="s">
        <v>55</v>
      </c>
      <c r="D816" s="8" t="s">
        <v>1263</v>
      </c>
      <c r="E816" s="7"/>
      <c r="F816" s="7"/>
      <c r="G816" s="32"/>
      <c r="H816" s="33" t="s">
        <v>925</v>
      </c>
      <c r="I816" s="6">
        <v>1</v>
      </c>
      <c r="J816" s="5"/>
      <c r="K816" s="34">
        <f>ROUND(K827,2)</f>
        <v>27.78</v>
      </c>
      <c r="L816" s="32"/>
      <c r="M816" s="32"/>
      <c r="N816" s="32"/>
      <c r="O816" s="32"/>
      <c r="P816" s="32"/>
      <c r="Q816" s="32"/>
      <c r="R816" s="32"/>
      <c r="S816" s="32"/>
      <c r="T816" s="32"/>
      <c r="U816" s="32"/>
      <c r="V816" s="32"/>
      <c r="W816" s="32"/>
      <c r="X816" s="32"/>
      <c r="Y816" s="32"/>
      <c r="Z816" s="32"/>
      <c r="AA816" s="32"/>
    </row>
    <row r="817" spans="1:27">
      <c r="B817" s="27" t="s">
        <v>926</v>
      </c>
    </row>
    <row r="818" spans="1:27">
      <c r="B818" t="s">
        <v>1087</v>
      </c>
      <c r="C818" t="s">
        <v>928</v>
      </c>
      <c r="D818" t="s">
        <v>1088</v>
      </c>
      <c r="E818" s="35">
        <v>0.2</v>
      </c>
      <c r="F818" t="s">
        <v>930</v>
      </c>
      <c r="G818" t="s">
        <v>931</v>
      </c>
      <c r="H818" s="35">
        <v>18.39</v>
      </c>
      <c r="I818" t="s">
        <v>932</v>
      </c>
      <c r="J818" s="36">
        <f>ROUND(E818/I816* H818,3)</f>
        <v>3.6779999999999999</v>
      </c>
      <c r="K818" s="37"/>
    </row>
    <row r="819" spans="1:27">
      <c r="B819" t="s">
        <v>1049</v>
      </c>
      <c r="C819" t="s">
        <v>928</v>
      </c>
      <c r="D819" t="s">
        <v>1050</v>
      </c>
      <c r="E819" s="35">
        <v>0.2</v>
      </c>
      <c r="F819" t="s">
        <v>930</v>
      </c>
      <c r="G819" t="s">
        <v>931</v>
      </c>
      <c r="H819" s="35">
        <v>23.29</v>
      </c>
      <c r="I819" t="s">
        <v>932</v>
      </c>
      <c r="J819" s="36">
        <f>ROUND(E819/I816* H819,3)</f>
        <v>4.6580000000000004</v>
      </c>
      <c r="K819" s="37"/>
    </row>
    <row r="820" spans="1:27">
      <c r="D820" s="38" t="s">
        <v>933</v>
      </c>
      <c r="E820" s="37"/>
      <c r="H820" s="37"/>
      <c r="K820" s="35">
        <f>SUM(J818:J819)</f>
        <v>8.3360000000000003</v>
      </c>
    </row>
    <row r="821" spans="1:27">
      <c r="B821" s="27" t="s">
        <v>938</v>
      </c>
      <c r="E821" s="37"/>
      <c r="H821" s="37"/>
      <c r="K821" s="37"/>
    </row>
    <row r="822" spans="1:27">
      <c r="B822" t="s">
        <v>1264</v>
      </c>
      <c r="C822" t="s">
        <v>55</v>
      </c>
      <c r="D822" t="s">
        <v>1265</v>
      </c>
      <c r="E822" s="35">
        <v>1</v>
      </c>
      <c r="G822" t="s">
        <v>931</v>
      </c>
      <c r="H822" s="35">
        <v>19.32</v>
      </c>
      <c r="I822" t="s">
        <v>932</v>
      </c>
      <c r="J822" s="36">
        <f>ROUND(E822* H822,3)</f>
        <v>19.32</v>
      </c>
      <c r="K822" s="37"/>
    </row>
    <row r="823" spans="1:27">
      <c r="D823" s="38" t="s">
        <v>948</v>
      </c>
      <c r="E823" s="37"/>
      <c r="H823" s="37"/>
      <c r="K823" s="35">
        <f>SUM(J822:J822)</f>
        <v>19.32</v>
      </c>
    </row>
    <row r="824" spans="1:27">
      <c r="E824" s="37"/>
      <c r="H824" s="37"/>
      <c r="K824" s="37"/>
    </row>
    <row r="825" spans="1:27">
      <c r="D825" s="38" t="s">
        <v>950</v>
      </c>
      <c r="E825" s="37"/>
      <c r="H825" s="37">
        <v>1.5</v>
      </c>
      <c r="I825" t="s">
        <v>951</v>
      </c>
      <c r="J825">
        <f>ROUND(H825/100*K820,3)</f>
        <v>0.125</v>
      </c>
      <c r="K825" s="37"/>
    </row>
    <row r="826" spans="1:27">
      <c r="D826" s="38" t="s">
        <v>949</v>
      </c>
      <c r="E826" s="37"/>
      <c r="H826" s="37"/>
      <c r="K826" s="39">
        <f>SUM(J817:J825)</f>
        <v>27.780999999999999</v>
      </c>
    </row>
    <row r="827" spans="1:27">
      <c r="D827" s="38" t="s">
        <v>952</v>
      </c>
      <c r="E827" s="37"/>
      <c r="H827" s="37"/>
      <c r="K827" s="39">
        <f>SUM(K826:K826)</f>
        <v>27.780999999999999</v>
      </c>
    </row>
    <row r="829" spans="1:27" ht="45" customHeight="1">
      <c r="A829" s="31"/>
      <c r="B829" s="31" t="s">
        <v>1266</v>
      </c>
      <c r="C829" s="32" t="s">
        <v>55</v>
      </c>
      <c r="D829" s="8" t="s">
        <v>1267</v>
      </c>
      <c r="E829" s="7"/>
      <c r="F829" s="7"/>
      <c r="G829" s="32"/>
      <c r="H829" s="33" t="s">
        <v>925</v>
      </c>
      <c r="I829" s="6">
        <v>1</v>
      </c>
      <c r="J829" s="5"/>
      <c r="K829" s="34">
        <f>ROUND(K840,2)</f>
        <v>37.549999999999997</v>
      </c>
      <c r="L829" s="32"/>
      <c r="M829" s="32"/>
      <c r="N829" s="32"/>
      <c r="O829" s="32"/>
      <c r="P829" s="32"/>
      <c r="Q829" s="32"/>
      <c r="R829" s="32"/>
      <c r="S829" s="32"/>
      <c r="T829" s="32"/>
      <c r="U829" s="32"/>
      <c r="V829" s="32"/>
      <c r="W829" s="32"/>
      <c r="X829" s="32"/>
      <c r="Y829" s="32"/>
      <c r="Z829" s="32"/>
      <c r="AA829" s="32"/>
    </row>
    <row r="830" spans="1:27">
      <c r="B830" s="27" t="s">
        <v>926</v>
      </c>
    </row>
    <row r="831" spans="1:27">
      <c r="B831" t="s">
        <v>1087</v>
      </c>
      <c r="C831" t="s">
        <v>928</v>
      </c>
      <c r="D831" t="s">
        <v>1088</v>
      </c>
      <c r="E831" s="35">
        <v>0.2</v>
      </c>
      <c r="F831" t="s">
        <v>930</v>
      </c>
      <c r="G831" t="s">
        <v>931</v>
      </c>
      <c r="H831" s="35">
        <v>18.39</v>
      </c>
      <c r="I831" t="s">
        <v>932</v>
      </c>
      <c r="J831" s="36">
        <f>ROUND(E831/I829* H831,3)</f>
        <v>3.6779999999999999</v>
      </c>
      <c r="K831" s="37"/>
    </row>
    <row r="832" spans="1:27">
      <c r="B832" t="s">
        <v>1049</v>
      </c>
      <c r="C832" t="s">
        <v>928</v>
      </c>
      <c r="D832" t="s">
        <v>1050</v>
      </c>
      <c r="E832" s="35">
        <v>0.2</v>
      </c>
      <c r="F832" t="s">
        <v>930</v>
      </c>
      <c r="G832" t="s">
        <v>931</v>
      </c>
      <c r="H832" s="35">
        <v>23.29</v>
      </c>
      <c r="I832" t="s">
        <v>932</v>
      </c>
      <c r="J832" s="36">
        <f>ROUND(E832/I829* H832,3)</f>
        <v>4.6580000000000004</v>
      </c>
      <c r="K832" s="37"/>
    </row>
    <row r="833" spans="1:27">
      <c r="D833" s="38" t="s">
        <v>933</v>
      </c>
      <c r="E833" s="37"/>
      <c r="H833" s="37"/>
      <c r="K833" s="35">
        <f>SUM(J831:J832)</f>
        <v>8.3360000000000003</v>
      </c>
    </row>
    <row r="834" spans="1:27">
      <c r="B834" s="27" t="s">
        <v>938</v>
      </c>
      <c r="E834" s="37"/>
      <c r="H834" s="37"/>
      <c r="K834" s="37"/>
    </row>
    <row r="835" spans="1:27">
      <c r="B835" t="s">
        <v>1268</v>
      </c>
      <c r="C835" t="s">
        <v>55</v>
      </c>
      <c r="D835" t="s">
        <v>1269</v>
      </c>
      <c r="E835" s="35">
        <v>1</v>
      </c>
      <c r="G835" t="s">
        <v>931</v>
      </c>
      <c r="H835" s="35">
        <v>29.09</v>
      </c>
      <c r="I835" t="s">
        <v>932</v>
      </c>
      <c r="J835" s="36">
        <f>ROUND(E835* H835,3)</f>
        <v>29.09</v>
      </c>
      <c r="K835" s="37"/>
    </row>
    <row r="836" spans="1:27">
      <c r="D836" s="38" t="s">
        <v>948</v>
      </c>
      <c r="E836" s="37"/>
      <c r="H836" s="37"/>
      <c r="K836" s="35">
        <f>SUM(J835:J835)</f>
        <v>29.09</v>
      </c>
    </row>
    <row r="837" spans="1:27">
      <c r="E837" s="37"/>
      <c r="H837" s="37"/>
      <c r="K837" s="37"/>
    </row>
    <row r="838" spans="1:27">
      <c r="D838" s="38" t="s">
        <v>950</v>
      </c>
      <c r="E838" s="37"/>
      <c r="H838" s="37">
        <v>1.5</v>
      </c>
      <c r="I838" t="s">
        <v>951</v>
      </c>
      <c r="J838">
        <f>ROUND(H838/100*K833,3)</f>
        <v>0.125</v>
      </c>
      <c r="K838" s="37"/>
    </row>
    <row r="839" spans="1:27">
      <c r="D839" s="38" t="s">
        <v>949</v>
      </c>
      <c r="E839" s="37"/>
      <c r="H839" s="37"/>
      <c r="K839" s="39">
        <f>SUM(J830:J838)</f>
        <v>37.551000000000002</v>
      </c>
    </row>
    <row r="840" spans="1:27">
      <c r="D840" s="38" t="s">
        <v>952</v>
      </c>
      <c r="E840" s="37"/>
      <c r="H840" s="37"/>
      <c r="K840" s="39">
        <f>SUM(K839:K839)</f>
        <v>37.551000000000002</v>
      </c>
    </row>
    <row r="842" spans="1:27" ht="45" customHeight="1">
      <c r="A842" s="31"/>
      <c r="B842" s="31" t="s">
        <v>1270</v>
      </c>
      <c r="C842" s="32" t="s">
        <v>55</v>
      </c>
      <c r="D842" s="8" t="s">
        <v>1271</v>
      </c>
      <c r="E842" s="7"/>
      <c r="F842" s="7"/>
      <c r="G842" s="32"/>
      <c r="H842" s="33" t="s">
        <v>925</v>
      </c>
      <c r="I842" s="6">
        <v>1</v>
      </c>
      <c r="J842" s="5"/>
      <c r="K842" s="34">
        <f>ROUND(K853,2)</f>
        <v>12.21</v>
      </c>
      <c r="L842" s="32"/>
      <c r="M842" s="32"/>
      <c r="N842" s="32"/>
      <c r="O842" s="32"/>
      <c r="P842" s="32"/>
      <c r="Q842" s="32"/>
      <c r="R842" s="32"/>
      <c r="S842" s="32"/>
      <c r="T842" s="32"/>
      <c r="U842" s="32"/>
      <c r="V842" s="32"/>
      <c r="W842" s="32"/>
      <c r="X842" s="32"/>
      <c r="Y842" s="32"/>
      <c r="Z842" s="32"/>
      <c r="AA842" s="32"/>
    </row>
    <row r="843" spans="1:27">
      <c r="B843" s="27" t="s">
        <v>926</v>
      </c>
    </row>
    <row r="844" spans="1:27">
      <c r="B844" t="s">
        <v>1049</v>
      </c>
      <c r="C844" t="s">
        <v>928</v>
      </c>
      <c r="D844" t="s">
        <v>1050</v>
      </c>
      <c r="E844" s="35">
        <v>0.17</v>
      </c>
      <c r="F844" t="s">
        <v>930</v>
      </c>
      <c r="G844" t="s">
        <v>931</v>
      </c>
      <c r="H844" s="35">
        <v>23.29</v>
      </c>
      <c r="I844" t="s">
        <v>932</v>
      </c>
      <c r="J844" s="36">
        <f>ROUND(E844/I842* H844,3)</f>
        <v>3.9590000000000001</v>
      </c>
      <c r="K844" s="37"/>
    </row>
    <row r="845" spans="1:27">
      <c r="B845" t="s">
        <v>1087</v>
      </c>
      <c r="C845" t="s">
        <v>928</v>
      </c>
      <c r="D845" t="s">
        <v>1088</v>
      </c>
      <c r="E845" s="35">
        <v>0.13300000000000001</v>
      </c>
      <c r="F845" t="s">
        <v>930</v>
      </c>
      <c r="G845" t="s">
        <v>931</v>
      </c>
      <c r="H845" s="35">
        <v>18.39</v>
      </c>
      <c r="I845" t="s">
        <v>932</v>
      </c>
      <c r="J845" s="36">
        <f>ROUND(E845/I842* H845,3)</f>
        <v>2.4460000000000002</v>
      </c>
      <c r="K845" s="37"/>
    </row>
    <row r="846" spans="1:27">
      <c r="D846" s="38" t="s">
        <v>933</v>
      </c>
      <c r="E846" s="37"/>
      <c r="H846" s="37"/>
      <c r="K846" s="35">
        <f>SUM(J844:J845)</f>
        <v>6.4050000000000002</v>
      </c>
    </row>
    <row r="847" spans="1:27">
      <c r="B847" s="27" t="s">
        <v>938</v>
      </c>
      <c r="E847" s="37"/>
      <c r="H847" s="37"/>
      <c r="K847" s="37"/>
    </row>
    <row r="848" spans="1:27">
      <c r="B848" t="s">
        <v>1272</v>
      </c>
      <c r="C848" t="s">
        <v>55</v>
      </c>
      <c r="D848" t="s">
        <v>1273</v>
      </c>
      <c r="E848" s="35">
        <v>1</v>
      </c>
      <c r="G848" t="s">
        <v>931</v>
      </c>
      <c r="H848" s="35">
        <v>5.71</v>
      </c>
      <c r="I848" t="s">
        <v>932</v>
      </c>
      <c r="J848" s="36">
        <f>ROUND(E848* H848,3)</f>
        <v>5.71</v>
      </c>
      <c r="K848" s="37"/>
    </row>
    <row r="849" spans="1:27">
      <c r="D849" s="38" t="s">
        <v>948</v>
      </c>
      <c r="E849" s="37"/>
      <c r="H849" s="37"/>
      <c r="K849" s="35">
        <f>SUM(J848:J848)</f>
        <v>5.71</v>
      </c>
    </row>
    <row r="850" spans="1:27">
      <c r="E850" s="37"/>
      <c r="H850" s="37"/>
      <c r="K850" s="37"/>
    </row>
    <row r="851" spans="1:27">
      <c r="D851" s="38" t="s">
        <v>950</v>
      </c>
      <c r="E851" s="37"/>
      <c r="H851" s="37">
        <v>1.5</v>
      </c>
      <c r="I851" t="s">
        <v>951</v>
      </c>
      <c r="J851">
        <f>ROUND(H851/100*K846,3)</f>
        <v>9.6000000000000002E-2</v>
      </c>
      <c r="K851" s="37"/>
    </row>
    <row r="852" spans="1:27">
      <c r="D852" s="38" t="s">
        <v>949</v>
      </c>
      <c r="E852" s="37"/>
      <c r="H852" s="37"/>
      <c r="K852" s="39">
        <f>SUM(J843:J851)</f>
        <v>12.211</v>
      </c>
    </row>
    <row r="853" spans="1:27">
      <c r="D853" s="38" t="s">
        <v>952</v>
      </c>
      <c r="E853" s="37"/>
      <c r="H853" s="37"/>
      <c r="K853" s="39">
        <f>SUM(K852:K852)</f>
        <v>12.211</v>
      </c>
    </row>
    <row r="855" spans="1:27" ht="45" customHeight="1">
      <c r="A855" s="31"/>
      <c r="B855" s="31" t="s">
        <v>1274</v>
      </c>
      <c r="C855" s="32" t="s">
        <v>55</v>
      </c>
      <c r="D855" s="8" t="s">
        <v>1275</v>
      </c>
      <c r="E855" s="7"/>
      <c r="F855" s="7"/>
      <c r="G855" s="32"/>
      <c r="H855" s="33" t="s">
        <v>925</v>
      </c>
      <c r="I855" s="6">
        <v>1</v>
      </c>
      <c r="J855" s="5"/>
      <c r="K855" s="34">
        <f>ROUND(K866,2)</f>
        <v>84.94</v>
      </c>
      <c r="L855" s="32"/>
      <c r="M855" s="32"/>
      <c r="N855" s="32"/>
      <c r="O855" s="32"/>
      <c r="P855" s="32"/>
      <c r="Q855" s="32"/>
      <c r="R855" s="32"/>
      <c r="S855" s="32"/>
      <c r="T855" s="32"/>
      <c r="U855" s="32"/>
      <c r="V855" s="32"/>
      <c r="W855" s="32"/>
      <c r="X855" s="32"/>
      <c r="Y855" s="32"/>
      <c r="Z855" s="32"/>
      <c r="AA855" s="32"/>
    </row>
    <row r="856" spans="1:27">
      <c r="B856" s="27" t="s">
        <v>926</v>
      </c>
    </row>
    <row r="857" spans="1:27">
      <c r="B857" t="s">
        <v>1087</v>
      </c>
      <c r="C857" t="s">
        <v>928</v>
      </c>
      <c r="D857" t="s">
        <v>1088</v>
      </c>
      <c r="E857" s="35">
        <v>0.5</v>
      </c>
      <c r="F857" t="s">
        <v>930</v>
      </c>
      <c r="G857" t="s">
        <v>931</v>
      </c>
      <c r="H857" s="35">
        <v>18.39</v>
      </c>
      <c r="I857" t="s">
        <v>932</v>
      </c>
      <c r="J857" s="36">
        <f>ROUND(E857/I855* H857,3)</f>
        <v>9.1950000000000003</v>
      </c>
      <c r="K857" s="37"/>
    </row>
    <row r="858" spans="1:27">
      <c r="B858" t="s">
        <v>1049</v>
      </c>
      <c r="C858" t="s">
        <v>928</v>
      </c>
      <c r="D858" t="s">
        <v>1050</v>
      </c>
      <c r="E858" s="35">
        <v>0.5</v>
      </c>
      <c r="F858" t="s">
        <v>930</v>
      </c>
      <c r="G858" t="s">
        <v>931</v>
      </c>
      <c r="H858" s="35">
        <v>23.29</v>
      </c>
      <c r="I858" t="s">
        <v>932</v>
      </c>
      <c r="J858" s="36">
        <f>ROUND(E858/I855* H858,3)</f>
        <v>11.645</v>
      </c>
      <c r="K858" s="37"/>
    </row>
    <row r="859" spans="1:27">
      <c r="D859" s="38" t="s">
        <v>933</v>
      </c>
      <c r="E859" s="37"/>
      <c r="H859" s="37"/>
      <c r="K859" s="35">
        <f>SUM(J857:J858)</f>
        <v>20.84</v>
      </c>
    </row>
    <row r="860" spans="1:27">
      <c r="B860" s="27" t="s">
        <v>938</v>
      </c>
      <c r="E860" s="37"/>
      <c r="H860" s="37"/>
      <c r="K860" s="37"/>
    </row>
    <row r="861" spans="1:27">
      <c r="B861" t="s">
        <v>1276</v>
      </c>
      <c r="C861" t="s">
        <v>55</v>
      </c>
      <c r="D861" t="s">
        <v>1277</v>
      </c>
      <c r="E861" s="35">
        <v>1</v>
      </c>
      <c r="G861" t="s">
        <v>931</v>
      </c>
      <c r="H861" s="35">
        <v>63.79</v>
      </c>
      <c r="I861" t="s">
        <v>932</v>
      </c>
      <c r="J861" s="36">
        <f>ROUND(E861* H861,3)</f>
        <v>63.79</v>
      </c>
      <c r="K861" s="37"/>
    </row>
    <row r="862" spans="1:27">
      <c r="D862" s="38" t="s">
        <v>948</v>
      </c>
      <c r="E862" s="37"/>
      <c r="H862" s="37"/>
      <c r="K862" s="35">
        <f>SUM(J861:J861)</f>
        <v>63.79</v>
      </c>
    </row>
    <row r="863" spans="1:27">
      <c r="E863" s="37"/>
      <c r="H863" s="37"/>
      <c r="K863" s="37"/>
    </row>
    <row r="864" spans="1:27">
      <c r="D864" s="38" t="s">
        <v>950</v>
      </c>
      <c r="E864" s="37"/>
      <c r="H864" s="37">
        <v>1.5</v>
      </c>
      <c r="I864" t="s">
        <v>951</v>
      </c>
      <c r="J864">
        <f>ROUND(H864/100*K859,3)</f>
        <v>0.313</v>
      </c>
      <c r="K864" s="37"/>
    </row>
    <row r="865" spans="1:27">
      <c r="D865" s="38" t="s">
        <v>949</v>
      </c>
      <c r="E865" s="37"/>
      <c r="H865" s="37"/>
      <c r="K865" s="39">
        <f>SUM(J856:J864)</f>
        <v>84.942999999999998</v>
      </c>
    </row>
    <row r="866" spans="1:27">
      <c r="D866" s="38" t="s">
        <v>952</v>
      </c>
      <c r="E866" s="37"/>
      <c r="H866" s="37"/>
      <c r="K866" s="39">
        <f>SUM(K865:K865)</f>
        <v>84.942999999999998</v>
      </c>
    </row>
    <row r="868" spans="1:27" ht="45" customHeight="1">
      <c r="A868" s="31"/>
      <c r="B868" s="31" t="s">
        <v>1278</v>
      </c>
      <c r="C868" s="32" t="s">
        <v>55</v>
      </c>
      <c r="D868" s="8" t="s">
        <v>1279</v>
      </c>
      <c r="E868" s="7"/>
      <c r="F868" s="7"/>
      <c r="G868" s="32"/>
      <c r="H868" s="33" t="s">
        <v>925</v>
      </c>
      <c r="I868" s="6">
        <v>1</v>
      </c>
      <c r="J868" s="5"/>
      <c r="K868" s="34">
        <f>ROUND(K879,2)</f>
        <v>431.03</v>
      </c>
      <c r="L868" s="32"/>
      <c r="M868" s="32"/>
      <c r="N868" s="32"/>
      <c r="O868" s="32"/>
      <c r="P868" s="32"/>
      <c r="Q868" s="32"/>
      <c r="R868" s="32"/>
      <c r="S868" s="32"/>
      <c r="T868" s="32"/>
      <c r="U868" s="32"/>
      <c r="V868" s="32"/>
      <c r="W868" s="32"/>
      <c r="X868" s="32"/>
      <c r="Y868" s="32"/>
      <c r="Z868" s="32"/>
      <c r="AA868" s="32"/>
    </row>
    <row r="869" spans="1:27">
      <c r="B869" s="27" t="s">
        <v>926</v>
      </c>
    </row>
    <row r="870" spans="1:27">
      <c r="B870" t="s">
        <v>1049</v>
      </c>
      <c r="C870" t="s">
        <v>928</v>
      </c>
      <c r="D870" t="s">
        <v>1050</v>
      </c>
      <c r="E870" s="35">
        <v>2.8</v>
      </c>
      <c r="F870" t="s">
        <v>930</v>
      </c>
      <c r="G870" t="s">
        <v>931</v>
      </c>
      <c r="H870" s="35">
        <v>23.29</v>
      </c>
      <c r="I870" t="s">
        <v>932</v>
      </c>
      <c r="J870" s="36">
        <f>ROUND(E870/I868* H870,3)</f>
        <v>65.212000000000003</v>
      </c>
      <c r="K870" s="37"/>
    </row>
    <row r="871" spans="1:27">
      <c r="B871" t="s">
        <v>1087</v>
      </c>
      <c r="C871" t="s">
        <v>928</v>
      </c>
      <c r="D871" t="s">
        <v>1088</v>
      </c>
      <c r="E871" s="35">
        <v>2.8</v>
      </c>
      <c r="F871" t="s">
        <v>930</v>
      </c>
      <c r="G871" t="s">
        <v>931</v>
      </c>
      <c r="H871" s="35">
        <v>18.39</v>
      </c>
      <c r="I871" t="s">
        <v>932</v>
      </c>
      <c r="J871" s="36">
        <f>ROUND(E871/I868* H871,3)</f>
        <v>51.491999999999997</v>
      </c>
      <c r="K871" s="37"/>
    </row>
    <row r="872" spans="1:27">
      <c r="D872" s="38" t="s">
        <v>933</v>
      </c>
      <c r="E872" s="37"/>
      <c r="H872" s="37"/>
      <c r="K872" s="35">
        <f>SUM(J870:J871)</f>
        <v>116.70400000000001</v>
      </c>
    </row>
    <row r="873" spans="1:27">
      <c r="B873" s="27" t="s">
        <v>938</v>
      </c>
      <c r="E873" s="37"/>
      <c r="H873" s="37"/>
      <c r="K873" s="37"/>
    </row>
    <row r="874" spans="1:27">
      <c r="B874" t="s">
        <v>1280</v>
      </c>
      <c r="C874" t="s">
        <v>55</v>
      </c>
      <c r="D874" t="s">
        <v>1281</v>
      </c>
      <c r="E874" s="35">
        <v>1</v>
      </c>
      <c r="G874" t="s">
        <v>931</v>
      </c>
      <c r="H874" s="35">
        <v>312.57</v>
      </c>
      <c r="I874" t="s">
        <v>932</v>
      </c>
      <c r="J874" s="36">
        <f>ROUND(E874* H874,3)</f>
        <v>312.57</v>
      </c>
      <c r="K874" s="37"/>
    </row>
    <row r="875" spans="1:27">
      <c r="D875" s="38" t="s">
        <v>948</v>
      </c>
      <c r="E875" s="37"/>
      <c r="H875" s="37"/>
      <c r="K875" s="35">
        <f>SUM(J874:J874)</f>
        <v>312.57</v>
      </c>
    </row>
    <row r="876" spans="1:27">
      <c r="E876" s="37"/>
      <c r="H876" s="37"/>
      <c r="K876" s="37"/>
    </row>
    <row r="877" spans="1:27">
      <c r="D877" s="38" t="s">
        <v>950</v>
      </c>
      <c r="E877" s="37"/>
      <c r="H877" s="37">
        <v>1.5</v>
      </c>
      <c r="I877" t="s">
        <v>951</v>
      </c>
      <c r="J877">
        <f>ROUND(H877/100*K872,3)</f>
        <v>1.7509999999999999</v>
      </c>
      <c r="K877" s="37"/>
    </row>
    <row r="878" spans="1:27">
      <c r="D878" s="38" t="s">
        <v>949</v>
      </c>
      <c r="E878" s="37"/>
      <c r="H878" s="37"/>
      <c r="K878" s="39">
        <f>SUM(J869:J877)</f>
        <v>431.02499999999998</v>
      </c>
    </row>
    <row r="879" spans="1:27">
      <c r="D879" s="38" t="s">
        <v>952</v>
      </c>
      <c r="E879" s="37"/>
      <c r="H879" s="37"/>
      <c r="K879" s="39">
        <f>SUM(K878:K878)</f>
        <v>431.02499999999998</v>
      </c>
    </row>
    <row r="881" spans="1:27" ht="45" customHeight="1">
      <c r="A881" s="31"/>
      <c r="B881" s="31" t="s">
        <v>1282</v>
      </c>
      <c r="C881" s="32" t="s">
        <v>55</v>
      </c>
      <c r="D881" s="8" t="s">
        <v>1283</v>
      </c>
      <c r="E881" s="7"/>
      <c r="F881" s="7"/>
      <c r="G881" s="32"/>
      <c r="H881" s="33" t="s">
        <v>925</v>
      </c>
      <c r="I881" s="6">
        <v>1</v>
      </c>
      <c r="J881" s="5"/>
      <c r="K881" s="34">
        <f>ROUND(K892,2)</f>
        <v>251.51</v>
      </c>
      <c r="L881" s="32"/>
      <c r="M881" s="32"/>
      <c r="N881" s="32"/>
      <c r="O881" s="32"/>
      <c r="P881" s="32"/>
      <c r="Q881" s="32"/>
      <c r="R881" s="32"/>
      <c r="S881" s="32"/>
      <c r="T881" s="32"/>
      <c r="U881" s="32"/>
      <c r="V881" s="32"/>
      <c r="W881" s="32"/>
      <c r="X881" s="32"/>
      <c r="Y881" s="32"/>
      <c r="Z881" s="32"/>
      <c r="AA881" s="32"/>
    </row>
    <row r="882" spans="1:27">
      <c r="B882" s="27" t="s">
        <v>926</v>
      </c>
    </row>
    <row r="883" spans="1:27">
      <c r="B883" t="s">
        <v>1087</v>
      </c>
      <c r="C883" t="s">
        <v>928</v>
      </c>
      <c r="D883" t="s">
        <v>1088</v>
      </c>
      <c r="E883" s="35">
        <v>0.3</v>
      </c>
      <c r="F883" t="s">
        <v>930</v>
      </c>
      <c r="G883" t="s">
        <v>931</v>
      </c>
      <c r="H883" s="35">
        <v>18.39</v>
      </c>
      <c r="I883" t="s">
        <v>932</v>
      </c>
      <c r="J883" s="36">
        <f>ROUND(E883/I881* H883,3)</f>
        <v>5.5170000000000003</v>
      </c>
      <c r="K883" s="37"/>
    </row>
    <row r="884" spans="1:27">
      <c r="B884" t="s">
        <v>1049</v>
      </c>
      <c r="C884" t="s">
        <v>928</v>
      </c>
      <c r="D884" t="s">
        <v>1050</v>
      </c>
      <c r="E884" s="35">
        <v>0.3</v>
      </c>
      <c r="F884" t="s">
        <v>930</v>
      </c>
      <c r="G884" t="s">
        <v>931</v>
      </c>
      <c r="H884" s="35">
        <v>23.29</v>
      </c>
      <c r="I884" t="s">
        <v>932</v>
      </c>
      <c r="J884" s="36">
        <f>ROUND(E884/I881* H884,3)</f>
        <v>6.9870000000000001</v>
      </c>
      <c r="K884" s="37"/>
    </row>
    <row r="885" spans="1:27">
      <c r="D885" s="38" t="s">
        <v>933</v>
      </c>
      <c r="E885" s="37"/>
      <c r="H885" s="37"/>
      <c r="K885" s="35">
        <f>SUM(J883:J884)</f>
        <v>12.504000000000001</v>
      </c>
    </row>
    <row r="886" spans="1:27">
      <c r="B886" s="27" t="s">
        <v>938</v>
      </c>
      <c r="E886" s="37"/>
      <c r="H886" s="37"/>
      <c r="K886" s="37"/>
    </row>
    <row r="887" spans="1:27">
      <c r="B887" t="s">
        <v>1284</v>
      </c>
      <c r="C887" t="s">
        <v>55</v>
      </c>
      <c r="D887" t="s">
        <v>1285</v>
      </c>
      <c r="E887" s="35">
        <v>1</v>
      </c>
      <c r="G887" t="s">
        <v>931</v>
      </c>
      <c r="H887" s="35">
        <v>238.82</v>
      </c>
      <c r="I887" t="s">
        <v>932</v>
      </c>
      <c r="J887" s="36">
        <f>ROUND(E887* H887,3)</f>
        <v>238.82</v>
      </c>
      <c r="K887" s="37"/>
    </row>
    <row r="888" spans="1:27">
      <c r="D888" s="38" t="s">
        <v>948</v>
      </c>
      <c r="E888" s="37"/>
      <c r="H888" s="37"/>
      <c r="K888" s="35">
        <f>SUM(J887:J887)</f>
        <v>238.82</v>
      </c>
    </row>
    <row r="889" spans="1:27">
      <c r="E889" s="37"/>
      <c r="H889" s="37"/>
      <c r="K889" s="37"/>
    </row>
    <row r="890" spans="1:27">
      <c r="D890" s="38" t="s">
        <v>950</v>
      </c>
      <c r="E890" s="37"/>
      <c r="H890" s="37">
        <v>1.5</v>
      </c>
      <c r="I890" t="s">
        <v>951</v>
      </c>
      <c r="J890">
        <f>ROUND(H890/100*K885,3)</f>
        <v>0.188</v>
      </c>
      <c r="K890" s="37"/>
    </row>
    <row r="891" spans="1:27">
      <c r="D891" s="38" t="s">
        <v>949</v>
      </c>
      <c r="E891" s="37"/>
      <c r="H891" s="37"/>
      <c r="K891" s="39">
        <f>SUM(J882:J890)</f>
        <v>251.51199999999997</v>
      </c>
    </row>
    <row r="892" spans="1:27">
      <c r="D892" s="38" t="s">
        <v>952</v>
      </c>
      <c r="E892" s="37"/>
      <c r="H892" s="37"/>
      <c r="K892" s="39">
        <f>SUM(K891:K891)</f>
        <v>251.51199999999997</v>
      </c>
    </row>
    <row r="894" spans="1:27" ht="45" customHeight="1">
      <c r="A894" s="31"/>
      <c r="B894" s="31" t="s">
        <v>1286</v>
      </c>
      <c r="C894" s="32" t="s">
        <v>55</v>
      </c>
      <c r="D894" s="8" t="s">
        <v>1287</v>
      </c>
      <c r="E894" s="7"/>
      <c r="F894" s="7"/>
      <c r="G894" s="32"/>
      <c r="H894" s="33" t="s">
        <v>925</v>
      </c>
      <c r="I894" s="6">
        <v>1</v>
      </c>
      <c r="J894" s="5"/>
      <c r="K894" s="34">
        <f>ROUND(K905,2)</f>
        <v>44.75</v>
      </c>
      <c r="L894" s="32"/>
      <c r="M894" s="32"/>
      <c r="N894" s="32"/>
      <c r="O894" s="32"/>
      <c r="P894" s="32"/>
      <c r="Q894" s="32"/>
      <c r="R894" s="32"/>
      <c r="S894" s="32"/>
      <c r="T894" s="32"/>
      <c r="U894" s="32"/>
      <c r="V894" s="32"/>
      <c r="W894" s="32"/>
      <c r="X894" s="32"/>
      <c r="Y894" s="32"/>
      <c r="Z894" s="32"/>
      <c r="AA894" s="32"/>
    </row>
    <row r="895" spans="1:27">
      <c r="B895" s="27" t="s">
        <v>926</v>
      </c>
    </row>
    <row r="896" spans="1:27">
      <c r="B896" t="s">
        <v>1087</v>
      </c>
      <c r="C896" t="s">
        <v>928</v>
      </c>
      <c r="D896" t="s">
        <v>1088</v>
      </c>
      <c r="E896" s="35">
        <v>0.5</v>
      </c>
      <c r="F896" t="s">
        <v>930</v>
      </c>
      <c r="G896" t="s">
        <v>931</v>
      </c>
      <c r="H896" s="35">
        <v>18.39</v>
      </c>
      <c r="I896" t="s">
        <v>932</v>
      </c>
      <c r="J896" s="36">
        <f>ROUND(E896/I894* H896,3)</f>
        <v>9.1950000000000003</v>
      </c>
      <c r="K896" s="37"/>
    </row>
    <row r="897" spans="1:27">
      <c r="B897" t="s">
        <v>1049</v>
      </c>
      <c r="C897" t="s">
        <v>928</v>
      </c>
      <c r="D897" t="s">
        <v>1050</v>
      </c>
      <c r="E897" s="35">
        <v>0.5</v>
      </c>
      <c r="F897" t="s">
        <v>930</v>
      </c>
      <c r="G897" t="s">
        <v>931</v>
      </c>
      <c r="H897" s="35">
        <v>23.29</v>
      </c>
      <c r="I897" t="s">
        <v>932</v>
      </c>
      <c r="J897" s="36">
        <f>ROUND(E897/I894* H897,3)</f>
        <v>11.645</v>
      </c>
      <c r="K897" s="37"/>
    </row>
    <row r="898" spans="1:27">
      <c r="D898" s="38" t="s">
        <v>933</v>
      </c>
      <c r="E898" s="37"/>
      <c r="H898" s="37"/>
      <c r="K898" s="35">
        <f>SUM(J896:J897)</f>
        <v>20.84</v>
      </c>
    </row>
    <row r="899" spans="1:27">
      <c r="B899" s="27" t="s">
        <v>938</v>
      </c>
      <c r="E899" s="37"/>
      <c r="H899" s="37"/>
      <c r="K899" s="37"/>
    </row>
    <row r="900" spans="1:27">
      <c r="B900" t="s">
        <v>1288</v>
      </c>
      <c r="C900" t="s">
        <v>55</v>
      </c>
      <c r="D900" t="s">
        <v>1289</v>
      </c>
      <c r="E900" s="35">
        <v>1</v>
      </c>
      <c r="G900" t="s">
        <v>931</v>
      </c>
      <c r="H900" s="35">
        <v>23.6</v>
      </c>
      <c r="I900" t="s">
        <v>932</v>
      </c>
      <c r="J900" s="36">
        <f>ROUND(E900* H900,3)</f>
        <v>23.6</v>
      </c>
      <c r="K900" s="37"/>
    </row>
    <row r="901" spans="1:27">
      <c r="D901" s="38" t="s">
        <v>948</v>
      </c>
      <c r="E901" s="37"/>
      <c r="H901" s="37"/>
      <c r="K901" s="35">
        <f>SUM(J900:J900)</f>
        <v>23.6</v>
      </c>
    </row>
    <row r="902" spans="1:27">
      <c r="E902" s="37"/>
      <c r="H902" s="37"/>
      <c r="K902" s="37"/>
    </row>
    <row r="903" spans="1:27">
      <c r="D903" s="38" t="s">
        <v>950</v>
      </c>
      <c r="E903" s="37"/>
      <c r="H903" s="37">
        <v>1.5</v>
      </c>
      <c r="I903" t="s">
        <v>951</v>
      </c>
      <c r="J903">
        <f>ROUND(H903/100*K898,3)</f>
        <v>0.313</v>
      </c>
      <c r="K903" s="37"/>
    </row>
    <row r="904" spans="1:27">
      <c r="D904" s="38" t="s">
        <v>949</v>
      </c>
      <c r="E904" s="37"/>
      <c r="H904" s="37"/>
      <c r="K904" s="39">
        <f>SUM(J895:J903)</f>
        <v>44.753</v>
      </c>
    </row>
    <row r="905" spans="1:27">
      <c r="D905" s="38" t="s">
        <v>952</v>
      </c>
      <c r="E905" s="37"/>
      <c r="H905" s="37"/>
      <c r="K905" s="39">
        <f>SUM(K904:K904)</f>
        <v>44.753</v>
      </c>
    </row>
    <row r="907" spans="1:27" ht="45" customHeight="1">
      <c r="A907" s="31"/>
      <c r="B907" s="31" t="s">
        <v>1290</v>
      </c>
      <c r="C907" s="32" t="s">
        <v>52</v>
      </c>
      <c r="D907" s="8" t="s">
        <v>1291</v>
      </c>
      <c r="E907" s="7"/>
      <c r="F907" s="7"/>
      <c r="G907" s="32"/>
      <c r="H907" s="33" t="s">
        <v>925</v>
      </c>
      <c r="I907" s="6">
        <v>1</v>
      </c>
      <c r="J907" s="5"/>
      <c r="K907" s="34">
        <f>ROUND(K918,2)</f>
        <v>6.51</v>
      </c>
      <c r="L907" s="32"/>
      <c r="M907" s="32"/>
      <c r="N907" s="32"/>
      <c r="O907" s="32"/>
      <c r="P907" s="32"/>
      <c r="Q907" s="32"/>
      <c r="R907" s="32"/>
      <c r="S907" s="32"/>
      <c r="T907" s="32"/>
      <c r="U907" s="32"/>
      <c r="V907" s="32"/>
      <c r="W907" s="32"/>
      <c r="X907" s="32"/>
      <c r="Y907" s="32"/>
      <c r="Z907" s="32"/>
      <c r="AA907" s="32"/>
    </row>
    <row r="908" spans="1:27">
      <c r="B908" s="27" t="s">
        <v>926</v>
      </c>
    </row>
    <row r="909" spans="1:27">
      <c r="B909" t="s">
        <v>1087</v>
      </c>
      <c r="C909" t="s">
        <v>928</v>
      </c>
      <c r="D909" t="s">
        <v>1088</v>
      </c>
      <c r="E909" s="35">
        <v>0.13</v>
      </c>
      <c r="F909" t="s">
        <v>930</v>
      </c>
      <c r="G909" t="s">
        <v>931</v>
      </c>
      <c r="H909" s="35">
        <v>18.39</v>
      </c>
      <c r="I909" t="s">
        <v>932</v>
      </c>
      <c r="J909" s="36">
        <f>ROUND(E909/I907* H909,3)</f>
        <v>2.391</v>
      </c>
      <c r="K909" s="37"/>
    </row>
    <row r="910" spans="1:27">
      <c r="B910" t="s">
        <v>1049</v>
      </c>
      <c r="C910" t="s">
        <v>928</v>
      </c>
      <c r="D910" t="s">
        <v>1050</v>
      </c>
      <c r="E910" s="35">
        <v>0.16</v>
      </c>
      <c r="F910" t="s">
        <v>930</v>
      </c>
      <c r="G910" t="s">
        <v>931</v>
      </c>
      <c r="H910" s="35">
        <v>23.29</v>
      </c>
      <c r="I910" t="s">
        <v>932</v>
      </c>
      <c r="J910" s="36">
        <f>ROUND(E910/I907* H910,3)</f>
        <v>3.726</v>
      </c>
      <c r="K910" s="37"/>
    </row>
    <row r="911" spans="1:27">
      <c r="D911" s="38" t="s">
        <v>933</v>
      </c>
      <c r="E911" s="37"/>
      <c r="H911" s="37"/>
      <c r="K911" s="35">
        <f>SUM(J909:J910)</f>
        <v>6.117</v>
      </c>
    </row>
    <row r="912" spans="1:27">
      <c r="B912" s="27" t="s">
        <v>938</v>
      </c>
      <c r="E912" s="37"/>
      <c r="H912" s="37"/>
      <c r="K912" s="37"/>
    </row>
    <row r="913" spans="1:27">
      <c r="B913" t="s">
        <v>1292</v>
      </c>
      <c r="C913" t="s">
        <v>52</v>
      </c>
      <c r="D913" t="s">
        <v>1293</v>
      </c>
      <c r="E913" s="35">
        <v>1.05</v>
      </c>
      <c r="G913" t="s">
        <v>931</v>
      </c>
      <c r="H913" s="35">
        <v>0.28999999999999998</v>
      </c>
      <c r="I913" t="s">
        <v>932</v>
      </c>
      <c r="J913" s="36">
        <f>ROUND(E913* H913,3)</f>
        <v>0.30499999999999999</v>
      </c>
      <c r="K913" s="37"/>
    </row>
    <row r="914" spans="1:27">
      <c r="D914" s="38" t="s">
        <v>948</v>
      </c>
      <c r="E914" s="37"/>
      <c r="H914" s="37"/>
      <c r="K914" s="35">
        <f>SUM(J913:J913)</f>
        <v>0.30499999999999999</v>
      </c>
    </row>
    <row r="915" spans="1:27">
      <c r="E915" s="37"/>
      <c r="H915" s="37"/>
      <c r="K915" s="37"/>
    </row>
    <row r="916" spans="1:27">
      <c r="D916" s="38" t="s">
        <v>950</v>
      </c>
      <c r="E916" s="37"/>
      <c r="H916" s="37">
        <v>1.5</v>
      </c>
      <c r="I916" t="s">
        <v>951</v>
      </c>
      <c r="J916">
        <f>ROUND(H916/100*K911,3)</f>
        <v>9.1999999999999998E-2</v>
      </c>
      <c r="K916" s="37"/>
    </row>
    <row r="917" spans="1:27">
      <c r="D917" s="38" t="s">
        <v>949</v>
      </c>
      <c r="E917" s="37"/>
      <c r="H917" s="37"/>
      <c r="K917" s="39">
        <f>SUM(J908:J916)</f>
        <v>6.5139999999999993</v>
      </c>
    </row>
    <row r="918" spans="1:27">
      <c r="D918" s="38" t="s">
        <v>952</v>
      </c>
      <c r="E918" s="37"/>
      <c r="H918" s="37"/>
      <c r="K918" s="39">
        <f>SUM(K917:K917)</f>
        <v>6.5139999999999993</v>
      </c>
    </row>
    <row r="920" spans="1:27" ht="45" customHeight="1">
      <c r="A920" s="31"/>
      <c r="B920" s="31" t="s">
        <v>1294</v>
      </c>
      <c r="C920" s="32" t="s">
        <v>52</v>
      </c>
      <c r="D920" s="8" t="s">
        <v>1295</v>
      </c>
      <c r="E920" s="7"/>
      <c r="F920" s="7"/>
      <c r="G920" s="32"/>
      <c r="H920" s="33" t="s">
        <v>925</v>
      </c>
      <c r="I920" s="6">
        <v>1</v>
      </c>
      <c r="J920" s="5"/>
      <c r="K920" s="34">
        <f>ROUND(K931,2)</f>
        <v>0.89</v>
      </c>
      <c r="L920" s="32"/>
      <c r="M920" s="32"/>
      <c r="N920" s="32"/>
      <c r="O920" s="32"/>
      <c r="P920" s="32"/>
      <c r="Q920" s="32"/>
      <c r="R920" s="32"/>
      <c r="S920" s="32"/>
      <c r="T920" s="32"/>
      <c r="U920" s="32"/>
      <c r="V920" s="32"/>
      <c r="W920" s="32"/>
      <c r="X920" s="32"/>
      <c r="Y920" s="32"/>
      <c r="Z920" s="32"/>
      <c r="AA920" s="32"/>
    </row>
    <row r="921" spans="1:27">
      <c r="B921" s="27" t="s">
        <v>926</v>
      </c>
    </row>
    <row r="922" spans="1:27">
      <c r="B922" t="s">
        <v>1111</v>
      </c>
      <c r="C922" t="s">
        <v>928</v>
      </c>
      <c r="D922" t="s">
        <v>1112</v>
      </c>
      <c r="E922" s="35">
        <v>1.4999999999999999E-2</v>
      </c>
      <c r="F922" t="s">
        <v>930</v>
      </c>
      <c r="G922" t="s">
        <v>931</v>
      </c>
      <c r="H922" s="35">
        <v>23.29</v>
      </c>
      <c r="I922" t="s">
        <v>932</v>
      </c>
      <c r="J922" s="36">
        <f>ROUND(E922/I920* H922,3)</f>
        <v>0.34899999999999998</v>
      </c>
      <c r="K922" s="37"/>
    </row>
    <row r="923" spans="1:27">
      <c r="B923" t="s">
        <v>1113</v>
      </c>
      <c r="C923" t="s">
        <v>928</v>
      </c>
      <c r="D923" t="s">
        <v>1114</v>
      </c>
      <c r="E923" s="35">
        <v>1.4999999999999999E-2</v>
      </c>
      <c r="F923" t="s">
        <v>930</v>
      </c>
      <c r="G923" t="s">
        <v>931</v>
      </c>
      <c r="H923" s="35">
        <v>19.989999999999998</v>
      </c>
      <c r="I923" t="s">
        <v>932</v>
      </c>
      <c r="J923" s="36">
        <f>ROUND(E923/I920* H923,3)</f>
        <v>0.3</v>
      </c>
      <c r="K923" s="37"/>
    </row>
    <row r="924" spans="1:27">
      <c r="D924" s="38" t="s">
        <v>933</v>
      </c>
      <c r="E924" s="37"/>
      <c r="H924" s="37"/>
      <c r="K924" s="35">
        <f>SUM(J922:J923)</f>
        <v>0.64900000000000002</v>
      </c>
    </row>
    <row r="925" spans="1:27">
      <c r="B925" s="27" t="s">
        <v>938</v>
      </c>
      <c r="E925" s="37"/>
      <c r="H925" s="37"/>
      <c r="K925" s="37"/>
    </row>
    <row r="926" spans="1:27">
      <c r="B926" t="s">
        <v>1296</v>
      </c>
      <c r="C926" t="s">
        <v>52</v>
      </c>
      <c r="D926" t="s">
        <v>1297</v>
      </c>
      <c r="E926" s="35">
        <v>1.02</v>
      </c>
      <c r="G926" t="s">
        <v>931</v>
      </c>
      <c r="H926" s="35">
        <v>0.23</v>
      </c>
      <c r="I926" t="s">
        <v>932</v>
      </c>
      <c r="J926" s="36">
        <f>ROUND(E926* H926,3)</f>
        <v>0.23499999999999999</v>
      </c>
      <c r="K926" s="37"/>
    </row>
    <row r="927" spans="1:27">
      <c r="D927" s="38" t="s">
        <v>948</v>
      </c>
      <c r="E927" s="37"/>
      <c r="H927" s="37"/>
      <c r="K927" s="35">
        <f>SUM(J926:J926)</f>
        <v>0.23499999999999999</v>
      </c>
    </row>
    <row r="928" spans="1:27">
      <c r="E928" s="37"/>
      <c r="H928" s="37"/>
      <c r="K928" s="37"/>
    </row>
    <row r="929" spans="1:27">
      <c r="D929" s="38" t="s">
        <v>950</v>
      </c>
      <c r="E929" s="37"/>
      <c r="H929" s="37">
        <v>1.5</v>
      </c>
      <c r="I929" t="s">
        <v>951</v>
      </c>
      <c r="J929">
        <f>ROUND(H929/100*K924,3)</f>
        <v>0.01</v>
      </c>
      <c r="K929" s="37"/>
    </row>
    <row r="930" spans="1:27">
      <c r="D930" s="38" t="s">
        <v>949</v>
      </c>
      <c r="E930" s="37"/>
      <c r="H930" s="37"/>
      <c r="K930" s="39">
        <f>SUM(J921:J929)</f>
        <v>0.89400000000000002</v>
      </c>
    </row>
    <row r="931" spans="1:27">
      <c r="D931" s="38" t="s">
        <v>952</v>
      </c>
      <c r="E931" s="37"/>
      <c r="H931" s="37"/>
      <c r="K931" s="39">
        <f>SUM(K930:K930)</f>
        <v>0.89400000000000002</v>
      </c>
    </row>
    <row r="933" spans="1:27" ht="45" customHeight="1">
      <c r="A933" s="31"/>
      <c r="B933" s="31" t="s">
        <v>1298</v>
      </c>
      <c r="C933" s="32" t="s">
        <v>52</v>
      </c>
      <c r="D933" s="8" t="s">
        <v>1299</v>
      </c>
      <c r="E933" s="7"/>
      <c r="F933" s="7"/>
      <c r="G933" s="32"/>
      <c r="H933" s="33" t="s">
        <v>925</v>
      </c>
      <c r="I933" s="6">
        <v>1</v>
      </c>
      <c r="J933" s="5"/>
      <c r="K933" s="34">
        <f>ROUND(K944,2)</f>
        <v>0.89</v>
      </c>
      <c r="L933" s="32"/>
      <c r="M933" s="32"/>
      <c r="N933" s="32"/>
      <c r="O933" s="32"/>
      <c r="P933" s="32"/>
      <c r="Q933" s="32"/>
      <c r="R933" s="32"/>
      <c r="S933" s="32"/>
      <c r="T933" s="32"/>
      <c r="U933" s="32"/>
      <c r="V933" s="32"/>
      <c r="W933" s="32"/>
      <c r="X933" s="32"/>
      <c r="Y933" s="32"/>
      <c r="Z933" s="32"/>
      <c r="AA933" s="32"/>
    </row>
    <row r="934" spans="1:27">
      <c r="B934" s="27" t="s">
        <v>926</v>
      </c>
    </row>
    <row r="935" spans="1:27">
      <c r="B935" t="s">
        <v>1111</v>
      </c>
      <c r="C935" t="s">
        <v>928</v>
      </c>
      <c r="D935" t="s">
        <v>1112</v>
      </c>
      <c r="E935" s="35">
        <v>1.4999999999999999E-2</v>
      </c>
      <c r="F935" t="s">
        <v>930</v>
      </c>
      <c r="G935" t="s">
        <v>931</v>
      </c>
      <c r="H935" s="35">
        <v>23.29</v>
      </c>
      <c r="I935" t="s">
        <v>932</v>
      </c>
      <c r="J935" s="36">
        <f>ROUND(E935/I933* H935,3)</f>
        <v>0.34899999999999998</v>
      </c>
      <c r="K935" s="37"/>
    </row>
    <row r="936" spans="1:27">
      <c r="B936" t="s">
        <v>1113</v>
      </c>
      <c r="C936" t="s">
        <v>928</v>
      </c>
      <c r="D936" t="s">
        <v>1114</v>
      </c>
      <c r="E936" s="35">
        <v>1.4999999999999999E-2</v>
      </c>
      <c r="F936" t="s">
        <v>930</v>
      </c>
      <c r="G936" t="s">
        <v>931</v>
      </c>
      <c r="H936" s="35">
        <v>19.989999999999998</v>
      </c>
      <c r="I936" t="s">
        <v>932</v>
      </c>
      <c r="J936" s="36">
        <f>ROUND(E936/I933* H936,3)</f>
        <v>0.3</v>
      </c>
      <c r="K936" s="37"/>
    </row>
    <row r="937" spans="1:27">
      <c r="D937" s="38" t="s">
        <v>933</v>
      </c>
      <c r="E937" s="37"/>
      <c r="H937" s="37"/>
      <c r="K937" s="35">
        <f>SUM(J935:J936)</f>
        <v>0.64900000000000002</v>
      </c>
    </row>
    <row r="938" spans="1:27">
      <c r="B938" s="27" t="s">
        <v>938</v>
      </c>
      <c r="E938" s="37"/>
      <c r="H938" s="37"/>
      <c r="K938" s="37"/>
    </row>
    <row r="939" spans="1:27">
      <c r="B939" t="s">
        <v>1296</v>
      </c>
      <c r="C939" t="s">
        <v>52</v>
      </c>
      <c r="D939" t="s">
        <v>1297</v>
      </c>
      <c r="E939" s="35">
        <v>1.02</v>
      </c>
      <c r="G939" t="s">
        <v>931</v>
      </c>
      <c r="H939" s="35">
        <v>0.23</v>
      </c>
      <c r="I939" t="s">
        <v>932</v>
      </c>
      <c r="J939" s="36">
        <f>ROUND(E939* H939,3)</f>
        <v>0.23499999999999999</v>
      </c>
      <c r="K939" s="37"/>
    </row>
    <row r="940" spans="1:27">
      <c r="D940" s="38" t="s">
        <v>948</v>
      </c>
      <c r="E940" s="37"/>
      <c r="H940" s="37"/>
      <c r="K940" s="35">
        <f>SUM(J939:J939)</f>
        <v>0.23499999999999999</v>
      </c>
    </row>
    <row r="941" spans="1:27">
      <c r="E941" s="37"/>
      <c r="H941" s="37"/>
      <c r="K941" s="37"/>
    </row>
    <row r="942" spans="1:27">
      <c r="D942" s="38" t="s">
        <v>950</v>
      </c>
      <c r="E942" s="37"/>
      <c r="H942" s="37">
        <v>1.5</v>
      </c>
      <c r="I942" t="s">
        <v>951</v>
      </c>
      <c r="J942">
        <f>ROUND(H942/100*K937,3)</f>
        <v>0.01</v>
      </c>
      <c r="K942" s="37"/>
    </row>
    <row r="943" spans="1:27">
      <c r="D943" s="38" t="s">
        <v>949</v>
      </c>
      <c r="E943" s="37"/>
      <c r="H943" s="37"/>
      <c r="K943" s="39">
        <f>SUM(J934:J942)</f>
        <v>0.89400000000000002</v>
      </c>
    </row>
    <row r="944" spans="1:27">
      <c r="D944" s="38" t="s">
        <v>952</v>
      </c>
      <c r="E944" s="37"/>
      <c r="H944" s="37"/>
      <c r="K944" s="39">
        <f>SUM(K943:K943)</f>
        <v>0.89400000000000002</v>
      </c>
    </row>
    <row r="946" spans="1:27" ht="45" customHeight="1">
      <c r="A946" s="31"/>
      <c r="B946" s="31" t="s">
        <v>1300</v>
      </c>
      <c r="C946" s="32" t="s">
        <v>52</v>
      </c>
      <c r="D946" s="8" t="s">
        <v>1301</v>
      </c>
      <c r="E946" s="7"/>
      <c r="F946" s="7"/>
      <c r="G946" s="32"/>
      <c r="H946" s="33" t="s">
        <v>925</v>
      </c>
      <c r="I946" s="6">
        <v>1</v>
      </c>
      <c r="J946" s="5"/>
      <c r="K946" s="34">
        <f>ROUND(K957,2)</f>
        <v>1.34</v>
      </c>
      <c r="L946" s="32"/>
      <c r="M946" s="32"/>
      <c r="N946" s="32"/>
      <c r="O946" s="32"/>
      <c r="P946" s="32"/>
      <c r="Q946" s="32"/>
      <c r="R946" s="32"/>
      <c r="S946" s="32"/>
      <c r="T946" s="32"/>
      <c r="U946" s="32"/>
      <c r="V946" s="32"/>
      <c r="W946" s="32"/>
      <c r="X946" s="32"/>
      <c r="Y946" s="32"/>
      <c r="Z946" s="32"/>
      <c r="AA946" s="32"/>
    </row>
    <row r="947" spans="1:27">
      <c r="B947" s="27" t="s">
        <v>926</v>
      </c>
    </row>
    <row r="948" spans="1:27">
      <c r="B948" t="s">
        <v>1087</v>
      </c>
      <c r="C948" t="s">
        <v>928</v>
      </c>
      <c r="D948" t="s">
        <v>1088</v>
      </c>
      <c r="E948" s="35">
        <v>1.4999999999999999E-2</v>
      </c>
      <c r="F948" t="s">
        <v>930</v>
      </c>
      <c r="G948" t="s">
        <v>931</v>
      </c>
      <c r="H948" s="35">
        <v>18.39</v>
      </c>
      <c r="I948" t="s">
        <v>932</v>
      </c>
      <c r="J948" s="36">
        <f>ROUND(E948/I946* H948,3)</f>
        <v>0.27600000000000002</v>
      </c>
      <c r="K948" s="37"/>
    </row>
    <row r="949" spans="1:27">
      <c r="B949" t="s">
        <v>1049</v>
      </c>
      <c r="C949" t="s">
        <v>928</v>
      </c>
      <c r="D949" t="s">
        <v>1050</v>
      </c>
      <c r="E949" s="35">
        <v>1.4999999999999999E-2</v>
      </c>
      <c r="F949" t="s">
        <v>930</v>
      </c>
      <c r="G949" t="s">
        <v>931</v>
      </c>
      <c r="H949" s="35">
        <v>23.29</v>
      </c>
      <c r="I949" t="s">
        <v>932</v>
      </c>
      <c r="J949" s="36">
        <f>ROUND(E949/I946* H949,3)</f>
        <v>0.34899999999999998</v>
      </c>
      <c r="K949" s="37"/>
    </row>
    <row r="950" spans="1:27">
      <c r="D950" s="38" t="s">
        <v>933</v>
      </c>
      <c r="E950" s="37"/>
      <c r="H950" s="37"/>
      <c r="K950" s="35">
        <f>SUM(J948:J949)</f>
        <v>0.625</v>
      </c>
    </row>
    <row r="951" spans="1:27">
      <c r="B951" s="27" t="s">
        <v>938</v>
      </c>
      <c r="E951" s="37"/>
      <c r="H951" s="37"/>
      <c r="K951" s="37"/>
    </row>
    <row r="952" spans="1:27">
      <c r="B952" t="s">
        <v>1302</v>
      </c>
      <c r="C952" t="s">
        <v>52</v>
      </c>
      <c r="D952" t="s">
        <v>1303</v>
      </c>
      <c r="E952" s="35">
        <v>1.05</v>
      </c>
      <c r="G952" t="s">
        <v>931</v>
      </c>
      <c r="H952" s="35">
        <v>0.67</v>
      </c>
      <c r="I952" t="s">
        <v>932</v>
      </c>
      <c r="J952" s="36">
        <f>ROUND(E952* H952,3)</f>
        <v>0.70399999999999996</v>
      </c>
      <c r="K952" s="37"/>
    </row>
    <row r="953" spans="1:27">
      <c r="D953" s="38" t="s">
        <v>948</v>
      </c>
      <c r="E953" s="37"/>
      <c r="H953" s="37"/>
      <c r="K953" s="35">
        <f>SUM(J952:J952)</f>
        <v>0.70399999999999996</v>
      </c>
    </row>
    <row r="954" spans="1:27">
      <c r="E954" s="37"/>
      <c r="H954" s="37"/>
      <c r="K954" s="37"/>
    </row>
    <row r="955" spans="1:27">
      <c r="D955" s="38" t="s">
        <v>950</v>
      </c>
      <c r="E955" s="37"/>
      <c r="H955" s="37">
        <v>1.5</v>
      </c>
      <c r="I955" t="s">
        <v>951</v>
      </c>
      <c r="J955">
        <f>ROUND(H955/100*K950,3)</f>
        <v>8.9999999999999993E-3</v>
      </c>
      <c r="K955" s="37"/>
    </row>
    <row r="956" spans="1:27">
      <c r="D956" s="38" t="s">
        <v>949</v>
      </c>
      <c r="E956" s="37"/>
      <c r="H956" s="37"/>
      <c r="K956" s="39">
        <f>SUM(J947:J955)</f>
        <v>1.3379999999999999</v>
      </c>
    </row>
    <row r="957" spans="1:27">
      <c r="D957" s="38" t="s">
        <v>952</v>
      </c>
      <c r="E957" s="37"/>
      <c r="H957" s="37"/>
      <c r="K957" s="39">
        <f>SUM(K956:K956)</f>
        <v>1.3379999999999999</v>
      </c>
    </row>
    <row r="959" spans="1:27" ht="45" customHeight="1">
      <c r="A959" s="31"/>
      <c r="B959" s="31" t="s">
        <v>1304</v>
      </c>
      <c r="C959" s="32" t="s">
        <v>55</v>
      </c>
      <c r="D959" s="8" t="s">
        <v>1305</v>
      </c>
      <c r="E959" s="7"/>
      <c r="F959" s="7"/>
      <c r="G959" s="32"/>
      <c r="H959" s="33" t="s">
        <v>925</v>
      </c>
      <c r="I959" s="6">
        <v>1</v>
      </c>
      <c r="J959" s="5"/>
      <c r="K959" s="34">
        <f>ROUND(K969,2)</f>
        <v>14.14</v>
      </c>
      <c r="L959" s="32"/>
      <c r="M959" s="32"/>
      <c r="N959" s="32"/>
      <c r="O959" s="32"/>
      <c r="P959" s="32"/>
      <c r="Q959" s="32"/>
      <c r="R959" s="32"/>
      <c r="S959" s="32"/>
      <c r="T959" s="32"/>
      <c r="U959" s="32"/>
      <c r="V959" s="32"/>
      <c r="W959" s="32"/>
      <c r="X959" s="32"/>
      <c r="Y959" s="32"/>
      <c r="Z959" s="32"/>
      <c r="AA959" s="32"/>
    </row>
    <row r="960" spans="1:27">
      <c r="B960" s="27" t="s">
        <v>926</v>
      </c>
    </row>
    <row r="961" spans="1:27">
      <c r="B961" t="s">
        <v>1049</v>
      </c>
      <c r="C961" t="s">
        <v>928</v>
      </c>
      <c r="D961" t="s">
        <v>1050</v>
      </c>
      <c r="E961" s="35">
        <v>0.18</v>
      </c>
      <c r="F961" t="s">
        <v>930</v>
      </c>
      <c r="G961" t="s">
        <v>931</v>
      </c>
      <c r="H961" s="35">
        <v>23.29</v>
      </c>
      <c r="I961" t="s">
        <v>932</v>
      </c>
      <c r="J961" s="36">
        <f>ROUND(E961/I959* H961,3)</f>
        <v>4.1920000000000002</v>
      </c>
      <c r="K961" s="37"/>
    </row>
    <row r="962" spans="1:27">
      <c r="D962" s="38" t="s">
        <v>933</v>
      </c>
      <c r="E962" s="37"/>
      <c r="H962" s="37"/>
      <c r="K962" s="35">
        <f>SUM(J961:J961)</f>
        <v>4.1920000000000002</v>
      </c>
    </row>
    <row r="963" spans="1:27">
      <c r="B963" s="27" t="s">
        <v>938</v>
      </c>
      <c r="E963" s="37"/>
      <c r="H963" s="37"/>
      <c r="K963" s="37"/>
    </row>
    <row r="964" spans="1:27">
      <c r="B964" t="s">
        <v>1306</v>
      </c>
      <c r="C964" t="s">
        <v>55</v>
      </c>
      <c r="D964" t="s">
        <v>1305</v>
      </c>
      <c r="E964" s="35">
        <v>1</v>
      </c>
      <c r="G964" t="s">
        <v>931</v>
      </c>
      <c r="H964" s="35">
        <v>9.8800000000000008</v>
      </c>
      <c r="I964" t="s">
        <v>932</v>
      </c>
      <c r="J964" s="36">
        <f>ROUND(E964* H964,3)</f>
        <v>9.8800000000000008</v>
      </c>
      <c r="K964" s="37"/>
    </row>
    <row r="965" spans="1:27">
      <c r="D965" s="38" t="s">
        <v>948</v>
      </c>
      <c r="E965" s="37"/>
      <c r="H965" s="37"/>
      <c r="K965" s="35">
        <f>SUM(J964:J964)</f>
        <v>9.8800000000000008</v>
      </c>
    </row>
    <row r="966" spans="1:27">
      <c r="E966" s="37"/>
      <c r="H966" s="37"/>
      <c r="K966" s="37"/>
    </row>
    <row r="967" spans="1:27">
      <c r="D967" s="38" t="s">
        <v>950</v>
      </c>
      <c r="E967" s="37"/>
      <c r="H967" s="37">
        <v>1.5</v>
      </c>
      <c r="I967" t="s">
        <v>951</v>
      </c>
      <c r="J967">
        <f>ROUND(H967/100*K962,3)</f>
        <v>6.3E-2</v>
      </c>
      <c r="K967" s="37"/>
    </row>
    <row r="968" spans="1:27">
      <c r="D968" s="38" t="s">
        <v>949</v>
      </c>
      <c r="E968" s="37"/>
      <c r="H968" s="37"/>
      <c r="K968" s="39">
        <f>SUM(J960:J967)</f>
        <v>14.135000000000002</v>
      </c>
    </row>
    <row r="969" spans="1:27">
      <c r="D969" s="38" t="s">
        <v>952</v>
      </c>
      <c r="E969" s="37"/>
      <c r="H969" s="37"/>
      <c r="K969" s="39">
        <f>SUM(K968:K968)</f>
        <v>14.135000000000002</v>
      </c>
    </row>
    <row r="971" spans="1:27" ht="45" customHeight="1">
      <c r="A971" s="31"/>
      <c r="B971" s="31" t="s">
        <v>1307</v>
      </c>
      <c r="C971" s="32" t="s">
        <v>23</v>
      </c>
      <c r="D971" s="8" t="s">
        <v>1308</v>
      </c>
      <c r="E971" s="7"/>
      <c r="F971" s="7"/>
      <c r="G971" s="32"/>
      <c r="H971" s="33" t="s">
        <v>925</v>
      </c>
      <c r="I971" s="6">
        <v>1</v>
      </c>
      <c r="J971" s="5"/>
      <c r="K971" s="34">
        <f>ROUND(K979,2)</f>
        <v>14.26</v>
      </c>
      <c r="L971" s="32"/>
      <c r="M971" s="32"/>
      <c r="N971" s="32"/>
      <c r="O971" s="32"/>
      <c r="P971" s="32"/>
      <c r="Q971" s="32"/>
      <c r="R971" s="32"/>
      <c r="S971" s="32"/>
      <c r="T971" s="32"/>
      <c r="U971" s="32"/>
      <c r="V971" s="32"/>
      <c r="W971" s="32"/>
      <c r="X971" s="32"/>
      <c r="Y971" s="32"/>
      <c r="Z971" s="32"/>
      <c r="AA971" s="32"/>
    </row>
    <row r="972" spans="1:27">
      <c r="B972" s="27" t="s">
        <v>934</v>
      </c>
    </row>
    <row r="973" spans="1:27">
      <c r="B973" t="s">
        <v>1309</v>
      </c>
      <c r="C973" t="s">
        <v>928</v>
      </c>
      <c r="D973" t="s">
        <v>1310</v>
      </c>
      <c r="E973" s="35">
        <v>0.05</v>
      </c>
      <c r="F973" t="s">
        <v>930</v>
      </c>
      <c r="G973" t="s">
        <v>931</v>
      </c>
      <c r="H973" s="35">
        <v>48.88</v>
      </c>
      <c r="I973" t="s">
        <v>932</v>
      </c>
      <c r="J973" s="36">
        <f>ROUND(E973/I971* H973,3)</f>
        <v>2.444</v>
      </c>
      <c r="K973" s="37"/>
    </row>
    <row r="974" spans="1:27">
      <c r="D974" s="38" t="s">
        <v>937</v>
      </c>
      <c r="E974" s="37"/>
      <c r="H974" s="37"/>
      <c r="K974" s="35">
        <f>SUM(J973:J973)</f>
        <v>2.444</v>
      </c>
    </row>
    <row r="975" spans="1:27">
      <c r="B975" s="27" t="s">
        <v>938</v>
      </c>
      <c r="E975" s="37"/>
      <c r="H975" s="37"/>
      <c r="K975" s="37"/>
    </row>
    <row r="976" spans="1:27">
      <c r="B976" t="s">
        <v>1311</v>
      </c>
      <c r="C976" t="s">
        <v>23</v>
      </c>
      <c r="D976" t="s">
        <v>1312</v>
      </c>
      <c r="E976" s="35">
        <v>1</v>
      </c>
      <c r="G976" t="s">
        <v>931</v>
      </c>
      <c r="H976" s="35">
        <v>11.82</v>
      </c>
      <c r="I976" t="s">
        <v>932</v>
      </c>
      <c r="J976" s="36">
        <f>ROUND(E976* H976,3)</f>
        <v>11.82</v>
      </c>
      <c r="K976" s="37"/>
    </row>
    <row r="977" spans="1:27">
      <c r="D977" s="38" t="s">
        <v>948</v>
      </c>
      <c r="E977" s="37"/>
      <c r="H977" s="37"/>
      <c r="K977" s="35">
        <f>SUM(J976:J976)</f>
        <v>11.82</v>
      </c>
    </row>
    <row r="978" spans="1:27">
      <c r="D978" s="38" t="s">
        <v>949</v>
      </c>
      <c r="E978" s="37"/>
      <c r="H978" s="37"/>
      <c r="K978" s="39">
        <f>SUM(J972:J977)</f>
        <v>14.263999999999999</v>
      </c>
    </row>
    <row r="979" spans="1:27">
      <c r="D979" s="38" t="s">
        <v>952</v>
      </c>
      <c r="E979" s="37"/>
      <c r="H979" s="37"/>
      <c r="K979" s="39">
        <f>SUM(K978:K978)</f>
        <v>14.263999999999999</v>
      </c>
    </row>
    <row r="981" spans="1:27" ht="45" customHeight="1">
      <c r="A981" s="31"/>
      <c r="B981" s="31" t="s">
        <v>1313</v>
      </c>
      <c r="C981" s="32" t="s">
        <v>23</v>
      </c>
      <c r="D981" s="8" t="s">
        <v>1314</v>
      </c>
      <c r="E981" s="7"/>
      <c r="F981" s="7"/>
      <c r="G981" s="32"/>
      <c r="H981" s="33" t="s">
        <v>925</v>
      </c>
      <c r="I981" s="6">
        <v>1</v>
      </c>
      <c r="J981" s="5"/>
      <c r="K981" s="34">
        <f>ROUND(K986,2)</f>
        <v>7.21</v>
      </c>
      <c r="L981" s="32"/>
      <c r="M981" s="32"/>
      <c r="N981" s="32"/>
      <c r="O981" s="32"/>
      <c r="P981" s="32"/>
      <c r="Q981" s="32"/>
      <c r="R981" s="32"/>
      <c r="S981" s="32"/>
      <c r="T981" s="32"/>
      <c r="U981" s="32"/>
      <c r="V981" s="32"/>
      <c r="W981" s="32"/>
      <c r="X981" s="32"/>
      <c r="Y981" s="32"/>
      <c r="Z981" s="32"/>
      <c r="AA981" s="32"/>
    </row>
    <row r="982" spans="1:27">
      <c r="B982" s="27" t="s">
        <v>934</v>
      </c>
    </row>
    <row r="983" spans="1:27">
      <c r="B983" t="s">
        <v>1315</v>
      </c>
      <c r="C983" t="s">
        <v>928</v>
      </c>
      <c r="D983" t="s">
        <v>1316</v>
      </c>
      <c r="E983" s="35">
        <v>0.2</v>
      </c>
      <c r="F983" t="s">
        <v>930</v>
      </c>
      <c r="G983" t="s">
        <v>931</v>
      </c>
      <c r="H983" s="35">
        <v>36.04</v>
      </c>
      <c r="I983" t="s">
        <v>932</v>
      </c>
      <c r="J983" s="36">
        <f>ROUND(E983/I981* H983,3)</f>
        <v>7.2080000000000002</v>
      </c>
      <c r="K983" s="37"/>
    </row>
    <row r="984" spans="1:27">
      <c r="D984" s="38" t="s">
        <v>937</v>
      </c>
      <c r="E984" s="37"/>
      <c r="H984" s="37"/>
      <c r="K984" s="35">
        <f>SUM(J983:J983)</f>
        <v>7.2080000000000002</v>
      </c>
    </row>
    <row r="985" spans="1:27">
      <c r="D985" s="38" t="s">
        <v>949</v>
      </c>
      <c r="E985" s="37"/>
      <c r="H985" s="37"/>
      <c r="K985" s="39">
        <f>SUM(J982:J984)</f>
        <v>7.2080000000000002</v>
      </c>
    </row>
    <row r="986" spans="1:27">
      <c r="D986" s="38" t="s">
        <v>952</v>
      </c>
      <c r="E986" s="37"/>
      <c r="H986" s="37"/>
      <c r="K986" s="39">
        <f>SUM(K985:K985)</f>
        <v>7.2080000000000002</v>
      </c>
    </row>
    <row r="988" spans="1:27" ht="45" customHeight="1">
      <c r="A988" s="31"/>
      <c r="B988" s="31" t="s">
        <v>1317</v>
      </c>
      <c r="C988" s="32" t="s">
        <v>52</v>
      </c>
      <c r="D988" s="8" t="s">
        <v>1318</v>
      </c>
      <c r="E988" s="7"/>
      <c r="F988" s="7"/>
      <c r="G988" s="32"/>
      <c r="H988" s="33" t="s">
        <v>925</v>
      </c>
      <c r="I988" s="6">
        <v>1</v>
      </c>
      <c r="J988" s="5"/>
      <c r="K988" s="34">
        <f>ROUND(K997,2)</f>
        <v>8.08</v>
      </c>
      <c r="L988" s="32"/>
      <c r="M988" s="32"/>
      <c r="N988" s="32"/>
      <c r="O988" s="32"/>
      <c r="P988" s="32"/>
      <c r="Q988" s="32"/>
      <c r="R988" s="32"/>
      <c r="S988" s="32"/>
      <c r="T988" s="32"/>
      <c r="U988" s="32"/>
      <c r="V988" s="32"/>
      <c r="W988" s="32"/>
      <c r="X988" s="32"/>
      <c r="Y988" s="32"/>
      <c r="Z988" s="32"/>
      <c r="AA988" s="32"/>
    </row>
    <row r="989" spans="1:27">
      <c r="B989" s="27" t="s">
        <v>926</v>
      </c>
    </row>
    <row r="990" spans="1:27">
      <c r="B990" t="s">
        <v>1319</v>
      </c>
      <c r="C990" t="s">
        <v>928</v>
      </c>
      <c r="D990" t="s">
        <v>1320</v>
      </c>
      <c r="E990" s="35">
        <v>0.06</v>
      </c>
      <c r="F990" t="s">
        <v>930</v>
      </c>
      <c r="G990" t="s">
        <v>931</v>
      </c>
      <c r="H990" s="35">
        <v>22.54</v>
      </c>
      <c r="I990" t="s">
        <v>932</v>
      </c>
      <c r="J990" s="36">
        <f>ROUND(E990/I988* H990,3)</f>
        <v>1.3520000000000001</v>
      </c>
      <c r="K990" s="37"/>
    </row>
    <row r="991" spans="1:27">
      <c r="B991" t="s">
        <v>1021</v>
      </c>
      <c r="C991" t="s">
        <v>928</v>
      </c>
      <c r="D991" t="s">
        <v>1022</v>
      </c>
      <c r="E991" s="35">
        <v>0.06</v>
      </c>
      <c r="F991" t="s">
        <v>930</v>
      </c>
      <c r="G991" t="s">
        <v>931</v>
      </c>
      <c r="H991" s="35">
        <v>18.82</v>
      </c>
      <c r="I991" t="s">
        <v>932</v>
      </c>
      <c r="J991" s="36">
        <f>ROUND(E991/I988* H991,3)</f>
        <v>1.129</v>
      </c>
      <c r="K991" s="37"/>
    </row>
    <row r="992" spans="1:27">
      <c r="D992" s="38" t="s">
        <v>933</v>
      </c>
      <c r="E992" s="37"/>
      <c r="H992" s="37"/>
      <c r="K992" s="35">
        <f>SUM(J990:J991)</f>
        <v>2.4809999999999999</v>
      </c>
    </row>
    <row r="993" spans="1:27">
      <c r="B993" s="27" t="s">
        <v>938</v>
      </c>
      <c r="E993" s="37"/>
      <c r="H993" s="37"/>
      <c r="K993" s="37"/>
    </row>
    <row r="994" spans="1:27">
      <c r="B994" t="s">
        <v>1321</v>
      </c>
      <c r="C994" t="s">
        <v>23</v>
      </c>
      <c r="D994" t="s">
        <v>1322</v>
      </c>
      <c r="E994" s="35">
        <v>0.12</v>
      </c>
      <c r="G994" t="s">
        <v>931</v>
      </c>
      <c r="H994" s="35">
        <v>46.63</v>
      </c>
      <c r="I994" t="s">
        <v>932</v>
      </c>
      <c r="J994" s="36">
        <f>ROUND(E994* H994,3)</f>
        <v>5.5960000000000001</v>
      </c>
      <c r="K994" s="37"/>
    </row>
    <row r="995" spans="1:27">
      <c r="D995" s="38" t="s">
        <v>948</v>
      </c>
      <c r="E995" s="37"/>
      <c r="H995" s="37"/>
      <c r="K995" s="35">
        <f>SUM(J994:J994)</f>
        <v>5.5960000000000001</v>
      </c>
    </row>
    <row r="996" spans="1:27">
      <c r="D996" s="38" t="s">
        <v>949</v>
      </c>
      <c r="E996" s="37"/>
      <c r="H996" s="37"/>
      <c r="K996" s="39">
        <f>SUM(J989:J995)</f>
        <v>8.077</v>
      </c>
    </row>
    <row r="997" spans="1:27">
      <c r="D997" s="38" t="s">
        <v>952</v>
      </c>
      <c r="E997" s="37"/>
      <c r="H997" s="37"/>
      <c r="K997" s="39">
        <f>SUM(K996:K996)</f>
        <v>8.077</v>
      </c>
    </row>
    <row r="999" spans="1:27" ht="45" customHeight="1">
      <c r="A999" s="31"/>
      <c r="B999" s="31" t="s">
        <v>1323</v>
      </c>
      <c r="C999" s="32" t="s">
        <v>55</v>
      </c>
      <c r="D999" s="8" t="s">
        <v>1324</v>
      </c>
      <c r="E999" s="7"/>
      <c r="F999" s="7"/>
      <c r="G999" s="32"/>
      <c r="H999" s="33" t="s">
        <v>925</v>
      </c>
      <c r="I999" s="6">
        <v>1</v>
      </c>
      <c r="J999" s="5"/>
      <c r="K999" s="34">
        <f>ROUND(K1008,2)</f>
        <v>24.72</v>
      </c>
      <c r="L999" s="32"/>
      <c r="M999" s="32"/>
      <c r="N999" s="32"/>
      <c r="O999" s="32"/>
      <c r="P999" s="32"/>
      <c r="Q999" s="32"/>
      <c r="R999" s="32"/>
      <c r="S999" s="32"/>
      <c r="T999" s="32"/>
      <c r="U999" s="32"/>
      <c r="V999" s="32"/>
      <c r="W999" s="32"/>
      <c r="X999" s="32"/>
      <c r="Y999" s="32"/>
      <c r="Z999" s="32"/>
      <c r="AA999" s="32"/>
    </row>
    <row r="1000" spans="1:27">
      <c r="B1000" s="27" t="s">
        <v>926</v>
      </c>
    </row>
    <row r="1001" spans="1:27">
      <c r="B1001" t="s">
        <v>1319</v>
      </c>
      <c r="C1001" t="s">
        <v>928</v>
      </c>
      <c r="D1001" t="s">
        <v>1320</v>
      </c>
      <c r="E1001" s="35">
        <v>0.2</v>
      </c>
      <c r="F1001" t="s">
        <v>930</v>
      </c>
      <c r="G1001" t="s">
        <v>931</v>
      </c>
      <c r="H1001" s="35">
        <v>22.54</v>
      </c>
      <c r="I1001" t="s">
        <v>932</v>
      </c>
      <c r="J1001" s="36">
        <f>ROUND(E1001/I999* H1001,3)</f>
        <v>4.508</v>
      </c>
      <c r="K1001" s="37"/>
    </row>
    <row r="1002" spans="1:27">
      <c r="B1002" t="s">
        <v>1021</v>
      </c>
      <c r="C1002" t="s">
        <v>928</v>
      </c>
      <c r="D1002" t="s">
        <v>1022</v>
      </c>
      <c r="E1002" s="35">
        <v>0.2</v>
      </c>
      <c r="F1002" t="s">
        <v>930</v>
      </c>
      <c r="G1002" t="s">
        <v>931</v>
      </c>
      <c r="H1002" s="35">
        <v>18.82</v>
      </c>
      <c r="I1002" t="s">
        <v>932</v>
      </c>
      <c r="J1002" s="36">
        <f>ROUND(E1002/I999* H1002,3)</f>
        <v>3.7639999999999998</v>
      </c>
      <c r="K1002" s="37"/>
    </row>
    <row r="1003" spans="1:27">
      <c r="D1003" s="38" t="s">
        <v>933</v>
      </c>
      <c r="E1003" s="37"/>
      <c r="H1003" s="37"/>
      <c r="K1003" s="35">
        <f>SUM(J1001:J1002)</f>
        <v>8.2720000000000002</v>
      </c>
    </row>
    <row r="1004" spans="1:27">
      <c r="B1004" s="27" t="s">
        <v>938</v>
      </c>
      <c r="E1004" s="37"/>
      <c r="H1004" s="37"/>
      <c r="K1004" s="37"/>
    </row>
    <row r="1005" spans="1:27">
      <c r="B1005" t="s">
        <v>1325</v>
      </c>
      <c r="C1005" t="s">
        <v>23</v>
      </c>
      <c r="D1005" t="s">
        <v>1326</v>
      </c>
      <c r="E1005" s="35">
        <v>0.35</v>
      </c>
      <c r="G1005" t="s">
        <v>931</v>
      </c>
      <c r="H1005" s="35">
        <v>47</v>
      </c>
      <c r="I1005" t="s">
        <v>932</v>
      </c>
      <c r="J1005" s="36">
        <f>ROUND(E1005* H1005,3)</f>
        <v>16.45</v>
      </c>
      <c r="K1005" s="37"/>
    </row>
    <row r="1006" spans="1:27">
      <c r="D1006" s="38" t="s">
        <v>948</v>
      </c>
      <c r="E1006" s="37"/>
      <c r="H1006" s="37"/>
      <c r="K1006" s="35">
        <f>SUM(J1005:J1005)</f>
        <v>16.45</v>
      </c>
    </row>
    <row r="1007" spans="1:27">
      <c r="D1007" s="38" t="s">
        <v>949</v>
      </c>
      <c r="E1007" s="37"/>
      <c r="H1007" s="37"/>
      <c r="K1007" s="39">
        <f>SUM(J1000:J1006)</f>
        <v>24.722000000000001</v>
      </c>
    </row>
    <row r="1008" spans="1:27">
      <c r="D1008" s="38" t="s">
        <v>952</v>
      </c>
      <c r="E1008" s="37"/>
      <c r="H1008" s="37"/>
      <c r="K1008" s="39">
        <f>SUM(K1007:K1007)</f>
        <v>24.722000000000001</v>
      </c>
    </row>
    <row r="1010" spans="1:27" ht="45" customHeight="1">
      <c r="A1010" s="31"/>
      <c r="B1010" s="31" t="s">
        <v>1327</v>
      </c>
      <c r="C1010" s="32" t="s">
        <v>52</v>
      </c>
      <c r="D1010" s="8" t="s">
        <v>1328</v>
      </c>
      <c r="E1010" s="7"/>
      <c r="F1010" s="7"/>
      <c r="G1010" s="32"/>
      <c r="H1010" s="33" t="s">
        <v>925</v>
      </c>
      <c r="I1010" s="6">
        <v>1</v>
      </c>
      <c r="J1010" s="5"/>
      <c r="K1010" s="34">
        <f>ROUND(K1024,2)</f>
        <v>181.97</v>
      </c>
      <c r="L1010" s="32"/>
      <c r="M1010" s="32"/>
      <c r="N1010" s="32"/>
      <c r="O1010" s="32"/>
      <c r="P1010" s="32"/>
      <c r="Q1010" s="32"/>
      <c r="R1010" s="32"/>
      <c r="S1010" s="32"/>
      <c r="T1010" s="32"/>
      <c r="U1010" s="32"/>
      <c r="V1010" s="32"/>
      <c r="W1010" s="32"/>
      <c r="X1010" s="32"/>
      <c r="Y1010" s="32"/>
      <c r="Z1010" s="32"/>
      <c r="AA1010" s="32"/>
    </row>
    <row r="1011" spans="1:27">
      <c r="B1011" s="27" t="s">
        <v>926</v>
      </c>
    </row>
    <row r="1012" spans="1:27">
      <c r="B1012" t="s">
        <v>1021</v>
      </c>
      <c r="C1012" t="s">
        <v>928</v>
      </c>
      <c r="D1012" t="s">
        <v>1022</v>
      </c>
      <c r="E1012" s="35">
        <v>3.2</v>
      </c>
      <c r="F1012" t="s">
        <v>930</v>
      </c>
      <c r="G1012" t="s">
        <v>931</v>
      </c>
      <c r="H1012" s="35">
        <v>18.82</v>
      </c>
      <c r="I1012" t="s">
        <v>932</v>
      </c>
      <c r="J1012" s="36">
        <f>ROUND(E1012/I1010* H1012,3)</f>
        <v>60.223999999999997</v>
      </c>
      <c r="K1012" s="37"/>
    </row>
    <row r="1013" spans="1:27">
      <c r="B1013" t="s">
        <v>1319</v>
      </c>
      <c r="C1013" t="s">
        <v>928</v>
      </c>
      <c r="D1013" t="s">
        <v>1320</v>
      </c>
      <c r="E1013" s="35">
        <v>3.2</v>
      </c>
      <c r="F1013" t="s">
        <v>930</v>
      </c>
      <c r="G1013" t="s">
        <v>931</v>
      </c>
      <c r="H1013" s="35">
        <v>22.54</v>
      </c>
      <c r="I1013" t="s">
        <v>932</v>
      </c>
      <c r="J1013" s="36">
        <f>ROUND(E1013/I1010* H1013,3)</f>
        <v>72.128</v>
      </c>
      <c r="K1013" s="37"/>
    </row>
    <row r="1014" spans="1:27">
      <c r="D1014" s="38" t="s">
        <v>933</v>
      </c>
      <c r="E1014" s="37"/>
      <c r="H1014" s="37"/>
      <c r="K1014" s="35">
        <f>SUM(J1012:J1013)</f>
        <v>132.352</v>
      </c>
    </row>
    <row r="1015" spans="1:27">
      <c r="B1015" s="27" t="s">
        <v>938</v>
      </c>
      <c r="E1015" s="37"/>
      <c r="H1015" s="37"/>
      <c r="K1015" s="37"/>
    </row>
    <row r="1016" spans="1:27">
      <c r="B1016" t="s">
        <v>944</v>
      </c>
      <c r="C1016" t="s">
        <v>23</v>
      </c>
      <c r="D1016" t="s">
        <v>945</v>
      </c>
      <c r="E1016" s="35">
        <v>6.28</v>
      </c>
      <c r="G1016" t="s">
        <v>931</v>
      </c>
      <c r="H1016" s="35">
        <v>1.5</v>
      </c>
      <c r="I1016" t="s">
        <v>932</v>
      </c>
      <c r="J1016" s="36">
        <f>ROUND(E1016* H1016,3)</f>
        <v>9.42</v>
      </c>
      <c r="K1016" s="37"/>
    </row>
    <row r="1017" spans="1:27">
      <c r="B1017" t="s">
        <v>1329</v>
      </c>
      <c r="C1017" t="s">
        <v>63</v>
      </c>
      <c r="D1017" t="s">
        <v>1330</v>
      </c>
      <c r="E1017" s="35">
        <v>15.7</v>
      </c>
      <c r="G1017" t="s">
        <v>931</v>
      </c>
      <c r="H1017" s="35">
        <v>0.09</v>
      </c>
      <c r="I1017" t="s">
        <v>932</v>
      </c>
      <c r="J1017" s="36">
        <f>ROUND(E1017* H1017,3)</f>
        <v>1.413</v>
      </c>
      <c r="K1017" s="37"/>
    </row>
    <row r="1018" spans="1:27">
      <c r="B1018" t="s">
        <v>1331</v>
      </c>
      <c r="C1018" t="s">
        <v>55</v>
      </c>
      <c r="D1018" t="s">
        <v>1332</v>
      </c>
      <c r="E1018" s="35">
        <v>110</v>
      </c>
      <c r="G1018" t="s">
        <v>931</v>
      </c>
      <c r="H1018" s="35">
        <v>0.2</v>
      </c>
      <c r="I1018" t="s">
        <v>932</v>
      </c>
      <c r="J1018" s="36">
        <f>ROUND(E1018* H1018,3)</f>
        <v>22</v>
      </c>
      <c r="K1018" s="37"/>
    </row>
    <row r="1019" spans="1:27">
      <c r="D1019" s="38" t="s">
        <v>948</v>
      </c>
      <c r="E1019" s="37"/>
      <c r="H1019" s="37"/>
      <c r="K1019" s="35">
        <f>SUM(J1016:J1018)</f>
        <v>32.832999999999998</v>
      </c>
    </row>
    <row r="1020" spans="1:27">
      <c r="B1020" s="27" t="s">
        <v>922</v>
      </c>
      <c r="E1020" s="37"/>
      <c r="H1020" s="37"/>
      <c r="K1020" s="37"/>
    </row>
    <row r="1021" spans="1:27">
      <c r="B1021" t="s">
        <v>965</v>
      </c>
      <c r="C1021" t="s">
        <v>23</v>
      </c>
      <c r="D1021" t="s">
        <v>966</v>
      </c>
      <c r="E1021" s="35">
        <v>0.17100000000000001</v>
      </c>
      <c r="G1021" t="s">
        <v>931</v>
      </c>
      <c r="H1021" s="35">
        <v>98.158000000000001</v>
      </c>
      <c r="I1021" t="s">
        <v>932</v>
      </c>
      <c r="J1021" s="36">
        <f>ROUND(E1021* H1021,3)</f>
        <v>16.785</v>
      </c>
      <c r="K1021" s="37"/>
    </row>
    <row r="1022" spans="1:27">
      <c r="D1022" s="38" t="s">
        <v>1333</v>
      </c>
      <c r="E1022" s="37"/>
      <c r="H1022" s="37"/>
      <c r="K1022" s="35">
        <f>SUM(J1021:J1021)</f>
        <v>16.785</v>
      </c>
    </row>
    <row r="1023" spans="1:27">
      <c r="D1023" s="38" t="s">
        <v>949</v>
      </c>
      <c r="E1023" s="37"/>
      <c r="H1023" s="37"/>
      <c r="K1023" s="39">
        <f>SUM(J1011:J1022)</f>
        <v>181.97</v>
      </c>
    </row>
    <row r="1024" spans="1:27">
      <c r="D1024" s="38" t="s">
        <v>952</v>
      </c>
      <c r="E1024" s="37"/>
      <c r="H1024" s="37"/>
      <c r="K1024" s="39">
        <f>SUM(K1023:K1023)</f>
        <v>181.97</v>
      </c>
    </row>
    <row r="1026" spans="1:27" ht="45" customHeight="1">
      <c r="A1026" s="31"/>
      <c r="B1026" s="31" t="s">
        <v>1334</v>
      </c>
      <c r="C1026" s="32" t="s">
        <v>55</v>
      </c>
      <c r="D1026" s="8" t="s">
        <v>1335</v>
      </c>
      <c r="E1026" s="7"/>
      <c r="F1026" s="7"/>
      <c r="G1026" s="32"/>
      <c r="H1026" s="33" t="s">
        <v>925</v>
      </c>
      <c r="I1026" s="6">
        <v>1</v>
      </c>
      <c r="J1026" s="5"/>
      <c r="K1026" s="34">
        <f>ROUND(K1038,2)</f>
        <v>114.14</v>
      </c>
      <c r="L1026" s="32"/>
      <c r="M1026" s="32"/>
      <c r="N1026" s="32"/>
      <c r="O1026" s="32"/>
      <c r="P1026" s="32"/>
      <c r="Q1026" s="32"/>
      <c r="R1026" s="32"/>
      <c r="S1026" s="32"/>
      <c r="T1026" s="32"/>
      <c r="U1026" s="32"/>
      <c r="V1026" s="32"/>
      <c r="W1026" s="32"/>
      <c r="X1026" s="32"/>
      <c r="Y1026" s="32"/>
      <c r="Z1026" s="32"/>
      <c r="AA1026" s="32"/>
    </row>
    <row r="1027" spans="1:27">
      <c r="B1027" s="27" t="s">
        <v>926</v>
      </c>
    </row>
    <row r="1028" spans="1:27">
      <c r="B1028" t="s">
        <v>1021</v>
      </c>
      <c r="C1028" t="s">
        <v>928</v>
      </c>
      <c r="D1028" t="s">
        <v>1022</v>
      </c>
      <c r="E1028" s="35">
        <v>0.41</v>
      </c>
      <c r="F1028" t="s">
        <v>930</v>
      </c>
      <c r="G1028" t="s">
        <v>931</v>
      </c>
      <c r="H1028" s="35">
        <v>18.82</v>
      </c>
      <c r="I1028" t="s">
        <v>932</v>
      </c>
      <c r="J1028" s="36">
        <f>ROUND(E1028/I1026* H1028,3)</f>
        <v>7.7160000000000002</v>
      </c>
      <c r="K1028" s="37"/>
    </row>
    <row r="1029" spans="1:27">
      <c r="B1029" t="s">
        <v>1319</v>
      </c>
      <c r="C1029" t="s">
        <v>928</v>
      </c>
      <c r="D1029" t="s">
        <v>1320</v>
      </c>
      <c r="E1029" s="35">
        <v>0.41</v>
      </c>
      <c r="F1029" t="s">
        <v>930</v>
      </c>
      <c r="G1029" t="s">
        <v>931</v>
      </c>
      <c r="H1029" s="35">
        <v>22.54</v>
      </c>
      <c r="I1029" t="s">
        <v>932</v>
      </c>
      <c r="J1029" s="36">
        <f>ROUND(E1029/I1026* H1029,3)</f>
        <v>9.2409999999999997</v>
      </c>
      <c r="K1029" s="37"/>
    </row>
    <row r="1030" spans="1:27">
      <c r="D1030" s="38" t="s">
        <v>933</v>
      </c>
      <c r="E1030" s="37"/>
      <c r="H1030" s="37"/>
      <c r="K1030" s="35">
        <f>SUM(J1028:J1029)</f>
        <v>16.957000000000001</v>
      </c>
    </row>
    <row r="1031" spans="1:27">
      <c r="B1031" s="27" t="s">
        <v>938</v>
      </c>
      <c r="E1031" s="37"/>
      <c r="H1031" s="37"/>
      <c r="K1031" s="37"/>
    </row>
    <row r="1032" spans="1:27">
      <c r="B1032" t="s">
        <v>1336</v>
      </c>
      <c r="C1032" t="s">
        <v>55</v>
      </c>
      <c r="D1032" t="s">
        <v>1335</v>
      </c>
      <c r="E1032" s="35">
        <v>1</v>
      </c>
      <c r="G1032" t="s">
        <v>931</v>
      </c>
      <c r="H1032" s="35">
        <v>95.51</v>
      </c>
      <c r="I1032" t="s">
        <v>932</v>
      </c>
      <c r="J1032" s="36">
        <f>ROUND(E1032* H1032,3)</f>
        <v>95.51</v>
      </c>
      <c r="K1032" s="37"/>
    </row>
    <row r="1033" spans="1:27">
      <c r="D1033" s="38" t="s">
        <v>948</v>
      </c>
      <c r="E1033" s="37"/>
      <c r="H1033" s="37"/>
      <c r="K1033" s="35">
        <f>SUM(J1032:J1032)</f>
        <v>95.51</v>
      </c>
    </row>
    <row r="1034" spans="1:27">
      <c r="B1034" s="27" t="s">
        <v>922</v>
      </c>
      <c r="E1034" s="37"/>
      <c r="H1034" s="37"/>
      <c r="K1034" s="37"/>
    </row>
    <row r="1035" spans="1:27">
      <c r="B1035" t="s">
        <v>965</v>
      </c>
      <c r="C1035" t="s">
        <v>23</v>
      </c>
      <c r="D1035" t="s">
        <v>966</v>
      </c>
      <c r="E1035" s="35">
        <v>1.7000000000000001E-2</v>
      </c>
      <c r="G1035" t="s">
        <v>931</v>
      </c>
      <c r="H1035" s="35">
        <v>98.158000000000001</v>
      </c>
      <c r="I1035" t="s">
        <v>932</v>
      </c>
      <c r="J1035" s="36">
        <f>ROUND(E1035* H1035,3)</f>
        <v>1.669</v>
      </c>
      <c r="K1035" s="37"/>
    </row>
    <row r="1036" spans="1:27">
      <c r="D1036" s="38" t="s">
        <v>1333</v>
      </c>
      <c r="E1036" s="37"/>
      <c r="H1036" s="37"/>
      <c r="K1036" s="35">
        <f>SUM(J1035:J1035)</f>
        <v>1.669</v>
      </c>
    </row>
    <row r="1037" spans="1:27">
      <c r="D1037" s="38" t="s">
        <v>949</v>
      </c>
      <c r="E1037" s="37"/>
      <c r="H1037" s="37"/>
      <c r="K1037" s="39">
        <f>SUM(J1027:J1036)</f>
        <v>114.13600000000001</v>
      </c>
    </row>
    <row r="1038" spans="1:27">
      <c r="D1038" s="38" t="s">
        <v>952</v>
      </c>
      <c r="E1038" s="37"/>
      <c r="H1038" s="37"/>
      <c r="K1038" s="39">
        <f>SUM(K1037:K1037)</f>
        <v>114.13600000000001</v>
      </c>
    </row>
    <row r="1040" spans="1:27" ht="45" customHeight="1">
      <c r="A1040" s="31"/>
      <c r="B1040" s="31" t="s">
        <v>1337</v>
      </c>
      <c r="C1040" s="32" t="s">
        <v>52</v>
      </c>
      <c r="D1040" s="8" t="s">
        <v>1338</v>
      </c>
      <c r="E1040" s="7"/>
      <c r="F1040" s="7"/>
      <c r="G1040" s="32"/>
      <c r="H1040" s="33" t="s">
        <v>925</v>
      </c>
      <c r="I1040" s="6">
        <v>1</v>
      </c>
      <c r="J1040" s="5"/>
      <c r="K1040" s="34">
        <f>ROUND(K1050,2)</f>
        <v>1.51</v>
      </c>
      <c r="L1040" s="32"/>
      <c r="M1040" s="32"/>
      <c r="N1040" s="32"/>
      <c r="O1040" s="32"/>
      <c r="P1040" s="32"/>
      <c r="Q1040" s="32"/>
      <c r="R1040" s="32"/>
      <c r="S1040" s="32"/>
      <c r="T1040" s="32"/>
      <c r="U1040" s="32"/>
      <c r="V1040" s="32"/>
      <c r="W1040" s="32"/>
      <c r="X1040" s="32"/>
      <c r="Y1040" s="32"/>
      <c r="Z1040" s="32"/>
      <c r="AA1040" s="32"/>
    </row>
    <row r="1041" spans="1:27">
      <c r="B1041" s="27" t="s">
        <v>926</v>
      </c>
    </row>
    <row r="1042" spans="1:27">
      <c r="B1042" t="s">
        <v>1111</v>
      </c>
      <c r="C1042" t="s">
        <v>928</v>
      </c>
      <c r="D1042" t="s">
        <v>1112</v>
      </c>
      <c r="E1042" s="35">
        <v>0.02</v>
      </c>
      <c r="F1042" t="s">
        <v>930</v>
      </c>
      <c r="G1042" t="s">
        <v>931</v>
      </c>
      <c r="H1042" s="35">
        <v>23.29</v>
      </c>
      <c r="I1042" t="s">
        <v>932</v>
      </c>
      <c r="J1042" s="36">
        <f>ROUND(E1042/I1040* H1042,3)</f>
        <v>0.46600000000000003</v>
      </c>
      <c r="K1042" s="37"/>
    </row>
    <row r="1043" spans="1:27">
      <c r="D1043" s="38" t="s">
        <v>933</v>
      </c>
      <c r="E1043" s="37"/>
      <c r="H1043" s="37"/>
      <c r="K1043" s="35">
        <f>SUM(J1042:J1042)</f>
        <v>0.46600000000000003</v>
      </c>
    </row>
    <row r="1044" spans="1:27">
      <c r="B1044" s="27" t="s">
        <v>938</v>
      </c>
      <c r="E1044" s="37"/>
      <c r="H1044" s="37"/>
      <c r="K1044" s="37"/>
    </row>
    <row r="1045" spans="1:27">
      <c r="B1045" t="s">
        <v>1339</v>
      </c>
      <c r="C1045" t="s">
        <v>52</v>
      </c>
      <c r="D1045" t="s">
        <v>1340</v>
      </c>
      <c r="E1045" s="35">
        <v>1.03</v>
      </c>
      <c r="G1045" t="s">
        <v>931</v>
      </c>
      <c r="H1045" s="35">
        <v>1.01</v>
      </c>
      <c r="I1045" t="s">
        <v>932</v>
      </c>
      <c r="J1045" s="36">
        <f>ROUND(E1045* H1045,3)</f>
        <v>1.04</v>
      </c>
      <c r="K1045" s="37"/>
    </row>
    <row r="1046" spans="1:27">
      <c r="D1046" s="38" t="s">
        <v>948</v>
      </c>
      <c r="E1046" s="37"/>
      <c r="H1046" s="37"/>
      <c r="K1046" s="35">
        <f>SUM(J1045:J1045)</f>
        <v>1.04</v>
      </c>
    </row>
    <row r="1047" spans="1:27">
      <c r="E1047" s="37"/>
      <c r="H1047" s="37"/>
      <c r="K1047" s="37"/>
    </row>
    <row r="1048" spans="1:27">
      <c r="D1048" s="38" t="s">
        <v>950</v>
      </c>
      <c r="E1048" s="37"/>
      <c r="H1048" s="37">
        <v>1.5</v>
      </c>
      <c r="I1048" t="s">
        <v>951</v>
      </c>
      <c r="J1048">
        <f>ROUND(H1048/100*K1043,3)</f>
        <v>7.0000000000000001E-3</v>
      </c>
      <c r="K1048" s="37"/>
    </row>
    <row r="1049" spans="1:27">
      <c r="D1049" s="38" t="s">
        <v>949</v>
      </c>
      <c r="E1049" s="37"/>
      <c r="H1049" s="37"/>
      <c r="K1049" s="39">
        <f>SUM(J1041:J1048)</f>
        <v>1.5129999999999999</v>
      </c>
    </row>
    <row r="1050" spans="1:27">
      <c r="D1050" s="38" t="s">
        <v>952</v>
      </c>
      <c r="E1050" s="37"/>
      <c r="H1050" s="37"/>
      <c r="K1050" s="39">
        <f>SUM(K1049:K1049)</f>
        <v>1.5129999999999999</v>
      </c>
    </row>
    <row r="1052" spans="1:27" ht="45" customHeight="1">
      <c r="A1052" s="31"/>
      <c r="B1052" s="31" t="s">
        <v>1341</v>
      </c>
      <c r="C1052" s="32" t="s">
        <v>52</v>
      </c>
      <c r="D1052" s="8" t="s">
        <v>1342</v>
      </c>
      <c r="E1052" s="7"/>
      <c r="F1052" s="7"/>
      <c r="G1052" s="32"/>
      <c r="H1052" s="33" t="s">
        <v>925</v>
      </c>
      <c r="I1052" s="6">
        <v>1</v>
      </c>
      <c r="J1052" s="5"/>
      <c r="K1052" s="34">
        <f>ROUND(K1063,2)</f>
        <v>5.32</v>
      </c>
      <c r="L1052" s="32"/>
      <c r="M1052" s="32"/>
      <c r="N1052" s="32"/>
      <c r="O1052" s="32"/>
      <c r="P1052" s="32"/>
      <c r="Q1052" s="32"/>
      <c r="R1052" s="32"/>
      <c r="S1052" s="32"/>
      <c r="T1052" s="32"/>
      <c r="U1052" s="32"/>
      <c r="V1052" s="32"/>
      <c r="W1052" s="32"/>
      <c r="X1052" s="32"/>
      <c r="Y1052" s="32"/>
      <c r="Z1052" s="32"/>
      <c r="AA1052" s="32"/>
    </row>
    <row r="1053" spans="1:27">
      <c r="B1053" s="27" t="s">
        <v>926</v>
      </c>
    </row>
    <row r="1054" spans="1:27">
      <c r="B1054" t="s">
        <v>1111</v>
      </c>
      <c r="C1054" t="s">
        <v>928</v>
      </c>
      <c r="D1054" t="s">
        <v>1112</v>
      </c>
      <c r="E1054" s="35">
        <v>7.0000000000000007E-2</v>
      </c>
      <c r="F1054" t="s">
        <v>930</v>
      </c>
      <c r="G1054" t="s">
        <v>931</v>
      </c>
      <c r="H1054" s="35">
        <v>23.29</v>
      </c>
      <c r="I1054" t="s">
        <v>932</v>
      </c>
      <c r="J1054" s="36">
        <f>ROUND(E1054/I1052* H1054,3)</f>
        <v>1.63</v>
      </c>
      <c r="K1054" s="37"/>
    </row>
    <row r="1055" spans="1:27">
      <c r="B1055" t="s">
        <v>1113</v>
      </c>
      <c r="C1055" t="s">
        <v>928</v>
      </c>
      <c r="D1055" t="s">
        <v>1114</v>
      </c>
      <c r="E1055" s="35">
        <v>7.0000000000000007E-2</v>
      </c>
      <c r="F1055" t="s">
        <v>930</v>
      </c>
      <c r="G1055" t="s">
        <v>931</v>
      </c>
      <c r="H1055" s="35">
        <v>19.989999999999998</v>
      </c>
      <c r="I1055" t="s">
        <v>932</v>
      </c>
      <c r="J1055" s="36">
        <f>ROUND(E1055/I1052* H1055,3)</f>
        <v>1.399</v>
      </c>
      <c r="K1055" s="37"/>
    </row>
    <row r="1056" spans="1:27">
      <c r="D1056" s="38" t="s">
        <v>933</v>
      </c>
      <c r="E1056" s="37"/>
      <c r="H1056" s="37"/>
      <c r="K1056" s="35">
        <f>SUM(J1054:J1055)</f>
        <v>3.0289999999999999</v>
      </c>
    </row>
    <row r="1057" spans="1:27">
      <c r="B1057" s="27" t="s">
        <v>938</v>
      </c>
      <c r="E1057" s="37"/>
      <c r="H1057" s="37"/>
      <c r="K1057" s="37"/>
    </row>
    <row r="1058" spans="1:27">
      <c r="B1058" t="s">
        <v>1343</v>
      </c>
      <c r="C1058" t="s">
        <v>52</v>
      </c>
      <c r="D1058" t="s">
        <v>1344</v>
      </c>
      <c r="E1058" s="35">
        <v>1.0649999999999999</v>
      </c>
      <c r="G1058" t="s">
        <v>931</v>
      </c>
      <c r="H1058" s="35">
        <v>2.11</v>
      </c>
      <c r="I1058" t="s">
        <v>932</v>
      </c>
      <c r="J1058" s="36">
        <f>ROUND(E1058* H1058,3)</f>
        <v>2.2469999999999999</v>
      </c>
      <c r="K1058" s="37"/>
    </row>
    <row r="1059" spans="1:27">
      <c r="D1059" s="38" t="s">
        <v>948</v>
      </c>
      <c r="E1059" s="37"/>
      <c r="H1059" s="37"/>
      <c r="K1059" s="35">
        <f>SUM(J1058:J1058)</f>
        <v>2.2469999999999999</v>
      </c>
    </row>
    <row r="1060" spans="1:27">
      <c r="E1060" s="37"/>
      <c r="H1060" s="37"/>
      <c r="K1060" s="37"/>
    </row>
    <row r="1061" spans="1:27">
      <c r="D1061" s="38" t="s">
        <v>950</v>
      </c>
      <c r="E1061" s="37"/>
      <c r="H1061" s="37">
        <v>1.5</v>
      </c>
      <c r="I1061" t="s">
        <v>951</v>
      </c>
      <c r="J1061">
        <f>ROUND(H1061/100*K1056,3)</f>
        <v>4.4999999999999998E-2</v>
      </c>
      <c r="K1061" s="37"/>
    </row>
    <row r="1062" spans="1:27">
      <c r="D1062" s="38" t="s">
        <v>949</v>
      </c>
      <c r="E1062" s="37"/>
      <c r="H1062" s="37"/>
      <c r="K1062" s="39">
        <f>SUM(J1053:J1061)</f>
        <v>5.3209999999999997</v>
      </c>
    </row>
    <row r="1063" spans="1:27">
      <c r="D1063" s="38" t="s">
        <v>952</v>
      </c>
      <c r="E1063" s="37"/>
      <c r="H1063" s="37"/>
      <c r="K1063" s="39">
        <f>SUM(K1062:K1062)</f>
        <v>5.3209999999999997</v>
      </c>
    </row>
    <row r="1065" spans="1:27" ht="45" customHeight="1">
      <c r="A1065" s="31"/>
      <c r="B1065" s="31" t="s">
        <v>1345</v>
      </c>
      <c r="C1065" s="32" t="s">
        <v>52</v>
      </c>
      <c r="D1065" s="8" t="s">
        <v>1346</v>
      </c>
      <c r="E1065" s="7"/>
      <c r="F1065" s="7"/>
      <c r="G1065" s="32"/>
      <c r="H1065" s="33" t="s">
        <v>925</v>
      </c>
      <c r="I1065" s="6">
        <v>1</v>
      </c>
      <c r="J1065" s="5"/>
      <c r="K1065" s="34">
        <f>ROUND(K1074,2)</f>
        <v>2.19</v>
      </c>
      <c r="L1065" s="32"/>
      <c r="M1065" s="32"/>
      <c r="N1065" s="32"/>
      <c r="O1065" s="32"/>
      <c r="P1065" s="32"/>
      <c r="Q1065" s="32"/>
      <c r="R1065" s="32"/>
      <c r="S1065" s="32"/>
      <c r="T1065" s="32"/>
      <c r="U1065" s="32"/>
      <c r="V1065" s="32"/>
      <c r="W1065" s="32"/>
      <c r="X1065" s="32"/>
      <c r="Y1065" s="32"/>
      <c r="Z1065" s="32"/>
      <c r="AA1065" s="32"/>
    </row>
    <row r="1066" spans="1:27">
      <c r="B1066" s="27" t="s">
        <v>926</v>
      </c>
    </row>
    <row r="1067" spans="1:27">
      <c r="B1067" t="s">
        <v>1347</v>
      </c>
      <c r="C1067" t="s">
        <v>928</v>
      </c>
      <c r="D1067" t="s">
        <v>1348</v>
      </c>
      <c r="E1067" s="35">
        <v>0.05</v>
      </c>
      <c r="F1067" t="s">
        <v>930</v>
      </c>
      <c r="G1067" t="s">
        <v>931</v>
      </c>
      <c r="H1067" s="35">
        <v>22.54</v>
      </c>
      <c r="I1067" t="s">
        <v>932</v>
      </c>
      <c r="J1067" s="36">
        <f>ROUND(E1067/I1065* H1067,3)</f>
        <v>1.127</v>
      </c>
      <c r="K1067" s="37"/>
    </row>
    <row r="1068" spans="1:27">
      <c r="D1068" s="38" t="s">
        <v>933</v>
      </c>
      <c r="E1068" s="37"/>
      <c r="H1068" s="37"/>
      <c r="K1068" s="35">
        <f>SUM(J1067:J1067)</f>
        <v>1.127</v>
      </c>
    </row>
    <row r="1069" spans="1:27">
      <c r="B1069" s="27" t="s">
        <v>938</v>
      </c>
      <c r="E1069" s="37"/>
      <c r="H1069" s="37"/>
      <c r="K1069" s="37"/>
    </row>
    <row r="1070" spans="1:27">
      <c r="B1070" t="s">
        <v>1349</v>
      </c>
      <c r="C1070" t="s">
        <v>55</v>
      </c>
      <c r="D1070" t="s">
        <v>1350</v>
      </c>
      <c r="E1070" s="35">
        <v>0.5</v>
      </c>
      <c r="G1070" t="s">
        <v>931</v>
      </c>
      <c r="H1070" s="35">
        <v>1.1299999999999999</v>
      </c>
      <c r="I1070" t="s">
        <v>932</v>
      </c>
      <c r="J1070" s="36">
        <f>ROUND(E1070* H1070,3)</f>
        <v>0.56499999999999995</v>
      </c>
      <c r="K1070" s="37"/>
    </row>
    <row r="1071" spans="1:27">
      <c r="B1071" t="s">
        <v>1351</v>
      </c>
      <c r="C1071" t="s">
        <v>52</v>
      </c>
      <c r="D1071" t="s">
        <v>1352</v>
      </c>
      <c r="E1071" s="35">
        <v>1.05</v>
      </c>
      <c r="G1071" t="s">
        <v>931</v>
      </c>
      <c r="H1071" s="35">
        <v>0.47</v>
      </c>
      <c r="I1071" t="s">
        <v>932</v>
      </c>
      <c r="J1071" s="36">
        <f>ROUND(E1071* H1071,3)</f>
        <v>0.49399999999999999</v>
      </c>
      <c r="K1071" s="37"/>
    </row>
    <row r="1072" spans="1:27">
      <c r="D1072" s="38" t="s">
        <v>948</v>
      </c>
      <c r="E1072" s="37"/>
      <c r="H1072" s="37"/>
      <c r="K1072" s="35">
        <f>SUM(J1070:J1071)</f>
        <v>1.0589999999999999</v>
      </c>
    </row>
    <row r="1073" spans="1:27">
      <c r="D1073" s="38" t="s">
        <v>949</v>
      </c>
      <c r="E1073" s="37"/>
      <c r="H1073" s="37"/>
      <c r="K1073" s="39">
        <f>SUM(J1066:J1072)</f>
        <v>2.1859999999999999</v>
      </c>
    </row>
    <row r="1074" spans="1:27">
      <c r="D1074" s="38" t="s">
        <v>952</v>
      </c>
      <c r="E1074" s="37"/>
      <c r="H1074" s="37"/>
      <c r="K1074" s="39">
        <f>SUM(K1073:K1073)</f>
        <v>2.1859999999999999</v>
      </c>
    </row>
    <row r="1076" spans="1:27" ht="45" customHeight="1">
      <c r="A1076" s="31"/>
      <c r="B1076" s="31" t="s">
        <v>1353</v>
      </c>
      <c r="C1076" s="32" t="s">
        <v>52</v>
      </c>
      <c r="D1076" s="8" t="s">
        <v>1354</v>
      </c>
      <c r="E1076" s="7"/>
      <c r="F1076" s="7"/>
      <c r="G1076" s="32"/>
      <c r="H1076" s="33" t="s">
        <v>925</v>
      </c>
      <c r="I1076" s="6">
        <v>1</v>
      </c>
      <c r="J1076" s="5"/>
      <c r="K1076" s="34">
        <f>ROUND(K1087,2)</f>
        <v>1.46</v>
      </c>
      <c r="L1076" s="32"/>
      <c r="M1076" s="32"/>
      <c r="N1076" s="32"/>
      <c r="O1076" s="32"/>
      <c r="P1076" s="32"/>
      <c r="Q1076" s="32"/>
      <c r="R1076" s="32"/>
      <c r="S1076" s="32"/>
      <c r="T1076" s="32"/>
      <c r="U1076" s="32"/>
      <c r="V1076" s="32"/>
      <c r="W1076" s="32"/>
      <c r="X1076" s="32"/>
      <c r="Y1076" s="32"/>
      <c r="Z1076" s="32"/>
      <c r="AA1076" s="32"/>
    </row>
    <row r="1077" spans="1:27">
      <c r="B1077" s="27" t="s">
        <v>926</v>
      </c>
    </row>
    <row r="1078" spans="1:27">
      <c r="B1078" t="s">
        <v>1021</v>
      </c>
      <c r="C1078" t="s">
        <v>928</v>
      </c>
      <c r="D1078" t="s">
        <v>1022</v>
      </c>
      <c r="E1078" s="35">
        <v>6.5000000000000002E-2</v>
      </c>
      <c r="F1078" t="s">
        <v>930</v>
      </c>
      <c r="G1078" t="s">
        <v>931</v>
      </c>
      <c r="H1078" s="35">
        <v>18.82</v>
      </c>
      <c r="I1078" t="s">
        <v>932</v>
      </c>
      <c r="J1078" s="36">
        <f>ROUND(E1078/I1076* H1078,3)</f>
        <v>1.2230000000000001</v>
      </c>
      <c r="K1078" s="37"/>
    </row>
    <row r="1079" spans="1:27">
      <c r="D1079" s="38" t="s">
        <v>933</v>
      </c>
      <c r="E1079" s="37"/>
      <c r="H1079" s="37"/>
      <c r="K1079" s="35">
        <f>SUM(J1078:J1078)</f>
        <v>1.2230000000000001</v>
      </c>
    </row>
    <row r="1080" spans="1:27">
      <c r="B1080" s="27" t="s">
        <v>938</v>
      </c>
      <c r="E1080" s="37"/>
      <c r="H1080" s="37"/>
      <c r="K1080" s="37"/>
    </row>
    <row r="1081" spans="1:27">
      <c r="B1081" t="s">
        <v>1355</v>
      </c>
      <c r="C1081" t="s">
        <v>52</v>
      </c>
      <c r="D1081" t="s">
        <v>1356</v>
      </c>
      <c r="E1081" s="35">
        <v>1</v>
      </c>
      <c r="G1081" t="s">
        <v>931</v>
      </c>
      <c r="H1081" s="35">
        <v>0.14000000000000001</v>
      </c>
      <c r="I1081" t="s">
        <v>932</v>
      </c>
      <c r="J1081" s="36">
        <f>ROUND(E1081* H1081,3)</f>
        <v>0.14000000000000001</v>
      </c>
      <c r="K1081" s="37"/>
    </row>
    <row r="1082" spans="1:27">
      <c r="D1082" s="38" t="s">
        <v>948</v>
      </c>
      <c r="E1082" s="37"/>
      <c r="H1082" s="37"/>
      <c r="K1082" s="35">
        <f>SUM(J1081:J1081)</f>
        <v>0.14000000000000001</v>
      </c>
    </row>
    <row r="1083" spans="1:27">
      <c r="B1083" s="27" t="s">
        <v>922</v>
      </c>
      <c r="E1083" s="37"/>
      <c r="H1083" s="37"/>
      <c r="K1083" s="37"/>
    </row>
    <row r="1084" spans="1:27">
      <c r="B1084" t="s">
        <v>993</v>
      </c>
      <c r="C1084" t="s">
        <v>63</v>
      </c>
      <c r="D1084" t="s">
        <v>994</v>
      </c>
      <c r="E1084" s="35">
        <v>0.12</v>
      </c>
      <c r="G1084" t="s">
        <v>931</v>
      </c>
      <c r="H1084" s="35">
        <v>0.79100000000000004</v>
      </c>
      <c r="I1084" t="s">
        <v>932</v>
      </c>
      <c r="J1084" s="36">
        <f>ROUND(E1084* H1084,3)</f>
        <v>9.5000000000000001E-2</v>
      </c>
      <c r="K1084" s="37"/>
    </row>
    <row r="1085" spans="1:27">
      <c r="D1085" s="38" t="s">
        <v>1333</v>
      </c>
      <c r="E1085" s="37"/>
      <c r="H1085" s="37"/>
      <c r="K1085" s="35">
        <f>SUM(J1084:J1084)</f>
        <v>9.5000000000000001E-2</v>
      </c>
    </row>
    <row r="1086" spans="1:27">
      <c r="D1086" s="38" t="s">
        <v>949</v>
      </c>
      <c r="E1086" s="37"/>
      <c r="H1086" s="37"/>
      <c r="K1086" s="39">
        <f>SUM(J1077:J1085)</f>
        <v>1.458</v>
      </c>
    </row>
    <row r="1087" spans="1:27">
      <c r="D1087" s="38" t="s">
        <v>952</v>
      </c>
      <c r="E1087" s="37"/>
      <c r="H1087" s="37"/>
      <c r="K1087" s="39">
        <f>SUM(K1086:K1086)</f>
        <v>1.458</v>
      </c>
    </row>
    <row r="1089" spans="1:27" ht="45" customHeight="1">
      <c r="A1089" s="31"/>
      <c r="B1089" s="31" t="s">
        <v>1357</v>
      </c>
      <c r="C1089" s="32" t="s">
        <v>52</v>
      </c>
      <c r="D1089" s="8" t="s">
        <v>1358</v>
      </c>
      <c r="E1089" s="7"/>
      <c r="F1089" s="7"/>
      <c r="G1089" s="32"/>
      <c r="H1089" s="33" t="s">
        <v>925</v>
      </c>
      <c r="I1089" s="6">
        <v>1</v>
      </c>
      <c r="J1089" s="5"/>
      <c r="K1089" s="34">
        <f>ROUND(K1097,2)</f>
        <v>4.8099999999999996</v>
      </c>
      <c r="L1089" s="32"/>
      <c r="M1089" s="32"/>
      <c r="N1089" s="32"/>
      <c r="O1089" s="32"/>
      <c r="P1089" s="32"/>
      <c r="Q1089" s="32"/>
      <c r="R1089" s="32"/>
      <c r="S1089" s="32"/>
      <c r="T1089" s="32"/>
      <c r="U1089" s="32"/>
      <c r="V1089" s="32"/>
      <c r="W1089" s="32"/>
      <c r="X1089" s="32"/>
      <c r="Y1089" s="32"/>
      <c r="Z1089" s="32"/>
      <c r="AA1089" s="32"/>
    </row>
    <row r="1090" spans="1:27">
      <c r="B1090" s="27" t="s">
        <v>926</v>
      </c>
    </row>
    <row r="1091" spans="1:27">
      <c r="B1091" t="s">
        <v>1021</v>
      </c>
      <c r="C1091" t="s">
        <v>928</v>
      </c>
      <c r="D1091" t="s">
        <v>1022</v>
      </c>
      <c r="E1091" s="35">
        <v>0.06</v>
      </c>
      <c r="F1091" t="s">
        <v>930</v>
      </c>
      <c r="G1091" t="s">
        <v>931</v>
      </c>
      <c r="H1091" s="35">
        <v>18.82</v>
      </c>
      <c r="I1091" t="s">
        <v>932</v>
      </c>
      <c r="J1091" s="36">
        <f>ROUND(E1091/I1089* H1091,3)</f>
        <v>1.129</v>
      </c>
      <c r="K1091" s="37"/>
    </row>
    <row r="1092" spans="1:27">
      <c r="D1092" s="38" t="s">
        <v>933</v>
      </c>
      <c r="E1092" s="37"/>
      <c r="H1092" s="37"/>
      <c r="K1092" s="35">
        <f>SUM(J1091:J1091)</f>
        <v>1.129</v>
      </c>
    </row>
    <row r="1093" spans="1:27">
      <c r="B1093" s="27" t="s">
        <v>938</v>
      </c>
      <c r="E1093" s="37"/>
      <c r="H1093" s="37"/>
      <c r="K1093" s="37"/>
    </row>
    <row r="1094" spans="1:27">
      <c r="B1094" t="s">
        <v>1359</v>
      </c>
      <c r="C1094" t="s">
        <v>52</v>
      </c>
      <c r="D1094" t="s">
        <v>1360</v>
      </c>
      <c r="E1094" s="35">
        <v>0.4</v>
      </c>
      <c r="G1094" t="s">
        <v>931</v>
      </c>
      <c r="H1094" s="35">
        <v>9.19</v>
      </c>
      <c r="I1094" t="s">
        <v>932</v>
      </c>
      <c r="J1094" s="36">
        <f>ROUND(E1094* H1094,3)</f>
        <v>3.6760000000000002</v>
      </c>
      <c r="K1094" s="37"/>
    </row>
    <row r="1095" spans="1:27">
      <c r="D1095" s="38" t="s">
        <v>948</v>
      </c>
      <c r="E1095" s="37"/>
      <c r="H1095" s="37"/>
      <c r="K1095" s="35">
        <f>SUM(J1094:J1094)</f>
        <v>3.6760000000000002</v>
      </c>
    </row>
    <row r="1096" spans="1:27">
      <c r="D1096" s="38" t="s">
        <v>949</v>
      </c>
      <c r="E1096" s="37"/>
      <c r="H1096" s="37"/>
      <c r="K1096" s="39">
        <f>SUM(J1090:J1095)</f>
        <v>4.8049999999999997</v>
      </c>
    </row>
    <row r="1097" spans="1:27">
      <c r="D1097" s="38" t="s">
        <v>952</v>
      </c>
      <c r="E1097" s="37"/>
      <c r="H1097" s="37"/>
      <c r="K1097" s="39">
        <f>SUM(K1096:K1096)</f>
        <v>4.8049999999999997</v>
      </c>
    </row>
    <row r="1099" spans="1:27" ht="45" customHeight="1">
      <c r="A1099" s="31"/>
      <c r="B1099" s="31" t="s">
        <v>1361</v>
      </c>
      <c r="C1099" s="32" t="s">
        <v>16</v>
      </c>
      <c r="D1099" s="8" t="s">
        <v>1362</v>
      </c>
      <c r="E1099" s="7"/>
      <c r="F1099" s="7"/>
      <c r="G1099" s="32"/>
      <c r="H1099" s="33" t="s">
        <v>925</v>
      </c>
      <c r="I1099" s="6">
        <v>1</v>
      </c>
      <c r="J1099" s="5"/>
      <c r="K1099" s="34">
        <f>ROUND(K1110,2)</f>
        <v>12.56</v>
      </c>
      <c r="L1099" s="32"/>
      <c r="M1099" s="32"/>
      <c r="N1099" s="32"/>
      <c r="O1099" s="32"/>
      <c r="P1099" s="32"/>
      <c r="Q1099" s="32"/>
      <c r="R1099" s="32"/>
      <c r="S1099" s="32"/>
      <c r="T1099" s="32"/>
      <c r="U1099" s="32"/>
      <c r="V1099" s="32"/>
      <c r="W1099" s="32"/>
      <c r="X1099" s="32"/>
      <c r="Y1099" s="32"/>
      <c r="Z1099" s="32"/>
      <c r="AA1099" s="32"/>
    </row>
    <row r="1100" spans="1:27">
      <c r="B1100" s="27" t="s">
        <v>926</v>
      </c>
    </row>
    <row r="1101" spans="1:27">
      <c r="B1101" t="s">
        <v>927</v>
      </c>
      <c r="C1101" t="s">
        <v>928</v>
      </c>
      <c r="D1101" t="s">
        <v>929</v>
      </c>
      <c r="E1101" s="35">
        <v>0.3</v>
      </c>
      <c r="F1101" t="s">
        <v>930</v>
      </c>
      <c r="G1101" t="s">
        <v>931</v>
      </c>
      <c r="H1101" s="35">
        <v>19.46</v>
      </c>
      <c r="I1101" t="s">
        <v>932</v>
      </c>
      <c r="J1101" s="36">
        <f>ROUND(E1101/I1099* H1101,3)</f>
        <v>5.8380000000000001</v>
      </c>
      <c r="K1101" s="37"/>
    </row>
    <row r="1102" spans="1:27">
      <c r="B1102" t="s">
        <v>1021</v>
      </c>
      <c r="C1102" t="s">
        <v>928</v>
      </c>
      <c r="D1102" t="s">
        <v>1022</v>
      </c>
      <c r="E1102" s="35">
        <v>0.3</v>
      </c>
      <c r="F1102" t="s">
        <v>930</v>
      </c>
      <c r="G1102" t="s">
        <v>931</v>
      </c>
      <c r="H1102" s="35">
        <v>18.82</v>
      </c>
      <c r="I1102" t="s">
        <v>932</v>
      </c>
      <c r="J1102" s="36">
        <f>ROUND(E1102/I1099* H1102,3)</f>
        <v>5.6459999999999999</v>
      </c>
      <c r="K1102" s="37"/>
    </row>
    <row r="1103" spans="1:27">
      <c r="D1103" s="38" t="s">
        <v>933</v>
      </c>
      <c r="E1103" s="37"/>
      <c r="H1103" s="37"/>
      <c r="K1103" s="35">
        <f>SUM(J1101:J1102)</f>
        <v>11.484</v>
      </c>
    </row>
    <row r="1104" spans="1:27">
      <c r="B1104" s="27" t="s">
        <v>934</v>
      </c>
      <c r="E1104" s="37"/>
      <c r="H1104" s="37"/>
      <c r="K1104" s="37"/>
    </row>
    <row r="1105" spans="1:27">
      <c r="B1105" t="s">
        <v>1363</v>
      </c>
      <c r="C1105" t="s">
        <v>928</v>
      </c>
      <c r="D1105" t="s">
        <v>1364</v>
      </c>
      <c r="E1105" s="35">
        <v>0.3</v>
      </c>
      <c r="F1105" t="s">
        <v>930</v>
      </c>
      <c r="G1105" t="s">
        <v>931</v>
      </c>
      <c r="H1105" s="35">
        <v>3.01</v>
      </c>
      <c r="I1105" t="s">
        <v>932</v>
      </c>
      <c r="J1105" s="36">
        <f>ROUND(E1105/I1099* H1105,3)</f>
        <v>0.90300000000000002</v>
      </c>
      <c r="K1105" s="37"/>
    </row>
    <row r="1106" spans="1:27">
      <c r="D1106" s="38" t="s">
        <v>937</v>
      </c>
      <c r="E1106" s="37"/>
      <c r="H1106" s="37"/>
      <c r="K1106" s="35">
        <f>SUM(J1105:J1105)</f>
        <v>0.90300000000000002</v>
      </c>
    </row>
    <row r="1107" spans="1:27">
      <c r="E1107" s="37"/>
      <c r="H1107" s="37"/>
      <c r="K1107" s="37"/>
    </row>
    <row r="1108" spans="1:27">
      <c r="D1108" s="38" t="s">
        <v>950</v>
      </c>
      <c r="E1108" s="37"/>
      <c r="H1108" s="37">
        <v>1.5</v>
      </c>
      <c r="I1108" t="s">
        <v>951</v>
      </c>
      <c r="J1108">
        <f>ROUND(H1108/100*K1103,3)</f>
        <v>0.17199999999999999</v>
      </c>
      <c r="K1108" s="37"/>
    </row>
    <row r="1109" spans="1:27">
      <c r="D1109" s="38" t="s">
        <v>949</v>
      </c>
      <c r="E1109" s="37"/>
      <c r="H1109" s="37"/>
      <c r="K1109" s="39">
        <f>SUM(J1100:J1108)</f>
        <v>12.559000000000001</v>
      </c>
    </row>
    <row r="1110" spans="1:27">
      <c r="D1110" s="38" t="s">
        <v>952</v>
      </c>
      <c r="E1110" s="37"/>
      <c r="H1110" s="37"/>
      <c r="K1110" s="39">
        <f>SUM(K1109:K1109)</f>
        <v>12.559000000000001</v>
      </c>
    </row>
    <row r="1112" spans="1:27" ht="45" customHeight="1">
      <c r="A1112" s="31"/>
      <c r="B1112" s="31" t="s">
        <v>1365</v>
      </c>
      <c r="C1112" s="32" t="s">
        <v>52</v>
      </c>
      <c r="D1112" s="8" t="s">
        <v>1366</v>
      </c>
      <c r="E1112" s="7"/>
      <c r="F1112" s="7"/>
      <c r="G1112" s="32"/>
      <c r="H1112" s="33" t="s">
        <v>925</v>
      </c>
      <c r="I1112" s="6">
        <v>1</v>
      </c>
      <c r="J1112" s="5"/>
      <c r="K1112" s="34">
        <f>ROUND(K1122,2)</f>
        <v>6.83</v>
      </c>
      <c r="L1112" s="32"/>
      <c r="M1112" s="32"/>
      <c r="N1112" s="32"/>
      <c r="O1112" s="32"/>
      <c r="P1112" s="32"/>
      <c r="Q1112" s="32"/>
      <c r="R1112" s="32"/>
      <c r="S1112" s="32"/>
      <c r="T1112" s="32"/>
      <c r="U1112" s="32"/>
      <c r="V1112" s="32"/>
      <c r="W1112" s="32"/>
      <c r="X1112" s="32"/>
      <c r="Y1112" s="32"/>
      <c r="Z1112" s="32"/>
      <c r="AA1112" s="32"/>
    </row>
    <row r="1113" spans="1:27">
      <c r="B1113" s="27" t="s">
        <v>926</v>
      </c>
    </row>
    <row r="1114" spans="1:27">
      <c r="B1114" t="s">
        <v>927</v>
      </c>
      <c r="C1114" t="s">
        <v>928</v>
      </c>
      <c r="D1114" t="s">
        <v>929</v>
      </c>
      <c r="E1114" s="35">
        <v>0.3</v>
      </c>
      <c r="F1114" t="s">
        <v>930</v>
      </c>
      <c r="G1114" t="s">
        <v>931</v>
      </c>
      <c r="H1114" s="35">
        <v>19.46</v>
      </c>
      <c r="I1114" t="s">
        <v>932</v>
      </c>
      <c r="J1114" s="36">
        <f>ROUND(E1114/I1112* H1114,3)</f>
        <v>5.8380000000000001</v>
      </c>
      <c r="K1114" s="37"/>
    </row>
    <row r="1115" spans="1:27">
      <c r="D1115" s="38" t="s">
        <v>933</v>
      </c>
      <c r="E1115" s="37"/>
      <c r="H1115" s="37"/>
      <c r="K1115" s="35">
        <f>SUM(J1114:J1114)</f>
        <v>5.8380000000000001</v>
      </c>
    </row>
    <row r="1116" spans="1:27">
      <c r="B1116" s="27" t="s">
        <v>934</v>
      </c>
      <c r="E1116" s="37"/>
      <c r="H1116" s="37"/>
      <c r="K1116" s="37"/>
    </row>
    <row r="1117" spans="1:27">
      <c r="B1117" t="s">
        <v>1367</v>
      </c>
      <c r="C1117" t="s">
        <v>928</v>
      </c>
      <c r="D1117" t="s">
        <v>1368</v>
      </c>
      <c r="E1117" s="35">
        <v>0.3</v>
      </c>
      <c r="F1117" t="s">
        <v>930</v>
      </c>
      <c r="G1117" t="s">
        <v>931</v>
      </c>
      <c r="H1117" s="35">
        <v>3.01</v>
      </c>
      <c r="I1117" t="s">
        <v>932</v>
      </c>
      <c r="J1117" s="36">
        <f>ROUND(E1117/I1112* H1117,3)</f>
        <v>0.90300000000000002</v>
      </c>
      <c r="K1117" s="37"/>
    </row>
    <row r="1118" spans="1:27">
      <c r="D1118" s="38" t="s">
        <v>937</v>
      </c>
      <c r="E1118" s="37"/>
      <c r="H1118" s="37"/>
      <c r="K1118" s="35">
        <f>SUM(J1117:J1117)</f>
        <v>0.90300000000000002</v>
      </c>
    </row>
    <row r="1119" spans="1:27">
      <c r="E1119" s="37"/>
      <c r="H1119" s="37"/>
      <c r="K1119" s="37"/>
    </row>
    <row r="1120" spans="1:27">
      <c r="D1120" s="38" t="s">
        <v>950</v>
      </c>
      <c r="E1120" s="37"/>
      <c r="H1120" s="37">
        <v>1.5</v>
      </c>
      <c r="I1120" t="s">
        <v>951</v>
      </c>
      <c r="J1120">
        <f>ROUND(H1120/100*K1115,3)</f>
        <v>8.7999999999999995E-2</v>
      </c>
      <c r="K1120" s="37"/>
    </row>
    <row r="1121" spans="1:27">
      <c r="D1121" s="38" t="s">
        <v>949</v>
      </c>
      <c r="E1121" s="37"/>
      <c r="H1121" s="37"/>
      <c r="K1121" s="39">
        <f>SUM(J1113:J1120)</f>
        <v>6.8289999999999997</v>
      </c>
    </row>
    <row r="1122" spans="1:27">
      <c r="D1122" s="38" t="s">
        <v>952</v>
      </c>
      <c r="E1122" s="37"/>
      <c r="H1122" s="37"/>
      <c r="K1122" s="39">
        <f>SUM(K1121:K1121)</f>
        <v>6.8289999999999997</v>
      </c>
    </row>
    <row r="1124" spans="1:27" ht="45" customHeight="1">
      <c r="A1124" s="31"/>
      <c r="B1124" s="31" t="s">
        <v>1369</v>
      </c>
      <c r="C1124" s="32" t="s">
        <v>52</v>
      </c>
      <c r="D1124" s="8" t="s">
        <v>1370</v>
      </c>
      <c r="E1124" s="7"/>
      <c r="F1124" s="7"/>
      <c r="G1124" s="32"/>
      <c r="H1124" s="33" t="s">
        <v>925</v>
      </c>
      <c r="I1124" s="6">
        <v>1</v>
      </c>
      <c r="J1124" s="5"/>
      <c r="K1124" s="34">
        <f>ROUND(K1135,2)</f>
        <v>1.49</v>
      </c>
      <c r="L1124" s="32"/>
      <c r="M1124" s="32"/>
      <c r="N1124" s="32"/>
      <c r="O1124" s="32"/>
      <c r="P1124" s="32"/>
      <c r="Q1124" s="32"/>
      <c r="R1124" s="32"/>
      <c r="S1124" s="32"/>
      <c r="T1124" s="32"/>
      <c r="U1124" s="32"/>
      <c r="V1124" s="32"/>
      <c r="W1124" s="32"/>
      <c r="X1124" s="32"/>
      <c r="Y1124" s="32"/>
      <c r="Z1124" s="32"/>
      <c r="AA1124" s="32"/>
    </row>
    <row r="1125" spans="1:27">
      <c r="B1125" s="27" t="s">
        <v>926</v>
      </c>
    </row>
    <row r="1126" spans="1:27">
      <c r="B1126" t="s">
        <v>1071</v>
      </c>
      <c r="C1126" t="s">
        <v>928</v>
      </c>
      <c r="D1126" t="s">
        <v>1072</v>
      </c>
      <c r="E1126" s="35">
        <v>0.05</v>
      </c>
      <c r="F1126" t="s">
        <v>930</v>
      </c>
      <c r="G1126" t="s">
        <v>931</v>
      </c>
      <c r="H1126" s="35">
        <v>22.54</v>
      </c>
      <c r="I1126" t="s">
        <v>932</v>
      </c>
      <c r="J1126" s="36">
        <f>ROUND(E1126/I1124* H1126,3)</f>
        <v>1.127</v>
      </c>
      <c r="K1126" s="37"/>
    </row>
    <row r="1127" spans="1:27">
      <c r="D1127" s="38" t="s">
        <v>933</v>
      </c>
      <c r="E1127" s="37"/>
      <c r="H1127" s="37"/>
      <c r="K1127" s="35">
        <f>SUM(J1126:J1126)</f>
        <v>1.127</v>
      </c>
    </row>
    <row r="1128" spans="1:27">
      <c r="B1128" s="27" t="s">
        <v>938</v>
      </c>
      <c r="E1128" s="37"/>
      <c r="H1128" s="37"/>
      <c r="K1128" s="37"/>
    </row>
    <row r="1129" spans="1:27">
      <c r="B1129" t="s">
        <v>1371</v>
      </c>
      <c r="C1129" t="s">
        <v>1372</v>
      </c>
      <c r="D1129" t="s">
        <v>1373</v>
      </c>
      <c r="E1129" s="35">
        <v>2.1000000000000001E-2</v>
      </c>
      <c r="G1129" t="s">
        <v>931</v>
      </c>
      <c r="H1129" s="35">
        <v>13.97</v>
      </c>
      <c r="I1129" t="s">
        <v>932</v>
      </c>
      <c r="J1129" s="36">
        <f>ROUND(E1129* H1129,3)</f>
        <v>0.29299999999999998</v>
      </c>
      <c r="K1129" s="37"/>
    </row>
    <row r="1130" spans="1:27">
      <c r="B1130" t="s">
        <v>1374</v>
      </c>
      <c r="C1130" t="s">
        <v>1372</v>
      </c>
      <c r="D1130" t="s">
        <v>1375</v>
      </c>
      <c r="E1130" s="35">
        <v>2E-3</v>
      </c>
      <c r="G1130" t="s">
        <v>931</v>
      </c>
      <c r="H1130" s="35">
        <v>25.08</v>
      </c>
      <c r="I1130" t="s">
        <v>932</v>
      </c>
      <c r="J1130" s="36">
        <f>ROUND(E1130* H1130,3)</f>
        <v>0.05</v>
      </c>
      <c r="K1130" s="37"/>
    </row>
    <row r="1131" spans="1:27">
      <c r="D1131" s="38" t="s">
        <v>948</v>
      </c>
      <c r="E1131" s="37"/>
      <c r="H1131" s="37"/>
      <c r="K1131" s="35">
        <f>SUM(J1129:J1130)</f>
        <v>0.34299999999999997</v>
      </c>
    </row>
    <row r="1132" spans="1:27">
      <c r="E1132" s="37"/>
      <c r="H1132" s="37"/>
      <c r="K1132" s="37"/>
    </row>
    <row r="1133" spans="1:27">
      <c r="D1133" s="38" t="s">
        <v>950</v>
      </c>
      <c r="E1133" s="37"/>
      <c r="H1133" s="37">
        <v>1.5</v>
      </c>
      <c r="I1133" t="s">
        <v>951</v>
      </c>
      <c r="J1133">
        <f>ROUND(H1133/100*K1127,3)</f>
        <v>1.7000000000000001E-2</v>
      </c>
      <c r="K1133" s="37"/>
    </row>
    <row r="1134" spans="1:27">
      <c r="D1134" s="38" t="s">
        <v>949</v>
      </c>
      <c r="E1134" s="37"/>
      <c r="H1134" s="37"/>
      <c r="K1134" s="39">
        <f>SUM(J1125:J1133)</f>
        <v>1.4869999999999999</v>
      </c>
    </row>
    <row r="1135" spans="1:27">
      <c r="D1135" s="38" t="s">
        <v>952</v>
      </c>
      <c r="E1135" s="37"/>
      <c r="H1135" s="37"/>
      <c r="K1135" s="39">
        <f>SUM(K1134:K1134)</f>
        <v>1.4869999999999999</v>
      </c>
    </row>
    <row r="1137" spans="1:27" ht="45" customHeight="1">
      <c r="A1137" s="31"/>
      <c r="B1137" s="31" t="s">
        <v>1376</v>
      </c>
      <c r="C1137" s="32" t="s">
        <v>16</v>
      </c>
      <c r="D1137" s="8" t="s">
        <v>1377</v>
      </c>
      <c r="E1137" s="7"/>
      <c r="F1137" s="7"/>
      <c r="G1137" s="32"/>
      <c r="H1137" s="33" t="s">
        <v>925</v>
      </c>
      <c r="I1137" s="6">
        <v>1</v>
      </c>
      <c r="J1137" s="5"/>
      <c r="K1137" s="34">
        <f>ROUND(K1152,2)</f>
        <v>78.78</v>
      </c>
      <c r="L1137" s="32"/>
      <c r="M1137" s="32"/>
      <c r="N1137" s="32"/>
      <c r="O1137" s="32"/>
      <c r="P1137" s="32"/>
      <c r="Q1137" s="32"/>
      <c r="R1137" s="32"/>
      <c r="S1137" s="32"/>
      <c r="T1137" s="32"/>
      <c r="U1137" s="32"/>
      <c r="V1137" s="32"/>
      <c r="W1137" s="32"/>
      <c r="X1137" s="32"/>
      <c r="Y1137" s="32"/>
      <c r="Z1137" s="32"/>
      <c r="AA1137" s="32"/>
    </row>
    <row r="1138" spans="1:27">
      <c r="B1138" s="27" t="s">
        <v>926</v>
      </c>
    </row>
    <row r="1139" spans="1:27">
      <c r="B1139" t="s">
        <v>1021</v>
      </c>
      <c r="C1139" t="s">
        <v>928</v>
      </c>
      <c r="D1139" t="s">
        <v>1022</v>
      </c>
      <c r="E1139" s="35">
        <v>1.5</v>
      </c>
      <c r="F1139" t="s">
        <v>930</v>
      </c>
      <c r="G1139" t="s">
        <v>931</v>
      </c>
      <c r="H1139" s="35">
        <v>18.82</v>
      </c>
      <c r="I1139" t="s">
        <v>932</v>
      </c>
      <c r="J1139" s="36">
        <f>ROUND(E1139/I1137* H1139,3)</f>
        <v>28.23</v>
      </c>
      <c r="K1139" s="37"/>
    </row>
    <row r="1140" spans="1:27">
      <c r="B1140" t="s">
        <v>1031</v>
      </c>
      <c r="C1140" t="s">
        <v>928</v>
      </c>
      <c r="D1140" t="s">
        <v>1032</v>
      </c>
      <c r="E1140" s="35">
        <v>1.5</v>
      </c>
      <c r="F1140" t="s">
        <v>930</v>
      </c>
      <c r="G1140" t="s">
        <v>931</v>
      </c>
      <c r="H1140" s="35">
        <v>22.54</v>
      </c>
      <c r="I1140" t="s">
        <v>932</v>
      </c>
      <c r="J1140" s="36">
        <f>ROUND(E1140/I1137* H1140,3)</f>
        <v>33.81</v>
      </c>
      <c r="K1140" s="37"/>
    </row>
    <row r="1141" spans="1:27">
      <c r="D1141" s="38" t="s">
        <v>933</v>
      </c>
      <c r="E1141" s="37"/>
      <c r="H1141" s="37"/>
      <c r="K1141" s="35">
        <f>SUM(J1139:J1140)</f>
        <v>62.040000000000006</v>
      </c>
    </row>
    <row r="1142" spans="1:27">
      <c r="B1142" s="27" t="s">
        <v>938</v>
      </c>
      <c r="E1142" s="37"/>
      <c r="H1142" s="37"/>
      <c r="K1142" s="37"/>
    </row>
    <row r="1143" spans="1:27">
      <c r="B1143" t="s">
        <v>983</v>
      </c>
      <c r="C1143" t="s">
        <v>63</v>
      </c>
      <c r="D1143" t="s">
        <v>984</v>
      </c>
      <c r="E1143" s="35">
        <v>0.5</v>
      </c>
      <c r="G1143" t="s">
        <v>931</v>
      </c>
      <c r="H1143" s="35">
        <v>3.11</v>
      </c>
      <c r="I1143" t="s">
        <v>932</v>
      </c>
      <c r="J1143" s="36">
        <f>ROUND(E1143* H1143,3)</f>
        <v>1.5549999999999999</v>
      </c>
      <c r="K1143" s="37"/>
    </row>
    <row r="1144" spans="1:27">
      <c r="B1144" t="s">
        <v>1378</v>
      </c>
      <c r="C1144" t="s">
        <v>63</v>
      </c>
      <c r="D1144" t="s">
        <v>1379</v>
      </c>
      <c r="E1144" s="35">
        <v>0.4</v>
      </c>
      <c r="G1144" t="s">
        <v>931</v>
      </c>
      <c r="H1144" s="35">
        <v>9.31</v>
      </c>
      <c r="I1144" t="s">
        <v>932</v>
      </c>
      <c r="J1144" s="36">
        <f>ROUND(E1144* H1144,3)</f>
        <v>3.7240000000000002</v>
      </c>
      <c r="K1144" s="37"/>
    </row>
    <row r="1145" spans="1:27">
      <c r="D1145" s="38" t="s">
        <v>948</v>
      </c>
      <c r="E1145" s="37"/>
      <c r="H1145" s="37"/>
      <c r="K1145" s="35">
        <f>SUM(J1143:J1144)</f>
        <v>5.2789999999999999</v>
      </c>
    </row>
    <row r="1146" spans="1:27">
      <c r="B1146" s="27" t="s">
        <v>922</v>
      </c>
      <c r="E1146" s="37"/>
      <c r="H1146" s="37"/>
      <c r="K1146" s="37"/>
    </row>
    <row r="1147" spans="1:27">
      <c r="B1147" t="s">
        <v>981</v>
      </c>
      <c r="C1147" t="s">
        <v>23</v>
      </c>
      <c r="D1147" t="s">
        <v>982</v>
      </c>
      <c r="E1147" s="35">
        <v>3.3000000000000002E-2</v>
      </c>
      <c r="G1147" t="s">
        <v>931</v>
      </c>
      <c r="H1147" s="35">
        <v>300.33600000000001</v>
      </c>
      <c r="I1147" t="s">
        <v>932</v>
      </c>
      <c r="J1147" s="36">
        <f>ROUND(E1147* H1147,3)</f>
        <v>9.9109999999999996</v>
      </c>
      <c r="K1147" s="37"/>
    </row>
    <row r="1148" spans="1:27">
      <c r="D1148" s="38" t="s">
        <v>1333</v>
      </c>
      <c r="E1148" s="37"/>
      <c r="H1148" s="37"/>
      <c r="K1148" s="35">
        <f>SUM(J1147:J1147)</f>
        <v>9.9109999999999996</v>
      </c>
    </row>
    <row r="1149" spans="1:27">
      <c r="E1149" s="37"/>
      <c r="H1149" s="37"/>
      <c r="K1149" s="37"/>
    </row>
    <row r="1150" spans="1:27">
      <c r="D1150" s="38" t="s">
        <v>950</v>
      </c>
      <c r="E1150" s="37"/>
      <c r="H1150" s="37">
        <v>2.5</v>
      </c>
      <c r="I1150" t="s">
        <v>951</v>
      </c>
      <c r="J1150">
        <f>ROUND(H1150/100*K1141,3)</f>
        <v>1.5509999999999999</v>
      </c>
      <c r="K1150" s="37"/>
    </row>
    <row r="1151" spans="1:27">
      <c r="D1151" s="38" t="s">
        <v>949</v>
      </c>
      <c r="E1151" s="37"/>
      <c r="H1151" s="37"/>
      <c r="K1151" s="39">
        <f>SUM(J1138:J1150)</f>
        <v>78.781000000000006</v>
      </c>
    </row>
    <row r="1152" spans="1:27">
      <c r="D1152" s="38" t="s">
        <v>952</v>
      </c>
      <c r="E1152" s="37"/>
      <c r="H1152" s="37"/>
      <c r="K1152" s="39">
        <f>SUM(K1151:K1151)</f>
        <v>78.781000000000006</v>
      </c>
    </row>
    <row r="1154" spans="1:27" ht="45" customHeight="1">
      <c r="A1154" s="31"/>
      <c r="B1154" s="31" t="s">
        <v>1380</v>
      </c>
      <c r="C1154" s="32" t="s">
        <v>55</v>
      </c>
      <c r="D1154" s="8" t="s">
        <v>1381</v>
      </c>
      <c r="E1154" s="7"/>
      <c r="F1154" s="7"/>
      <c r="G1154" s="32"/>
      <c r="H1154" s="33" t="s">
        <v>925</v>
      </c>
      <c r="I1154" s="6">
        <v>1</v>
      </c>
      <c r="J1154" s="5"/>
      <c r="K1154" s="34">
        <f>ROUND(K1168,2)</f>
        <v>44.75</v>
      </c>
      <c r="L1154" s="32"/>
      <c r="M1154" s="32"/>
      <c r="N1154" s="32"/>
      <c r="O1154" s="32"/>
      <c r="P1154" s="32"/>
      <c r="Q1154" s="32"/>
      <c r="R1154" s="32"/>
      <c r="S1154" s="32"/>
      <c r="T1154" s="32"/>
      <c r="U1154" s="32"/>
      <c r="V1154" s="32"/>
      <c r="W1154" s="32"/>
      <c r="X1154" s="32"/>
      <c r="Y1154" s="32"/>
      <c r="Z1154" s="32"/>
      <c r="AA1154" s="32"/>
    </row>
    <row r="1155" spans="1:27">
      <c r="B1155" s="27" t="s">
        <v>926</v>
      </c>
    </row>
    <row r="1156" spans="1:27">
      <c r="B1156" t="s">
        <v>1021</v>
      </c>
      <c r="C1156" t="s">
        <v>928</v>
      </c>
      <c r="D1156" t="s">
        <v>1022</v>
      </c>
      <c r="E1156" s="35">
        <v>0.45</v>
      </c>
      <c r="F1156" t="s">
        <v>930</v>
      </c>
      <c r="G1156" t="s">
        <v>931</v>
      </c>
      <c r="H1156" s="35">
        <v>18.82</v>
      </c>
      <c r="I1156" t="s">
        <v>932</v>
      </c>
      <c r="J1156" s="36">
        <f>ROUND(E1156/I1154* H1156,3)</f>
        <v>8.4689999999999994</v>
      </c>
      <c r="K1156" s="37"/>
    </row>
    <row r="1157" spans="1:27">
      <c r="B1157" t="s">
        <v>1031</v>
      </c>
      <c r="C1157" t="s">
        <v>928</v>
      </c>
      <c r="D1157" t="s">
        <v>1032</v>
      </c>
      <c r="E1157" s="35">
        <v>1.31</v>
      </c>
      <c r="F1157" t="s">
        <v>930</v>
      </c>
      <c r="G1157" t="s">
        <v>931</v>
      </c>
      <c r="H1157" s="35">
        <v>22.54</v>
      </c>
      <c r="I1157" t="s">
        <v>932</v>
      </c>
      <c r="J1157" s="36">
        <f>ROUND(E1157/I1154* H1157,3)</f>
        <v>29.527000000000001</v>
      </c>
      <c r="K1157" s="37"/>
    </row>
    <row r="1158" spans="1:27">
      <c r="D1158" s="38" t="s">
        <v>933</v>
      </c>
      <c r="E1158" s="37"/>
      <c r="H1158" s="37"/>
      <c r="K1158" s="35">
        <f>SUM(J1156:J1157)</f>
        <v>37.996000000000002</v>
      </c>
    </row>
    <row r="1159" spans="1:27">
      <c r="B1159" s="27" t="s">
        <v>938</v>
      </c>
      <c r="E1159" s="37"/>
      <c r="H1159" s="37"/>
      <c r="K1159" s="37"/>
    </row>
    <row r="1160" spans="1:27">
      <c r="B1160" t="s">
        <v>1382</v>
      </c>
      <c r="C1160" t="s">
        <v>55</v>
      </c>
      <c r="D1160" t="s">
        <v>1383</v>
      </c>
      <c r="E1160" s="35">
        <v>5.26</v>
      </c>
      <c r="G1160" t="s">
        <v>931</v>
      </c>
      <c r="H1160" s="35">
        <v>0.14000000000000001</v>
      </c>
      <c r="I1160" t="s">
        <v>932</v>
      </c>
      <c r="J1160" s="36">
        <f>ROUND(E1160* H1160,3)</f>
        <v>0.73599999999999999</v>
      </c>
      <c r="K1160" s="37"/>
    </row>
    <row r="1161" spans="1:27">
      <c r="D1161" s="38" t="s">
        <v>948</v>
      </c>
      <c r="E1161" s="37"/>
      <c r="H1161" s="37"/>
      <c r="K1161" s="35">
        <f>SUM(J1160:J1160)</f>
        <v>0.73599999999999999</v>
      </c>
    </row>
    <row r="1162" spans="1:27">
      <c r="B1162" s="27" t="s">
        <v>922</v>
      </c>
      <c r="E1162" s="37"/>
      <c r="H1162" s="37"/>
      <c r="K1162" s="37"/>
    </row>
    <row r="1163" spans="1:27">
      <c r="B1163" t="s">
        <v>961</v>
      </c>
      <c r="C1163" t="s">
        <v>23</v>
      </c>
      <c r="D1163" t="s">
        <v>962</v>
      </c>
      <c r="E1163" s="35">
        <v>3.4000000000000002E-2</v>
      </c>
      <c r="G1163" t="s">
        <v>931</v>
      </c>
      <c r="H1163" s="35">
        <v>149.17699999999999</v>
      </c>
      <c r="I1163" t="s">
        <v>932</v>
      </c>
      <c r="J1163" s="36">
        <f>ROUND(E1163* H1163,3)</f>
        <v>5.0720000000000001</v>
      </c>
      <c r="K1163" s="37"/>
    </row>
    <row r="1164" spans="1:27">
      <c r="D1164" s="38" t="s">
        <v>1333</v>
      </c>
      <c r="E1164" s="37"/>
      <c r="H1164" s="37"/>
      <c r="K1164" s="35">
        <f>SUM(J1163:J1163)</f>
        <v>5.0720000000000001</v>
      </c>
    </row>
    <row r="1165" spans="1:27">
      <c r="E1165" s="37"/>
      <c r="H1165" s="37"/>
      <c r="K1165" s="37"/>
    </row>
    <row r="1166" spans="1:27">
      <c r="D1166" s="38" t="s">
        <v>950</v>
      </c>
      <c r="E1166" s="37"/>
      <c r="H1166" s="37">
        <v>2.5</v>
      </c>
      <c r="I1166" t="s">
        <v>951</v>
      </c>
      <c r="J1166">
        <f>ROUND(H1166/100*K1158,3)</f>
        <v>0.95</v>
      </c>
      <c r="K1166" s="37"/>
    </row>
    <row r="1167" spans="1:27">
      <c r="D1167" s="38" t="s">
        <v>949</v>
      </c>
      <c r="E1167" s="37"/>
      <c r="H1167" s="37"/>
      <c r="K1167" s="39">
        <f>SUM(J1155:J1166)</f>
        <v>44.754000000000005</v>
      </c>
    </row>
    <row r="1168" spans="1:27">
      <c r="D1168" s="38" t="s">
        <v>952</v>
      </c>
      <c r="E1168" s="37"/>
      <c r="H1168" s="37"/>
      <c r="K1168" s="39">
        <f>SUM(K1167:K1167)</f>
        <v>44.754000000000005</v>
      </c>
    </row>
    <row r="1170" spans="1:27" ht="45" customHeight="1">
      <c r="A1170" s="31"/>
      <c r="B1170" s="31" t="s">
        <v>1384</v>
      </c>
      <c r="C1170" s="32" t="s">
        <v>55</v>
      </c>
      <c r="D1170" s="8" t="s">
        <v>1385</v>
      </c>
      <c r="E1170" s="7"/>
      <c r="F1170" s="7"/>
      <c r="G1170" s="32"/>
      <c r="H1170" s="33" t="s">
        <v>925</v>
      </c>
      <c r="I1170" s="6">
        <v>1</v>
      </c>
      <c r="J1170" s="5"/>
      <c r="K1170" s="34">
        <f>ROUND(K1177,2)</f>
        <v>241.14</v>
      </c>
      <c r="L1170" s="32"/>
      <c r="M1170" s="32"/>
      <c r="N1170" s="32"/>
      <c r="O1170" s="32"/>
      <c r="P1170" s="32"/>
      <c r="Q1170" s="32"/>
      <c r="R1170" s="32"/>
      <c r="S1170" s="32"/>
      <c r="T1170" s="32"/>
      <c r="U1170" s="32"/>
      <c r="V1170" s="32"/>
      <c r="W1170" s="32"/>
      <c r="X1170" s="32"/>
      <c r="Y1170" s="32"/>
      <c r="Z1170" s="32"/>
      <c r="AA1170" s="32"/>
    </row>
    <row r="1171" spans="1:27">
      <c r="B1171" s="27" t="s">
        <v>938</v>
      </c>
    </row>
    <row r="1172" spans="1:27">
      <c r="B1172" t="s">
        <v>1386</v>
      </c>
      <c r="C1172" t="s">
        <v>52</v>
      </c>
      <c r="D1172" t="s">
        <v>1387</v>
      </c>
      <c r="E1172" s="35">
        <v>4</v>
      </c>
      <c r="G1172" t="s">
        <v>931</v>
      </c>
      <c r="H1172" s="35">
        <v>12.21</v>
      </c>
      <c r="I1172" t="s">
        <v>932</v>
      </c>
      <c r="J1172" s="36">
        <f>ROUND(E1172* H1172,3)</f>
        <v>48.84</v>
      </c>
      <c r="K1172" s="37"/>
    </row>
    <row r="1173" spans="1:27">
      <c r="B1173" t="s">
        <v>1388</v>
      </c>
      <c r="C1173" t="s">
        <v>55</v>
      </c>
      <c r="D1173" t="s">
        <v>1389</v>
      </c>
      <c r="E1173" s="35">
        <v>2</v>
      </c>
      <c r="G1173" t="s">
        <v>931</v>
      </c>
      <c r="H1173" s="35">
        <v>87</v>
      </c>
      <c r="I1173" t="s">
        <v>932</v>
      </c>
      <c r="J1173" s="36">
        <f>ROUND(E1173* H1173,3)</f>
        <v>174</v>
      </c>
      <c r="K1173" s="37"/>
    </row>
    <row r="1174" spans="1:27">
      <c r="B1174" t="s">
        <v>1390</v>
      </c>
      <c r="C1174" t="s">
        <v>55</v>
      </c>
      <c r="D1174" t="s">
        <v>1391</v>
      </c>
      <c r="E1174" s="35">
        <v>6</v>
      </c>
      <c r="G1174" t="s">
        <v>931</v>
      </c>
      <c r="H1174" s="35">
        <v>3.05</v>
      </c>
      <c r="I1174" t="s">
        <v>932</v>
      </c>
      <c r="J1174" s="36">
        <f>ROUND(E1174* H1174,3)</f>
        <v>18.3</v>
      </c>
      <c r="K1174" s="37"/>
    </row>
    <row r="1175" spans="1:27">
      <c r="D1175" s="38" t="s">
        <v>948</v>
      </c>
      <c r="E1175" s="37"/>
      <c r="H1175" s="37"/>
      <c r="K1175" s="35">
        <f>SUM(J1172:J1174)</f>
        <v>241.14000000000001</v>
      </c>
    </row>
    <row r="1176" spans="1:27">
      <c r="D1176" s="38" t="s">
        <v>949</v>
      </c>
      <c r="E1176" s="37"/>
      <c r="H1176" s="37"/>
      <c r="K1176" s="39">
        <f>SUM(J1171:J1175)</f>
        <v>241.14000000000001</v>
      </c>
    </row>
    <row r="1177" spans="1:27">
      <c r="D1177" s="38" t="s">
        <v>952</v>
      </c>
      <c r="E1177" s="37"/>
      <c r="H1177" s="37"/>
      <c r="K1177" s="39">
        <f>SUM(K1176:K1176)</f>
        <v>241.14000000000001</v>
      </c>
    </row>
    <row r="1179" spans="1:27" ht="45" customHeight="1">
      <c r="A1179" s="31"/>
      <c r="B1179" s="31" t="s">
        <v>1392</v>
      </c>
      <c r="C1179" s="32" t="s">
        <v>52</v>
      </c>
      <c r="D1179" s="8" t="s">
        <v>1393</v>
      </c>
      <c r="E1179" s="7"/>
      <c r="F1179" s="7"/>
      <c r="G1179" s="32"/>
      <c r="H1179" s="33" t="s">
        <v>925</v>
      </c>
      <c r="I1179" s="6">
        <v>1</v>
      </c>
      <c r="J1179" s="5"/>
      <c r="K1179" s="34">
        <f>ROUND(K1189,2)</f>
        <v>2.75</v>
      </c>
      <c r="L1179" s="32"/>
      <c r="M1179" s="32"/>
      <c r="N1179" s="32"/>
      <c r="O1179" s="32"/>
      <c r="P1179" s="32"/>
      <c r="Q1179" s="32"/>
      <c r="R1179" s="32"/>
      <c r="S1179" s="32"/>
      <c r="T1179" s="32"/>
      <c r="U1179" s="32"/>
      <c r="V1179" s="32"/>
      <c r="W1179" s="32"/>
      <c r="X1179" s="32"/>
      <c r="Y1179" s="32"/>
      <c r="Z1179" s="32"/>
      <c r="AA1179" s="32"/>
    </row>
    <row r="1180" spans="1:27">
      <c r="B1180" s="27" t="s">
        <v>926</v>
      </c>
    </row>
    <row r="1181" spans="1:27">
      <c r="B1181" t="s">
        <v>1111</v>
      </c>
      <c r="C1181" t="s">
        <v>928</v>
      </c>
      <c r="D1181" t="s">
        <v>1112</v>
      </c>
      <c r="E1181" s="35">
        <v>0.04</v>
      </c>
      <c r="F1181" t="s">
        <v>930</v>
      </c>
      <c r="G1181" t="s">
        <v>931</v>
      </c>
      <c r="H1181" s="35">
        <v>23.29</v>
      </c>
      <c r="I1181" t="s">
        <v>932</v>
      </c>
      <c r="J1181" s="36">
        <f>ROUND(E1181/I1179* H1181,3)</f>
        <v>0.93200000000000005</v>
      </c>
      <c r="K1181" s="37"/>
    </row>
    <row r="1182" spans="1:27">
      <c r="B1182" t="s">
        <v>1113</v>
      </c>
      <c r="C1182" t="s">
        <v>928</v>
      </c>
      <c r="D1182" t="s">
        <v>1114</v>
      </c>
      <c r="E1182" s="35">
        <v>0.05</v>
      </c>
      <c r="F1182" t="s">
        <v>930</v>
      </c>
      <c r="G1182" t="s">
        <v>931</v>
      </c>
      <c r="H1182" s="35">
        <v>19.989999999999998</v>
      </c>
      <c r="I1182" t="s">
        <v>932</v>
      </c>
      <c r="J1182" s="36">
        <f>ROUND(E1182/I1179* H1182,3)</f>
        <v>1</v>
      </c>
      <c r="K1182" s="37"/>
    </row>
    <row r="1183" spans="1:27">
      <c r="D1183" s="38" t="s">
        <v>933</v>
      </c>
      <c r="E1183" s="37"/>
      <c r="H1183" s="37"/>
      <c r="K1183" s="35">
        <f>SUM(J1181:J1182)</f>
        <v>1.9319999999999999</v>
      </c>
    </row>
    <row r="1184" spans="1:27">
      <c r="B1184" s="27" t="s">
        <v>938</v>
      </c>
      <c r="E1184" s="37"/>
      <c r="H1184" s="37"/>
      <c r="K1184" s="37"/>
    </row>
    <row r="1185" spans="1:27">
      <c r="B1185" t="s">
        <v>1137</v>
      </c>
      <c r="C1185" t="s">
        <v>55</v>
      </c>
      <c r="D1185" t="s">
        <v>1138</v>
      </c>
      <c r="E1185" s="35">
        <v>1</v>
      </c>
      <c r="G1185" t="s">
        <v>931</v>
      </c>
      <c r="H1185" s="35">
        <v>0.14000000000000001</v>
      </c>
      <c r="I1185" t="s">
        <v>932</v>
      </c>
      <c r="J1185" s="36">
        <f>ROUND(E1185* H1185,3)</f>
        <v>0.14000000000000001</v>
      </c>
      <c r="K1185" s="37"/>
    </row>
    <row r="1186" spans="1:27">
      <c r="B1186" t="s">
        <v>1394</v>
      </c>
      <c r="C1186" t="s">
        <v>52</v>
      </c>
      <c r="D1186" t="s">
        <v>1395</v>
      </c>
      <c r="E1186" s="35">
        <v>1.02</v>
      </c>
      <c r="G1186" t="s">
        <v>931</v>
      </c>
      <c r="H1186" s="35">
        <v>0.66</v>
      </c>
      <c r="I1186" t="s">
        <v>932</v>
      </c>
      <c r="J1186" s="36">
        <f>ROUND(E1186* H1186,3)</f>
        <v>0.67300000000000004</v>
      </c>
      <c r="K1186" s="37"/>
    </row>
    <row r="1187" spans="1:27">
      <c r="D1187" s="38" t="s">
        <v>948</v>
      </c>
      <c r="E1187" s="37"/>
      <c r="H1187" s="37"/>
      <c r="K1187" s="35">
        <f>SUM(J1185:J1186)</f>
        <v>0.81300000000000006</v>
      </c>
    </row>
    <row r="1188" spans="1:27">
      <c r="D1188" s="38" t="s">
        <v>949</v>
      </c>
      <c r="E1188" s="37"/>
      <c r="H1188" s="37"/>
      <c r="K1188" s="39">
        <f>SUM(J1180:J1187)</f>
        <v>2.7450000000000001</v>
      </c>
    </row>
    <row r="1189" spans="1:27">
      <c r="D1189" s="38" t="s">
        <v>952</v>
      </c>
      <c r="E1189" s="37"/>
      <c r="H1189" s="37"/>
      <c r="K1189" s="39">
        <f>SUM(K1188:K1188)</f>
        <v>2.7450000000000001</v>
      </c>
    </row>
    <row r="1191" spans="1:27" ht="45" customHeight="1">
      <c r="A1191" s="31"/>
      <c r="B1191" s="31" t="s">
        <v>1396</v>
      </c>
      <c r="C1191" s="32" t="s">
        <v>55</v>
      </c>
      <c r="D1191" s="8" t="s">
        <v>1397</v>
      </c>
      <c r="E1191" s="7"/>
      <c r="F1191" s="7"/>
      <c r="G1191" s="32"/>
      <c r="H1191" s="33" t="s">
        <v>925</v>
      </c>
      <c r="I1191" s="6">
        <v>1</v>
      </c>
      <c r="J1191" s="5"/>
      <c r="K1191" s="34">
        <f>ROUND(K1201,2)</f>
        <v>11.47</v>
      </c>
      <c r="L1191" s="32"/>
      <c r="M1191" s="32"/>
      <c r="N1191" s="32"/>
      <c r="O1191" s="32"/>
      <c r="P1191" s="32"/>
      <c r="Q1191" s="32"/>
      <c r="R1191" s="32"/>
      <c r="S1191" s="32"/>
      <c r="T1191" s="32"/>
      <c r="U1191" s="32"/>
      <c r="V1191" s="32"/>
      <c r="W1191" s="32"/>
      <c r="X1191" s="32"/>
      <c r="Y1191" s="32"/>
      <c r="Z1191" s="32"/>
      <c r="AA1191" s="32"/>
    </row>
    <row r="1192" spans="1:27">
      <c r="B1192" s="27" t="s">
        <v>926</v>
      </c>
    </row>
    <row r="1193" spans="1:27">
      <c r="B1193" t="s">
        <v>1111</v>
      </c>
      <c r="C1193" t="s">
        <v>928</v>
      </c>
      <c r="D1193" t="s">
        <v>1112</v>
      </c>
      <c r="E1193" s="35">
        <v>0.15</v>
      </c>
      <c r="F1193" t="s">
        <v>930</v>
      </c>
      <c r="G1193" t="s">
        <v>931</v>
      </c>
      <c r="H1193" s="35">
        <v>23.29</v>
      </c>
      <c r="I1193" t="s">
        <v>932</v>
      </c>
      <c r="J1193" s="36">
        <f>ROUND(E1193/I1191* H1193,3)</f>
        <v>3.4940000000000002</v>
      </c>
      <c r="K1193" s="37"/>
    </row>
    <row r="1194" spans="1:27">
      <c r="B1194" t="s">
        <v>1113</v>
      </c>
      <c r="C1194" t="s">
        <v>928</v>
      </c>
      <c r="D1194" t="s">
        <v>1114</v>
      </c>
      <c r="E1194" s="35">
        <v>0.183</v>
      </c>
      <c r="F1194" t="s">
        <v>930</v>
      </c>
      <c r="G1194" t="s">
        <v>931</v>
      </c>
      <c r="H1194" s="35">
        <v>19.989999999999998</v>
      </c>
      <c r="I1194" t="s">
        <v>932</v>
      </c>
      <c r="J1194" s="36">
        <f>ROUND(E1194/I1191* H1194,3)</f>
        <v>3.6579999999999999</v>
      </c>
      <c r="K1194" s="37"/>
    </row>
    <row r="1195" spans="1:27">
      <c r="D1195" s="38" t="s">
        <v>933</v>
      </c>
      <c r="E1195" s="37"/>
      <c r="H1195" s="37"/>
      <c r="K1195" s="35">
        <f>SUM(J1193:J1194)</f>
        <v>7.1520000000000001</v>
      </c>
    </row>
    <row r="1196" spans="1:27">
      <c r="B1196" s="27" t="s">
        <v>938</v>
      </c>
      <c r="E1196" s="37"/>
      <c r="H1196" s="37"/>
      <c r="K1196" s="37"/>
    </row>
    <row r="1197" spans="1:27">
      <c r="B1197" t="s">
        <v>1398</v>
      </c>
      <c r="C1197" t="s">
        <v>55</v>
      </c>
      <c r="D1197" t="s">
        <v>1399</v>
      </c>
      <c r="E1197" s="35">
        <v>1</v>
      </c>
      <c r="G1197" t="s">
        <v>931</v>
      </c>
      <c r="H1197" s="35">
        <v>3.97</v>
      </c>
      <c r="I1197" t="s">
        <v>932</v>
      </c>
      <c r="J1197" s="36">
        <f>ROUND(E1197* H1197,3)</f>
        <v>3.97</v>
      </c>
      <c r="K1197" s="37"/>
    </row>
    <row r="1198" spans="1:27">
      <c r="B1198" t="s">
        <v>1400</v>
      </c>
      <c r="C1198" t="s">
        <v>55</v>
      </c>
      <c r="D1198" t="s">
        <v>1401</v>
      </c>
      <c r="E1198" s="35">
        <v>1</v>
      </c>
      <c r="G1198" t="s">
        <v>931</v>
      </c>
      <c r="H1198" s="35">
        <v>0.35</v>
      </c>
      <c r="I1198" t="s">
        <v>932</v>
      </c>
      <c r="J1198" s="36">
        <f>ROUND(E1198* H1198,3)</f>
        <v>0.35</v>
      </c>
      <c r="K1198" s="37"/>
    </row>
    <row r="1199" spans="1:27">
      <c r="D1199" s="38" t="s">
        <v>948</v>
      </c>
      <c r="E1199" s="37"/>
      <c r="H1199" s="37"/>
      <c r="K1199" s="35">
        <f>SUM(J1197:J1198)</f>
        <v>4.32</v>
      </c>
    </row>
    <row r="1200" spans="1:27">
      <c r="D1200" s="38" t="s">
        <v>949</v>
      </c>
      <c r="E1200" s="37"/>
      <c r="H1200" s="37"/>
      <c r="K1200" s="39">
        <f>SUM(J1192:J1199)</f>
        <v>11.472</v>
      </c>
    </row>
    <row r="1201" spans="1:27">
      <c r="D1201" s="38" t="s">
        <v>952</v>
      </c>
      <c r="E1201" s="37"/>
      <c r="H1201" s="37"/>
      <c r="K1201" s="39">
        <f>SUM(K1200:K1200)</f>
        <v>11.472</v>
      </c>
    </row>
    <row r="1203" spans="1:27" ht="45" customHeight="1">
      <c r="A1203" s="31"/>
      <c r="B1203" s="31" t="s">
        <v>1402</v>
      </c>
      <c r="C1203" s="32" t="s">
        <v>55</v>
      </c>
      <c r="D1203" s="8" t="s">
        <v>1403</v>
      </c>
      <c r="E1203" s="7"/>
      <c r="F1203" s="7"/>
      <c r="G1203" s="32"/>
      <c r="H1203" s="33" t="s">
        <v>925</v>
      </c>
      <c r="I1203" s="6">
        <v>1</v>
      </c>
      <c r="J1203" s="5"/>
      <c r="K1203" s="34">
        <f>ROUND(K1213,2)</f>
        <v>57.91</v>
      </c>
      <c r="L1203" s="32"/>
      <c r="M1203" s="32"/>
      <c r="N1203" s="32"/>
      <c r="O1203" s="32"/>
      <c r="P1203" s="32"/>
      <c r="Q1203" s="32"/>
      <c r="R1203" s="32"/>
      <c r="S1203" s="32"/>
      <c r="T1203" s="32"/>
      <c r="U1203" s="32"/>
      <c r="V1203" s="32"/>
      <c r="W1203" s="32"/>
      <c r="X1203" s="32"/>
      <c r="Y1203" s="32"/>
      <c r="Z1203" s="32"/>
      <c r="AA1203" s="32"/>
    </row>
    <row r="1204" spans="1:27">
      <c r="B1204" s="27" t="s">
        <v>926</v>
      </c>
    </row>
    <row r="1205" spans="1:27">
      <c r="B1205" t="s">
        <v>1071</v>
      </c>
      <c r="C1205" t="s">
        <v>928</v>
      </c>
      <c r="D1205" t="s">
        <v>1072</v>
      </c>
      <c r="E1205" s="35">
        <v>0.25</v>
      </c>
      <c r="F1205" t="s">
        <v>930</v>
      </c>
      <c r="G1205" t="s">
        <v>931</v>
      </c>
      <c r="H1205" s="35">
        <v>22.54</v>
      </c>
      <c r="I1205" t="s">
        <v>932</v>
      </c>
      <c r="J1205" s="36">
        <f>ROUND(E1205/I1203* H1205,3)</f>
        <v>5.6349999999999998</v>
      </c>
      <c r="K1205" s="37"/>
    </row>
    <row r="1206" spans="1:27">
      <c r="D1206" s="38" t="s">
        <v>933</v>
      </c>
      <c r="E1206" s="37"/>
      <c r="H1206" s="37"/>
      <c r="K1206" s="35">
        <f>SUM(J1205:J1205)</f>
        <v>5.6349999999999998</v>
      </c>
    </row>
    <row r="1207" spans="1:27">
      <c r="B1207" s="27" t="s">
        <v>938</v>
      </c>
      <c r="E1207" s="37"/>
      <c r="H1207" s="37"/>
      <c r="K1207" s="37"/>
    </row>
    <row r="1208" spans="1:27">
      <c r="B1208" t="s">
        <v>1404</v>
      </c>
      <c r="C1208" t="s">
        <v>55</v>
      </c>
      <c r="D1208" t="s">
        <v>1405</v>
      </c>
      <c r="E1208" s="35">
        <v>1</v>
      </c>
      <c r="G1208" t="s">
        <v>931</v>
      </c>
      <c r="H1208" s="35">
        <v>52.19</v>
      </c>
      <c r="I1208" t="s">
        <v>932</v>
      </c>
      <c r="J1208" s="36">
        <f>ROUND(E1208* H1208,3)</f>
        <v>52.19</v>
      </c>
      <c r="K1208" s="37"/>
    </row>
    <row r="1209" spans="1:27">
      <c r="D1209" s="38" t="s">
        <v>948</v>
      </c>
      <c r="E1209" s="37"/>
      <c r="H1209" s="37"/>
      <c r="K1209" s="35">
        <f>SUM(J1208:J1208)</f>
        <v>52.19</v>
      </c>
    </row>
    <row r="1210" spans="1:27">
      <c r="E1210" s="37"/>
      <c r="H1210" s="37"/>
      <c r="K1210" s="37"/>
    </row>
    <row r="1211" spans="1:27">
      <c r="D1211" s="38" t="s">
        <v>950</v>
      </c>
      <c r="E1211" s="37"/>
      <c r="H1211" s="37">
        <v>1.5</v>
      </c>
      <c r="I1211" t="s">
        <v>951</v>
      </c>
      <c r="J1211">
        <f>ROUND(H1211/100*K1206,3)</f>
        <v>8.5000000000000006E-2</v>
      </c>
      <c r="K1211" s="37"/>
    </row>
    <row r="1212" spans="1:27">
      <c r="D1212" s="38" t="s">
        <v>949</v>
      </c>
      <c r="E1212" s="37"/>
      <c r="H1212" s="37"/>
      <c r="K1212" s="39">
        <f>SUM(J1204:J1211)</f>
        <v>57.91</v>
      </c>
    </row>
    <row r="1213" spans="1:27">
      <c r="D1213" s="38" t="s">
        <v>952</v>
      </c>
      <c r="E1213" s="37"/>
      <c r="H1213" s="37"/>
      <c r="K1213" s="39">
        <f>SUM(K1212:K1212)</f>
        <v>57.91</v>
      </c>
    </row>
    <row r="1215" spans="1:27" ht="45" customHeight="1">
      <c r="A1215" s="31" t="s">
        <v>1406</v>
      </c>
      <c r="B1215" s="31" t="s">
        <v>345</v>
      </c>
      <c r="C1215" s="32" t="s">
        <v>55</v>
      </c>
      <c r="D1215" s="8" t="s">
        <v>346</v>
      </c>
      <c r="E1215" s="7"/>
      <c r="F1215" s="7"/>
      <c r="G1215" s="32"/>
      <c r="H1215" s="33" t="s">
        <v>925</v>
      </c>
      <c r="I1215" s="6">
        <v>1</v>
      </c>
      <c r="J1215" s="5"/>
      <c r="K1215" s="34">
        <f>ROUND(K1226,2)</f>
        <v>25.6</v>
      </c>
      <c r="L1215" s="32"/>
      <c r="M1215" s="32"/>
      <c r="N1215" s="32"/>
      <c r="O1215" s="32"/>
      <c r="P1215" s="32"/>
      <c r="Q1215" s="32"/>
      <c r="R1215" s="32"/>
      <c r="S1215" s="32"/>
      <c r="T1215" s="32"/>
      <c r="U1215" s="32"/>
      <c r="V1215" s="32"/>
      <c r="W1215" s="32"/>
      <c r="X1215" s="32"/>
      <c r="Y1215" s="32"/>
      <c r="Z1215" s="32"/>
      <c r="AA1215" s="32"/>
    </row>
    <row r="1216" spans="1:27">
      <c r="B1216" s="27" t="s">
        <v>926</v>
      </c>
    </row>
    <row r="1217" spans="1:27">
      <c r="B1217" t="s">
        <v>1111</v>
      </c>
      <c r="C1217" t="s">
        <v>928</v>
      </c>
      <c r="D1217" t="s">
        <v>1112</v>
      </c>
      <c r="E1217" s="35">
        <v>0.3</v>
      </c>
      <c r="F1217" t="s">
        <v>930</v>
      </c>
      <c r="G1217" t="s">
        <v>931</v>
      </c>
      <c r="H1217" s="35">
        <v>23.29</v>
      </c>
      <c r="I1217" t="s">
        <v>932</v>
      </c>
      <c r="J1217" s="36">
        <f>ROUND(E1217/I1215* H1217,3)</f>
        <v>6.9870000000000001</v>
      </c>
      <c r="K1217" s="37"/>
    </row>
    <row r="1218" spans="1:27">
      <c r="B1218" t="s">
        <v>1113</v>
      </c>
      <c r="C1218" t="s">
        <v>928</v>
      </c>
      <c r="D1218" t="s">
        <v>1114</v>
      </c>
      <c r="E1218" s="35">
        <v>0.25</v>
      </c>
      <c r="F1218" t="s">
        <v>930</v>
      </c>
      <c r="G1218" t="s">
        <v>931</v>
      </c>
      <c r="H1218" s="35">
        <v>19.989999999999998</v>
      </c>
      <c r="I1218" t="s">
        <v>932</v>
      </c>
      <c r="J1218" s="36">
        <f>ROUND(E1218/I1215* H1218,3)</f>
        <v>4.9980000000000002</v>
      </c>
      <c r="K1218" s="37"/>
    </row>
    <row r="1219" spans="1:27">
      <c r="D1219" s="38" t="s">
        <v>933</v>
      </c>
      <c r="E1219" s="37"/>
      <c r="H1219" s="37"/>
      <c r="K1219" s="35">
        <f>SUM(J1217:J1218)</f>
        <v>11.984999999999999</v>
      </c>
    </row>
    <row r="1220" spans="1:27">
      <c r="B1220" s="27" t="s">
        <v>938</v>
      </c>
      <c r="E1220" s="37"/>
      <c r="H1220" s="37"/>
      <c r="K1220" s="37"/>
    </row>
    <row r="1221" spans="1:27">
      <c r="B1221" t="s">
        <v>1407</v>
      </c>
      <c r="C1221" t="s">
        <v>55</v>
      </c>
      <c r="D1221" t="s">
        <v>1408</v>
      </c>
      <c r="E1221" s="35">
        <v>1</v>
      </c>
      <c r="G1221" t="s">
        <v>931</v>
      </c>
      <c r="H1221" s="35">
        <v>8.11</v>
      </c>
      <c r="I1221" t="s">
        <v>932</v>
      </c>
      <c r="J1221" s="36">
        <f>ROUND(E1221* H1221,3)</f>
        <v>8.11</v>
      </c>
      <c r="K1221" s="37"/>
    </row>
    <row r="1222" spans="1:27">
      <c r="B1222" t="s">
        <v>1248</v>
      </c>
      <c r="C1222" t="s">
        <v>55</v>
      </c>
      <c r="D1222" t="s">
        <v>1249</v>
      </c>
      <c r="E1222" s="35">
        <v>1.05</v>
      </c>
      <c r="G1222" t="s">
        <v>931</v>
      </c>
      <c r="H1222" s="35">
        <v>3.79</v>
      </c>
      <c r="I1222" t="s">
        <v>932</v>
      </c>
      <c r="J1222" s="36">
        <f>ROUND(E1222* H1222,3)</f>
        <v>3.98</v>
      </c>
      <c r="K1222" s="37"/>
    </row>
    <row r="1223" spans="1:27">
      <c r="B1223" t="s">
        <v>1409</v>
      </c>
      <c r="C1223" t="s">
        <v>52</v>
      </c>
      <c r="D1223" t="s">
        <v>1410</v>
      </c>
      <c r="E1223" s="35">
        <v>1.86</v>
      </c>
      <c r="G1223" t="s">
        <v>931</v>
      </c>
      <c r="H1223" s="35">
        <v>0.82</v>
      </c>
      <c r="I1223" t="s">
        <v>932</v>
      </c>
      <c r="J1223" s="36">
        <f>ROUND(E1223* H1223,3)</f>
        <v>1.5249999999999999</v>
      </c>
      <c r="K1223" s="37"/>
    </row>
    <row r="1224" spans="1:27">
      <c r="D1224" s="38" t="s">
        <v>948</v>
      </c>
      <c r="E1224" s="37"/>
      <c r="H1224" s="37"/>
      <c r="K1224" s="35">
        <f>SUM(J1221:J1223)</f>
        <v>13.615</v>
      </c>
    </row>
    <row r="1225" spans="1:27">
      <c r="D1225" s="38" t="s">
        <v>949</v>
      </c>
      <c r="E1225" s="37"/>
      <c r="H1225" s="37"/>
      <c r="K1225" s="39">
        <f>SUM(J1216:J1224)</f>
        <v>25.599999999999998</v>
      </c>
    </row>
    <row r="1226" spans="1:27">
      <c r="D1226" s="38" t="s">
        <v>952</v>
      </c>
      <c r="E1226" s="37"/>
      <c r="H1226" s="37"/>
      <c r="K1226" s="39">
        <f>SUM(K1225:K1225)</f>
        <v>25.599999999999998</v>
      </c>
    </row>
    <row r="1228" spans="1:27" ht="45" customHeight="1">
      <c r="A1228" s="31" t="s">
        <v>1411</v>
      </c>
      <c r="B1228" s="31">
        <v>51625</v>
      </c>
      <c r="C1228" s="32" t="s">
        <v>55</v>
      </c>
      <c r="D1228" s="8" t="s">
        <v>729</v>
      </c>
      <c r="E1228" s="7"/>
      <c r="F1228" s="7"/>
      <c r="G1228" s="32"/>
      <c r="H1228" s="33" t="s">
        <v>925</v>
      </c>
      <c r="I1228" s="6">
        <v>1</v>
      </c>
      <c r="J1228" s="5"/>
      <c r="K1228" s="34">
        <f>ROUND(K1237,2)</f>
        <v>537.91</v>
      </c>
      <c r="L1228" s="32"/>
      <c r="M1228" s="32"/>
      <c r="N1228" s="32"/>
      <c r="O1228" s="32"/>
      <c r="P1228" s="32"/>
      <c r="Q1228" s="32"/>
      <c r="R1228" s="32"/>
      <c r="S1228" s="32"/>
      <c r="T1228" s="32"/>
      <c r="U1228" s="32"/>
      <c r="V1228" s="32"/>
      <c r="W1228" s="32"/>
      <c r="X1228" s="32"/>
      <c r="Y1228" s="32"/>
      <c r="Z1228" s="32"/>
      <c r="AA1228" s="32"/>
    </row>
    <row r="1229" spans="1:27">
      <c r="B1229" s="27" t="s">
        <v>926</v>
      </c>
    </row>
    <row r="1230" spans="1:27">
      <c r="B1230" t="s">
        <v>1011</v>
      </c>
      <c r="C1230" t="s">
        <v>928</v>
      </c>
      <c r="D1230" t="s">
        <v>1012</v>
      </c>
      <c r="E1230" s="35">
        <v>3</v>
      </c>
      <c r="F1230" t="s">
        <v>930</v>
      </c>
      <c r="G1230" t="s">
        <v>931</v>
      </c>
      <c r="H1230" s="35">
        <v>16.190000000000001</v>
      </c>
      <c r="I1230" t="s">
        <v>932</v>
      </c>
      <c r="J1230" s="36">
        <f>ROUND(E1230/I1228* H1230,3)</f>
        <v>48.57</v>
      </c>
      <c r="K1230" s="37"/>
    </row>
    <row r="1231" spans="1:27">
      <c r="B1231" t="s">
        <v>1009</v>
      </c>
      <c r="C1231" t="s">
        <v>928</v>
      </c>
      <c r="D1231" t="s">
        <v>1010</v>
      </c>
      <c r="E1231" s="35">
        <v>3</v>
      </c>
      <c r="F1231" t="s">
        <v>930</v>
      </c>
      <c r="G1231" t="s">
        <v>931</v>
      </c>
      <c r="H1231" s="35">
        <v>18.98</v>
      </c>
      <c r="I1231" t="s">
        <v>932</v>
      </c>
      <c r="J1231" s="36">
        <f>ROUND(E1231/I1228* H1231,3)</f>
        <v>56.94</v>
      </c>
      <c r="K1231" s="37"/>
    </row>
    <row r="1232" spans="1:27">
      <c r="D1232" s="38" t="s">
        <v>933</v>
      </c>
      <c r="E1232" s="37"/>
      <c r="H1232" s="37"/>
      <c r="K1232" s="35">
        <f>SUM(J1230:J1231)</f>
        <v>105.50999999999999</v>
      </c>
    </row>
    <row r="1233" spans="1:27">
      <c r="B1233" s="27" t="s">
        <v>938</v>
      </c>
      <c r="E1233" s="37"/>
      <c r="H1233" s="37"/>
      <c r="K1233" s="37"/>
    </row>
    <row r="1234" spans="1:27">
      <c r="B1234" t="s">
        <v>1412</v>
      </c>
      <c r="C1234" t="s">
        <v>55</v>
      </c>
      <c r="D1234" t="s">
        <v>729</v>
      </c>
      <c r="E1234" s="35">
        <v>1</v>
      </c>
      <c r="G1234" t="s">
        <v>931</v>
      </c>
      <c r="H1234" s="35">
        <v>432.4</v>
      </c>
      <c r="I1234" t="s">
        <v>932</v>
      </c>
      <c r="J1234" s="36">
        <f>ROUND(E1234* H1234,3)</f>
        <v>432.4</v>
      </c>
      <c r="K1234" s="37"/>
    </row>
    <row r="1235" spans="1:27">
      <c r="D1235" s="38" t="s">
        <v>948</v>
      </c>
      <c r="E1235" s="37"/>
      <c r="H1235" s="37"/>
      <c r="K1235" s="35">
        <f>SUM(J1234:J1234)</f>
        <v>432.4</v>
      </c>
    </row>
    <row r="1236" spans="1:27">
      <c r="D1236" s="38" t="s">
        <v>949</v>
      </c>
      <c r="E1236" s="37"/>
      <c r="H1236" s="37"/>
      <c r="K1236" s="39">
        <f>SUM(J1229:J1235)</f>
        <v>537.91</v>
      </c>
    </row>
    <row r="1237" spans="1:27">
      <c r="D1237" s="38" t="s">
        <v>952</v>
      </c>
      <c r="E1237" s="37"/>
      <c r="H1237" s="37"/>
      <c r="K1237" s="39">
        <f>SUM(K1236:K1236)</f>
        <v>537.91</v>
      </c>
    </row>
    <row r="1239" spans="1:27" ht="45" customHeight="1">
      <c r="A1239" s="31" t="s">
        <v>1413</v>
      </c>
      <c r="B1239" s="31" t="s">
        <v>707</v>
      </c>
      <c r="C1239" s="32" t="s">
        <v>55</v>
      </c>
      <c r="D1239" s="8" t="s">
        <v>708</v>
      </c>
      <c r="E1239" s="7"/>
      <c r="F1239" s="7"/>
      <c r="G1239" s="32"/>
      <c r="H1239" s="33" t="s">
        <v>925</v>
      </c>
      <c r="I1239" s="6">
        <v>1</v>
      </c>
      <c r="J1239" s="5"/>
      <c r="K1239" s="34">
        <f>ROUND(K1247,2)</f>
        <v>178.72</v>
      </c>
      <c r="L1239" s="32"/>
      <c r="M1239" s="32"/>
      <c r="N1239" s="32"/>
      <c r="O1239" s="32"/>
      <c r="P1239" s="32"/>
      <c r="Q1239" s="32"/>
      <c r="R1239" s="32"/>
      <c r="S1239" s="32"/>
      <c r="T1239" s="32"/>
      <c r="U1239" s="32"/>
      <c r="V1239" s="32"/>
      <c r="W1239" s="32"/>
      <c r="X1239" s="32"/>
      <c r="Y1239" s="32"/>
      <c r="Z1239" s="32"/>
      <c r="AA1239" s="32"/>
    </row>
    <row r="1240" spans="1:27">
      <c r="B1240" s="27" t="s">
        <v>926</v>
      </c>
    </row>
    <row r="1241" spans="1:27">
      <c r="B1241" t="s">
        <v>1414</v>
      </c>
      <c r="C1241" t="s">
        <v>928</v>
      </c>
      <c r="D1241" t="s">
        <v>1415</v>
      </c>
      <c r="E1241" s="35">
        <v>1</v>
      </c>
      <c r="F1241" t="s">
        <v>930</v>
      </c>
      <c r="G1241" t="s">
        <v>931</v>
      </c>
      <c r="H1241" s="35">
        <v>20.440000000000001</v>
      </c>
      <c r="I1241" t="s">
        <v>932</v>
      </c>
      <c r="J1241" s="36">
        <f>ROUND(E1241/I1239* H1241,3)</f>
        <v>20.440000000000001</v>
      </c>
      <c r="K1241" s="37"/>
    </row>
    <row r="1242" spans="1:27">
      <c r="D1242" s="38" t="s">
        <v>933</v>
      </c>
      <c r="E1242" s="37"/>
      <c r="H1242" s="37"/>
      <c r="K1242" s="35">
        <f>SUM(J1241:J1241)</f>
        <v>20.440000000000001</v>
      </c>
    </row>
    <row r="1243" spans="1:27">
      <c r="B1243" s="27" t="s">
        <v>938</v>
      </c>
      <c r="E1243" s="37"/>
      <c r="H1243" s="37"/>
      <c r="K1243" s="37"/>
    </row>
    <row r="1244" spans="1:27">
      <c r="B1244" t="s">
        <v>1416</v>
      </c>
      <c r="C1244" t="s">
        <v>55</v>
      </c>
      <c r="D1244" t="s">
        <v>1417</v>
      </c>
      <c r="E1244" s="35">
        <v>1</v>
      </c>
      <c r="G1244" t="s">
        <v>931</v>
      </c>
      <c r="H1244" s="35">
        <v>158.28</v>
      </c>
      <c r="I1244" t="s">
        <v>932</v>
      </c>
      <c r="J1244" s="36">
        <f>ROUND(E1244* H1244,3)</f>
        <v>158.28</v>
      </c>
      <c r="K1244" s="37"/>
    </row>
    <row r="1245" spans="1:27">
      <c r="D1245" s="38" t="s">
        <v>948</v>
      </c>
      <c r="E1245" s="37"/>
      <c r="H1245" s="37"/>
      <c r="K1245" s="35">
        <f>SUM(J1244:J1244)</f>
        <v>158.28</v>
      </c>
    </row>
    <row r="1246" spans="1:27">
      <c r="D1246" s="38" t="s">
        <v>949</v>
      </c>
      <c r="E1246" s="37"/>
      <c r="H1246" s="37"/>
      <c r="K1246" s="39">
        <f>SUM(J1240:J1245)</f>
        <v>178.72</v>
      </c>
    </row>
    <row r="1247" spans="1:27">
      <c r="D1247" s="38" t="s">
        <v>952</v>
      </c>
      <c r="E1247" s="37"/>
      <c r="H1247" s="37"/>
      <c r="K1247" s="39">
        <f>SUM(K1246:K1246)</f>
        <v>178.72</v>
      </c>
    </row>
    <row r="1249" spans="1:27" ht="45" customHeight="1">
      <c r="A1249" s="31" t="s">
        <v>1418</v>
      </c>
      <c r="B1249" s="31" t="s">
        <v>713</v>
      </c>
      <c r="C1249" s="32" t="s">
        <v>52</v>
      </c>
      <c r="D1249" s="8" t="s">
        <v>714</v>
      </c>
      <c r="E1249" s="7"/>
      <c r="F1249" s="7"/>
      <c r="G1249" s="32"/>
      <c r="H1249" s="33" t="s">
        <v>925</v>
      </c>
      <c r="I1249" s="6">
        <v>1</v>
      </c>
      <c r="J1249" s="5"/>
      <c r="K1249" s="34">
        <f>ROUND(K1258,2)</f>
        <v>5.3</v>
      </c>
      <c r="L1249" s="32"/>
      <c r="M1249" s="32"/>
      <c r="N1249" s="32"/>
      <c r="O1249" s="32"/>
      <c r="P1249" s="32"/>
      <c r="Q1249" s="32"/>
      <c r="R1249" s="32"/>
      <c r="S1249" s="32"/>
      <c r="T1249" s="32"/>
      <c r="U1249" s="32"/>
      <c r="V1249" s="32"/>
      <c r="W1249" s="32"/>
      <c r="X1249" s="32"/>
      <c r="Y1249" s="32"/>
      <c r="Z1249" s="32"/>
      <c r="AA1249" s="32"/>
    </row>
    <row r="1250" spans="1:27">
      <c r="B1250" s="27" t="s">
        <v>926</v>
      </c>
    </row>
    <row r="1251" spans="1:27">
      <c r="B1251" t="s">
        <v>1414</v>
      </c>
      <c r="C1251" t="s">
        <v>928</v>
      </c>
      <c r="D1251" t="s">
        <v>1415</v>
      </c>
      <c r="E1251" s="35">
        <v>8.3000000000000004E-2</v>
      </c>
      <c r="F1251" t="s">
        <v>930</v>
      </c>
      <c r="G1251" t="s">
        <v>931</v>
      </c>
      <c r="H1251" s="35">
        <v>20.440000000000001</v>
      </c>
      <c r="I1251" t="s">
        <v>932</v>
      </c>
      <c r="J1251" s="36">
        <f>ROUND(E1251/I1249* H1251,3)</f>
        <v>1.6970000000000001</v>
      </c>
      <c r="K1251" s="37"/>
    </row>
    <row r="1252" spans="1:27">
      <c r="D1252" s="38" t="s">
        <v>933</v>
      </c>
      <c r="E1252" s="37"/>
      <c r="H1252" s="37"/>
      <c r="K1252" s="35">
        <f>SUM(J1251:J1251)</f>
        <v>1.6970000000000001</v>
      </c>
    </row>
    <row r="1253" spans="1:27">
      <c r="B1253" s="27" t="s">
        <v>938</v>
      </c>
      <c r="E1253" s="37"/>
      <c r="H1253" s="37"/>
      <c r="K1253" s="37"/>
    </row>
    <row r="1254" spans="1:27">
      <c r="B1254" t="s">
        <v>1419</v>
      </c>
      <c r="C1254" t="s">
        <v>52</v>
      </c>
      <c r="D1254" t="s">
        <v>714</v>
      </c>
      <c r="E1254" s="35">
        <v>1</v>
      </c>
      <c r="G1254" t="s">
        <v>931</v>
      </c>
      <c r="H1254" s="35">
        <v>3.58</v>
      </c>
      <c r="I1254" t="s">
        <v>932</v>
      </c>
      <c r="J1254" s="36">
        <f>ROUND(E1254* H1254,3)</f>
        <v>3.58</v>
      </c>
      <c r="K1254" s="37"/>
    </row>
    <row r="1255" spans="1:27">
      <c r="B1255" t="s">
        <v>1420</v>
      </c>
      <c r="C1255" t="s">
        <v>52</v>
      </c>
      <c r="D1255" t="s">
        <v>1421</v>
      </c>
      <c r="E1255" s="35">
        <v>1</v>
      </c>
      <c r="G1255" t="s">
        <v>931</v>
      </c>
      <c r="H1255" s="35">
        <v>0.02</v>
      </c>
      <c r="I1255" t="s">
        <v>932</v>
      </c>
      <c r="J1255" s="36">
        <f>ROUND(E1255* H1255,3)</f>
        <v>0.02</v>
      </c>
      <c r="K1255" s="37"/>
    </row>
    <row r="1256" spans="1:27">
      <c r="D1256" s="38" t="s">
        <v>948</v>
      </c>
      <c r="E1256" s="37"/>
      <c r="H1256" s="37"/>
      <c r="K1256" s="35">
        <f>SUM(J1254:J1255)</f>
        <v>3.6</v>
      </c>
    </row>
    <row r="1257" spans="1:27">
      <c r="D1257" s="38" t="s">
        <v>949</v>
      </c>
      <c r="E1257" s="37"/>
      <c r="H1257" s="37"/>
      <c r="K1257" s="39">
        <f>SUM(J1250:J1256)</f>
        <v>5.2969999999999997</v>
      </c>
    </row>
    <row r="1258" spans="1:27">
      <c r="D1258" s="38" t="s">
        <v>952</v>
      </c>
      <c r="E1258" s="37"/>
      <c r="H1258" s="37"/>
      <c r="K1258" s="39">
        <f>SUM(K1257:K1257)</f>
        <v>5.2969999999999997</v>
      </c>
    </row>
    <row r="1260" spans="1:27" ht="45" customHeight="1">
      <c r="A1260" s="31" t="s">
        <v>1422</v>
      </c>
      <c r="B1260" s="31" t="s">
        <v>711</v>
      </c>
      <c r="C1260" s="32" t="s">
        <v>52</v>
      </c>
      <c r="D1260" s="8" t="s">
        <v>712</v>
      </c>
      <c r="E1260" s="7"/>
      <c r="F1260" s="7"/>
      <c r="G1260" s="32"/>
      <c r="H1260" s="33" t="s">
        <v>925</v>
      </c>
      <c r="I1260" s="6">
        <v>1</v>
      </c>
      <c r="J1260" s="5"/>
      <c r="K1260" s="34">
        <f>ROUND(K1270,2)</f>
        <v>2.35</v>
      </c>
      <c r="L1260" s="32"/>
      <c r="M1260" s="32"/>
      <c r="N1260" s="32"/>
      <c r="O1260" s="32"/>
      <c r="P1260" s="32"/>
      <c r="Q1260" s="32"/>
      <c r="R1260" s="32"/>
      <c r="S1260" s="32"/>
      <c r="T1260" s="32"/>
      <c r="U1260" s="32"/>
      <c r="V1260" s="32"/>
      <c r="W1260" s="32"/>
      <c r="X1260" s="32"/>
      <c r="Y1260" s="32"/>
      <c r="Z1260" s="32"/>
      <c r="AA1260" s="32"/>
    </row>
    <row r="1261" spans="1:27">
      <c r="B1261" s="27" t="s">
        <v>926</v>
      </c>
    </row>
    <row r="1262" spans="1:27">
      <c r="B1262" t="s">
        <v>1414</v>
      </c>
      <c r="C1262" t="s">
        <v>928</v>
      </c>
      <c r="D1262" t="s">
        <v>1415</v>
      </c>
      <c r="E1262" s="35">
        <v>8.3000000000000004E-2</v>
      </c>
      <c r="F1262" t="s">
        <v>930</v>
      </c>
      <c r="G1262" t="s">
        <v>931</v>
      </c>
      <c r="H1262" s="35">
        <v>20.440000000000001</v>
      </c>
      <c r="I1262" t="s">
        <v>932</v>
      </c>
      <c r="J1262" s="36">
        <f>ROUND(E1262/I1260* H1262,3)</f>
        <v>1.6970000000000001</v>
      </c>
      <c r="K1262" s="37"/>
    </row>
    <row r="1263" spans="1:27">
      <c r="D1263" s="38" t="s">
        <v>933</v>
      </c>
      <c r="E1263" s="37"/>
      <c r="H1263" s="37"/>
      <c r="K1263" s="35">
        <f>SUM(J1262:J1262)</f>
        <v>1.6970000000000001</v>
      </c>
    </row>
    <row r="1264" spans="1:27">
      <c r="B1264" s="27" t="s">
        <v>938</v>
      </c>
      <c r="E1264" s="37"/>
      <c r="H1264" s="37"/>
      <c r="K1264" s="37"/>
    </row>
    <row r="1265" spans="1:27">
      <c r="B1265" t="s">
        <v>1420</v>
      </c>
      <c r="C1265" t="s">
        <v>52</v>
      </c>
      <c r="D1265" t="s">
        <v>1421</v>
      </c>
      <c r="E1265" s="35">
        <v>1</v>
      </c>
      <c r="G1265" t="s">
        <v>931</v>
      </c>
      <c r="H1265" s="35">
        <v>0.02</v>
      </c>
      <c r="I1265" t="s">
        <v>932</v>
      </c>
      <c r="J1265" s="36">
        <f>ROUND(E1265* H1265,3)</f>
        <v>0.02</v>
      </c>
      <c r="K1265" s="37"/>
    </row>
    <row r="1266" spans="1:27">
      <c r="B1266" t="s">
        <v>1423</v>
      </c>
      <c r="C1266" t="s">
        <v>52</v>
      </c>
      <c r="D1266" t="s">
        <v>1424</v>
      </c>
      <c r="E1266" s="35">
        <v>1</v>
      </c>
      <c r="G1266" t="s">
        <v>931</v>
      </c>
      <c r="H1266" s="35">
        <v>0.19</v>
      </c>
      <c r="I1266" t="s">
        <v>932</v>
      </c>
      <c r="J1266" s="36">
        <f>ROUND(E1266* H1266,3)</f>
        <v>0.19</v>
      </c>
      <c r="K1266" s="37"/>
    </row>
    <row r="1267" spans="1:27">
      <c r="B1267" t="s">
        <v>1425</v>
      </c>
      <c r="C1267" t="s">
        <v>55</v>
      </c>
      <c r="D1267" t="s">
        <v>1426</v>
      </c>
      <c r="E1267" s="35">
        <v>1</v>
      </c>
      <c r="G1267" t="s">
        <v>931</v>
      </c>
      <c r="H1267" s="35">
        <v>0.44</v>
      </c>
      <c r="I1267" t="s">
        <v>932</v>
      </c>
      <c r="J1267" s="36">
        <f>ROUND(E1267* H1267,3)</f>
        <v>0.44</v>
      </c>
      <c r="K1267" s="37"/>
    </row>
    <row r="1268" spans="1:27">
      <c r="D1268" s="38" t="s">
        <v>948</v>
      </c>
      <c r="E1268" s="37"/>
      <c r="H1268" s="37"/>
      <c r="K1268" s="35">
        <f>SUM(J1265:J1267)</f>
        <v>0.65</v>
      </c>
    </row>
    <row r="1269" spans="1:27">
      <c r="D1269" s="38" t="s">
        <v>949</v>
      </c>
      <c r="E1269" s="37"/>
      <c r="H1269" s="37"/>
      <c r="K1269" s="39">
        <f>SUM(J1261:J1268)</f>
        <v>2.347</v>
      </c>
    </row>
    <row r="1270" spans="1:27">
      <c r="D1270" s="38" t="s">
        <v>952</v>
      </c>
      <c r="E1270" s="37"/>
      <c r="H1270" s="37"/>
      <c r="K1270" s="39">
        <f>SUM(K1269:K1269)</f>
        <v>2.347</v>
      </c>
    </row>
    <row r="1272" spans="1:27" ht="45" customHeight="1">
      <c r="A1272" s="31" t="s">
        <v>1427</v>
      </c>
      <c r="B1272" s="31" t="s">
        <v>665</v>
      </c>
      <c r="C1272" s="32" t="s">
        <v>55</v>
      </c>
      <c r="D1272" s="8" t="s">
        <v>666</v>
      </c>
      <c r="E1272" s="7"/>
      <c r="F1272" s="7"/>
      <c r="G1272" s="32"/>
      <c r="H1272" s="33" t="s">
        <v>925</v>
      </c>
      <c r="I1272" s="6">
        <v>1</v>
      </c>
      <c r="J1272" s="5"/>
      <c r="K1272" s="34">
        <f>ROUND(K1281,2)</f>
        <v>430.42</v>
      </c>
      <c r="L1272" s="32"/>
      <c r="M1272" s="32"/>
      <c r="N1272" s="32"/>
      <c r="O1272" s="32"/>
      <c r="P1272" s="32"/>
      <c r="Q1272" s="32"/>
      <c r="R1272" s="32"/>
      <c r="S1272" s="32"/>
      <c r="T1272" s="32"/>
      <c r="U1272" s="32"/>
      <c r="V1272" s="32"/>
      <c r="W1272" s="32"/>
      <c r="X1272" s="32"/>
      <c r="Y1272" s="32"/>
      <c r="Z1272" s="32"/>
      <c r="AA1272" s="32"/>
    </row>
    <row r="1273" spans="1:27">
      <c r="B1273" s="27" t="s">
        <v>926</v>
      </c>
    </row>
    <row r="1274" spans="1:27">
      <c r="B1274" t="s">
        <v>1009</v>
      </c>
      <c r="C1274" t="s">
        <v>928</v>
      </c>
      <c r="D1274" t="s">
        <v>1010</v>
      </c>
      <c r="E1274" s="35">
        <v>1.5</v>
      </c>
      <c r="F1274" t="s">
        <v>930</v>
      </c>
      <c r="G1274" t="s">
        <v>931</v>
      </c>
      <c r="H1274" s="35">
        <v>18.98</v>
      </c>
      <c r="I1274" t="s">
        <v>932</v>
      </c>
      <c r="J1274" s="36">
        <f>ROUND(E1274/I1272* H1274,3)</f>
        <v>28.47</v>
      </c>
      <c r="K1274" s="37"/>
    </row>
    <row r="1275" spans="1:27">
      <c r="B1275" t="s">
        <v>1011</v>
      </c>
      <c r="C1275" t="s">
        <v>928</v>
      </c>
      <c r="D1275" t="s">
        <v>1012</v>
      </c>
      <c r="E1275" s="35">
        <v>1.5</v>
      </c>
      <c r="F1275" t="s">
        <v>930</v>
      </c>
      <c r="G1275" t="s">
        <v>931</v>
      </c>
      <c r="H1275" s="35">
        <v>16.190000000000001</v>
      </c>
      <c r="I1275" t="s">
        <v>932</v>
      </c>
      <c r="J1275" s="36">
        <f>ROUND(E1275/I1272* H1275,3)</f>
        <v>24.285</v>
      </c>
      <c r="K1275" s="37"/>
    </row>
    <row r="1276" spans="1:27">
      <c r="D1276" s="38" t="s">
        <v>933</v>
      </c>
      <c r="E1276" s="37"/>
      <c r="H1276" s="37"/>
      <c r="K1276" s="35">
        <f>SUM(J1274:J1275)</f>
        <v>52.754999999999995</v>
      </c>
    </row>
    <row r="1277" spans="1:27">
      <c r="B1277" s="27" t="s">
        <v>938</v>
      </c>
      <c r="E1277" s="37"/>
      <c r="H1277" s="37"/>
      <c r="K1277" s="37"/>
    </row>
    <row r="1278" spans="1:27">
      <c r="B1278" t="s">
        <v>1428</v>
      </c>
      <c r="C1278" t="s">
        <v>55</v>
      </c>
      <c r="D1278" t="s">
        <v>1429</v>
      </c>
      <c r="E1278" s="35">
        <v>1</v>
      </c>
      <c r="G1278" t="s">
        <v>931</v>
      </c>
      <c r="H1278" s="35">
        <v>377.66</v>
      </c>
      <c r="I1278" t="s">
        <v>932</v>
      </c>
      <c r="J1278" s="36">
        <f>ROUND(E1278* H1278,3)</f>
        <v>377.66</v>
      </c>
      <c r="K1278" s="37"/>
    </row>
    <row r="1279" spans="1:27">
      <c r="D1279" s="38" t="s">
        <v>948</v>
      </c>
      <c r="E1279" s="37"/>
      <c r="H1279" s="37"/>
      <c r="K1279" s="35">
        <f>SUM(J1278:J1278)</f>
        <v>377.66</v>
      </c>
    </row>
    <row r="1280" spans="1:27">
      <c r="D1280" s="38" t="s">
        <v>949</v>
      </c>
      <c r="E1280" s="37"/>
      <c r="H1280" s="37"/>
      <c r="K1280" s="39">
        <f>SUM(J1273:J1279)</f>
        <v>430.41500000000002</v>
      </c>
    </row>
    <row r="1281" spans="1:27">
      <c r="D1281" s="38" t="s">
        <v>952</v>
      </c>
      <c r="E1281" s="37"/>
      <c r="H1281" s="37"/>
      <c r="K1281" s="39">
        <f>SUM(K1280:K1280)</f>
        <v>430.41500000000002</v>
      </c>
    </row>
    <row r="1283" spans="1:27" ht="45" customHeight="1">
      <c r="A1283" s="31" t="s">
        <v>1430</v>
      </c>
      <c r="B1283" s="31" t="s">
        <v>620</v>
      </c>
      <c r="C1283" s="32" t="s">
        <v>55</v>
      </c>
      <c r="D1283" s="8" t="s">
        <v>621</v>
      </c>
      <c r="E1283" s="7"/>
      <c r="F1283" s="7"/>
      <c r="G1283" s="32"/>
      <c r="H1283" s="33" t="s">
        <v>925</v>
      </c>
      <c r="I1283" s="6">
        <v>1</v>
      </c>
      <c r="J1283" s="5"/>
      <c r="K1283" s="34">
        <f>ROUND(K1288,2)</f>
        <v>270.29000000000002</v>
      </c>
      <c r="L1283" s="32"/>
      <c r="M1283" s="32"/>
      <c r="N1283" s="32"/>
      <c r="O1283" s="32"/>
      <c r="P1283" s="32"/>
      <c r="Q1283" s="32"/>
      <c r="R1283" s="32"/>
      <c r="S1283" s="32"/>
      <c r="T1283" s="32"/>
      <c r="U1283" s="32"/>
      <c r="V1283" s="32"/>
      <c r="W1283" s="32"/>
      <c r="X1283" s="32"/>
      <c r="Y1283" s="32"/>
      <c r="Z1283" s="32"/>
      <c r="AA1283" s="32"/>
    </row>
    <row r="1284" spans="1:27">
      <c r="B1284" s="27" t="s">
        <v>938</v>
      </c>
    </row>
    <row r="1285" spans="1:27">
      <c r="B1285" t="s">
        <v>1431</v>
      </c>
      <c r="C1285" t="s">
        <v>55</v>
      </c>
      <c r="D1285" t="s">
        <v>1432</v>
      </c>
      <c r="E1285" s="35">
        <v>1</v>
      </c>
      <c r="G1285" t="s">
        <v>931</v>
      </c>
      <c r="H1285" s="35">
        <v>270.29000000000002</v>
      </c>
      <c r="I1285" t="s">
        <v>932</v>
      </c>
      <c r="J1285" s="36">
        <f>ROUND(E1285* H1285,3)</f>
        <v>270.29000000000002</v>
      </c>
      <c r="K1285" s="37"/>
    </row>
    <row r="1286" spans="1:27">
      <c r="D1286" s="38" t="s">
        <v>948</v>
      </c>
      <c r="E1286" s="37"/>
      <c r="H1286" s="37"/>
      <c r="K1286" s="35">
        <f>SUM(J1285:J1285)</f>
        <v>270.29000000000002</v>
      </c>
    </row>
    <row r="1287" spans="1:27">
      <c r="D1287" s="38" t="s">
        <v>949</v>
      </c>
      <c r="E1287" s="37"/>
      <c r="H1287" s="37"/>
      <c r="K1287" s="39">
        <f>SUM(J1284:J1286)</f>
        <v>270.29000000000002</v>
      </c>
    </row>
    <row r="1288" spans="1:27">
      <c r="D1288" s="38" t="s">
        <v>952</v>
      </c>
      <c r="E1288" s="37"/>
      <c r="H1288" s="37"/>
      <c r="K1288" s="39">
        <f>SUM(K1287:K1287)</f>
        <v>270.29000000000002</v>
      </c>
    </row>
    <row r="1290" spans="1:27" ht="45" customHeight="1">
      <c r="A1290" s="31" t="s">
        <v>1433</v>
      </c>
      <c r="B1290" s="31" t="s">
        <v>734</v>
      </c>
      <c r="C1290" s="32" t="s">
        <v>55</v>
      </c>
      <c r="D1290" s="8" t="s">
        <v>735</v>
      </c>
      <c r="E1290" s="7"/>
      <c r="F1290" s="7"/>
      <c r="G1290" s="32"/>
      <c r="H1290" s="33" t="s">
        <v>925</v>
      </c>
      <c r="I1290" s="6">
        <v>1</v>
      </c>
      <c r="J1290" s="5"/>
      <c r="K1290" s="34">
        <f>ROUND(K1299,2)</f>
        <v>855.73</v>
      </c>
      <c r="L1290" s="32"/>
      <c r="M1290" s="32"/>
      <c r="N1290" s="32"/>
      <c r="O1290" s="32"/>
      <c r="P1290" s="32"/>
      <c r="Q1290" s="32"/>
      <c r="R1290" s="32"/>
      <c r="S1290" s="32"/>
      <c r="T1290" s="32"/>
      <c r="U1290" s="32"/>
      <c r="V1290" s="32"/>
      <c r="W1290" s="32"/>
      <c r="X1290" s="32"/>
      <c r="Y1290" s="32"/>
      <c r="Z1290" s="32"/>
      <c r="AA1290" s="32"/>
    </row>
    <row r="1291" spans="1:27">
      <c r="B1291" s="27" t="s">
        <v>926</v>
      </c>
    </row>
    <row r="1292" spans="1:27">
      <c r="B1292" t="s">
        <v>1011</v>
      </c>
      <c r="C1292" t="s">
        <v>928</v>
      </c>
      <c r="D1292" t="s">
        <v>1012</v>
      </c>
      <c r="E1292" s="35">
        <v>3.5</v>
      </c>
      <c r="F1292" t="s">
        <v>930</v>
      </c>
      <c r="G1292" t="s">
        <v>931</v>
      </c>
      <c r="H1292" s="35">
        <v>16.190000000000001</v>
      </c>
      <c r="I1292" t="s">
        <v>932</v>
      </c>
      <c r="J1292" s="36">
        <f>ROUND(E1292/I1290* H1292,3)</f>
        <v>56.664999999999999</v>
      </c>
      <c r="K1292" s="37"/>
    </row>
    <row r="1293" spans="1:27">
      <c r="B1293" t="s">
        <v>1009</v>
      </c>
      <c r="C1293" t="s">
        <v>928</v>
      </c>
      <c r="D1293" t="s">
        <v>1010</v>
      </c>
      <c r="E1293" s="35">
        <v>3.5</v>
      </c>
      <c r="F1293" t="s">
        <v>930</v>
      </c>
      <c r="G1293" t="s">
        <v>931</v>
      </c>
      <c r="H1293" s="35">
        <v>18.98</v>
      </c>
      <c r="I1293" t="s">
        <v>932</v>
      </c>
      <c r="J1293" s="36">
        <f>ROUND(E1293/I1290* H1293,3)</f>
        <v>66.430000000000007</v>
      </c>
      <c r="K1293" s="37"/>
    </row>
    <row r="1294" spans="1:27">
      <c r="D1294" s="38" t="s">
        <v>933</v>
      </c>
      <c r="E1294" s="37"/>
      <c r="H1294" s="37"/>
      <c r="K1294" s="35">
        <f>SUM(J1292:J1293)</f>
        <v>123.095</v>
      </c>
    </row>
    <row r="1295" spans="1:27">
      <c r="B1295" s="27" t="s">
        <v>938</v>
      </c>
      <c r="E1295" s="37"/>
      <c r="H1295" s="37"/>
      <c r="K1295" s="37"/>
    </row>
    <row r="1296" spans="1:27">
      <c r="B1296" t="s">
        <v>1434</v>
      </c>
      <c r="C1296" t="s">
        <v>55</v>
      </c>
      <c r="D1296" t="s">
        <v>1435</v>
      </c>
      <c r="E1296" s="35">
        <v>1</v>
      </c>
      <c r="G1296" t="s">
        <v>931</v>
      </c>
      <c r="H1296" s="35">
        <v>732.63</v>
      </c>
      <c r="I1296" t="s">
        <v>932</v>
      </c>
      <c r="J1296" s="36">
        <f>ROUND(E1296* H1296,3)</f>
        <v>732.63</v>
      </c>
      <c r="K1296" s="37"/>
    </row>
    <row r="1297" spans="1:27">
      <c r="D1297" s="38" t="s">
        <v>948</v>
      </c>
      <c r="E1297" s="37"/>
      <c r="H1297" s="37"/>
      <c r="K1297" s="35">
        <f>SUM(J1296:J1296)</f>
        <v>732.63</v>
      </c>
    </row>
    <row r="1298" spans="1:27">
      <c r="D1298" s="38" t="s">
        <v>949</v>
      </c>
      <c r="E1298" s="37"/>
      <c r="H1298" s="37"/>
      <c r="K1298" s="39">
        <f>SUM(J1291:J1297)</f>
        <v>855.72500000000002</v>
      </c>
    </row>
    <row r="1299" spans="1:27">
      <c r="D1299" s="38" t="s">
        <v>952</v>
      </c>
      <c r="E1299" s="37"/>
      <c r="H1299" s="37"/>
      <c r="K1299" s="39">
        <f>SUM(K1298:K1298)</f>
        <v>855.72500000000002</v>
      </c>
    </row>
    <row r="1301" spans="1:27" ht="45" customHeight="1">
      <c r="A1301" s="31" t="s">
        <v>1436</v>
      </c>
      <c r="B1301" s="31" t="s">
        <v>732</v>
      </c>
      <c r="C1301" s="32" t="s">
        <v>55</v>
      </c>
      <c r="D1301" s="8" t="s">
        <v>733</v>
      </c>
      <c r="E1301" s="7"/>
      <c r="F1301" s="7"/>
      <c r="G1301" s="32"/>
      <c r="H1301" s="33" t="s">
        <v>925</v>
      </c>
      <c r="I1301" s="6">
        <v>1</v>
      </c>
      <c r="J1301" s="5"/>
      <c r="K1301" s="34">
        <f>ROUND(K1310,2)</f>
        <v>1078.58</v>
      </c>
      <c r="L1301" s="32"/>
      <c r="M1301" s="32"/>
      <c r="N1301" s="32"/>
      <c r="O1301" s="32"/>
      <c r="P1301" s="32"/>
      <c r="Q1301" s="32"/>
      <c r="R1301" s="32"/>
      <c r="S1301" s="32"/>
      <c r="T1301" s="32"/>
      <c r="U1301" s="32"/>
      <c r="V1301" s="32"/>
      <c r="W1301" s="32"/>
      <c r="X1301" s="32"/>
      <c r="Y1301" s="32"/>
      <c r="Z1301" s="32"/>
      <c r="AA1301" s="32"/>
    </row>
    <row r="1302" spans="1:27">
      <c r="B1302" s="27" t="s">
        <v>926</v>
      </c>
    </row>
    <row r="1303" spans="1:27">
      <c r="B1303" t="s">
        <v>1011</v>
      </c>
      <c r="C1303" t="s">
        <v>928</v>
      </c>
      <c r="D1303" t="s">
        <v>1012</v>
      </c>
      <c r="E1303" s="35">
        <v>3.5</v>
      </c>
      <c r="F1303" t="s">
        <v>930</v>
      </c>
      <c r="G1303" t="s">
        <v>931</v>
      </c>
      <c r="H1303" s="35">
        <v>16.190000000000001</v>
      </c>
      <c r="I1303" t="s">
        <v>932</v>
      </c>
      <c r="J1303" s="36">
        <f>ROUND(E1303/I1301* H1303,3)</f>
        <v>56.664999999999999</v>
      </c>
      <c r="K1303" s="37"/>
    </row>
    <row r="1304" spans="1:27">
      <c r="B1304" t="s">
        <v>1009</v>
      </c>
      <c r="C1304" t="s">
        <v>928</v>
      </c>
      <c r="D1304" t="s">
        <v>1010</v>
      </c>
      <c r="E1304" s="35">
        <v>3.5</v>
      </c>
      <c r="F1304" t="s">
        <v>930</v>
      </c>
      <c r="G1304" t="s">
        <v>931</v>
      </c>
      <c r="H1304" s="35">
        <v>18.98</v>
      </c>
      <c r="I1304" t="s">
        <v>932</v>
      </c>
      <c r="J1304" s="36">
        <f>ROUND(E1304/I1301* H1304,3)</f>
        <v>66.430000000000007</v>
      </c>
      <c r="K1304" s="37"/>
    </row>
    <row r="1305" spans="1:27">
      <c r="D1305" s="38" t="s">
        <v>933</v>
      </c>
      <c r="E1305" s="37"/>
      <c r="H1305" s="37"/>
      <c r="K1305" s="35">
        <f>SUM(J1303:J1304)</f>
        <v>123.095</v>
      </c>
    </row>
    <row r="1306" spans="1:27">
      <c r="B1306" s="27" t="s">
        <v>938</v>
      </c>
      <c r="E1306" s="37"/>
      <c r="H1306" s="37"/>
      <c r="K1306" s="37"/>
    </row>
    <row r="1307" spans="1:27">
      <c r="B1307" t="s">
        <v>1437</v>
      </c>
      <c r="C1307" t="s">
        <v>55</v>
      </c>
      <c r="D1307" t="s">
        <v>1438</v>
      </c>
      <c r="E1307" s="35">
        <v>1</v>
      </c>
      <c r="G1307" t="s">
        <v>931</v>
      </c>
      <c r="H1307" s="35">
        <v>955.48</v>
      </c>
      <c r="I1307" t="s">
        <v>932</v>
      </c>
      <c r="J1307" s="36">
        <f>ROUND(E1307* H1307,3)</f>
        <v>955.48</v>
      </c>
      <c r="K1307" s="37"/>
    </row>
    <row r="1308" spans="1:27">
      <c r="D1308" s="38" t="s">
        <v>948</v>
      </c>
      <c r="E1308" s="37"/>
      <c r="H1308" s="37"/>
      <c r="K1308" s="35">
        <f>SUM(J1307:J1307)</f>
        <v>955.48</v>
      </c>
    </row>
    <row r="1309" spans="1:27">
      <c r="D1309" s="38" t="s">
        <v>949</v>
      </c>
      <c r="E1309" s="37"/>
      <c r="H1309" s="37"/>
      <c r="K1309" s="39">
        <f>SUM(J1302:J1308)</f>
        <v>1078.575</v>
      </c>
    </row>
    <row r="1310" spans="1:27">
      <c r="D1310" s="38" t="s">
        <v>952</v>
      </c>
      <c r="E1310" s="37"/>
      <c r="H1310" s="37"/>
      <c r="K1310" s="39">
        <f>SUM(K1309:K1309)</f>
        <v>1078.575</v>
      </c>
    </row>
    <row r="1312" spans="1:27" ht="45" customHeight="1">
      <c r="A1312" s="31" t="s">
        <v>1439</v>
      </c>
      <c r="B1312" s="31" t="s">
        <v>715</v>
      </c>
      <c r="C1312" s="32" t="s">
        <v>52</v>
      </c>
      <c r="D1312" s="8" t="s">
        <v>716</v>
      </c>
      <c r="E1312" s="7"/>
      <c r="F1312" s="7"/>
      <c r="G1312" s="32"/>
      <c r="H1312" s="33" t="s">
        <v>925</v>
      </c>
      <c r="I1312" s="6">
        <v>1</v>
      </c>
      <c r="J1312" s="5"/>
      <c r="K1312" s="34">
        <f>ROUND(K1325,2)</f>
        <v>17.68</v>
      </c>
      <c r="L1312" s="32"/>
      <c r="M1312" s="32"/>
      <c r="N1312" s="32"/>
      <c r="O1312" s="32"/>
      <c r="P1312" s="32"/>
      <c r="Q1312" s="32"/>
      <c r="R1312" s="32"/>
      <c r="S1312" s="32"/>
      <c r="T1312" s="32"/>
      <c r="U1312" s="32"/>
      <c r="V1312" s="32"/>
      <c r="W1312" s="32"/>
      <c r="X1312" s="32"/>
      <c r="Y1312" s="32"/>
      <c r="Z1312" s="32"/>
      <c r="AA1312" s="32"/>
    </row>
    <row r="1313" spans="1:27">
      <c r="B1313" s="27" t="s">
        <v>926</v>
      </c>
    </row>
    <row r="1314" spans="1:27">
      <c r="B1314" t="s">
        <v>1011</v>
      </c>
      <c r="C1314" t="s">
        <v>928</v>
      </c>
      <c r="D1314" t="s">
        <v>1012</v>
      </c>
      <c r="E1314" s="35">
        <v>0.2</v>
      </c>
      <c r="F1314" t="s">
        <v>930</v>
      </c>
      <c r="G1314" t="s">
        <v>931</v>
      </c>
      <c r="H1314" s="35">
        <v>16.190000000000001</v>
      </c>
      <c r="I1314" t="s">
        <v>932</v>
      </c>
      <c r="J1314" s="36">
        <f>ROUND(E1314/I1312* H1314,3)</f>
        <v>3.238</v>
      </c>
      <c r="K1314" s="37"/>
    </row>
    <row r="1315" spans="1:27">
      <c r="B1315" t="s">
        <v>1009</v>
      </c>
      <c r="C1315" t="s">
        <v>928</v>
      </c>
      <c r="D1315" t="s">
        <v>1010</v>
      </c>
      <c r="E1315" s="35">
        <v>0.2</v>
      </c>
      <c r="F1315" t="s">
        <v>930</v>
      </c>
      <c r="G1315" t="s">
        <v>931</v>
      </c>
      <c r="H1315" s="35">
        <v>18.98</v>
      </c>
      <c r="I1315" t="s">
        <v>932</v>
      </c>
      <c r="J1315" s="36">
        <f>ROUND(E1315/I1312* H1315,3)</f>
        <v>3.7959999999999998</v>
      </c>
      <c r="K1315" s="37"/>
    </row>
    <row r="1316" spans="1:27">
      <c r="D1316" s="38" t="s">
        <v>933</v>
      </c>
      <c r="E1316" s="37"/>
      <c r="H1316" s="37"/>
      <c r="K1316" s="35">
        <f>SUM(J1314:J1315)</f>
        <v>7.0339999999999998</v>
      </c>
    </row>
    <row r="1317" spans="1:27">
      <c r="B1317" s="27" t="s">
        <v>938</v>
      </c>
      <c r="E1317" s="37"/>
      <c r="H1317" s="37"/>
      <c r="K1317" s="37"/>
    </row>
    <row r="1318" spans="1:27">
      <c r="B1318" t="s">
        <v>1440</v>
      </c>
      <c r="C1318" t="s">
        <v>55</v>
      </c>
      <c r="D1318" t="s">
        <v>1441</v>
      </c>
      <c r="E1318" s="35">
        <v>0.7</v>
      </c>
      <c r="G1318" t="s">
        <v>931</v>
      </c>
      <c r="H1318" s="35">
        <v>1.68</v>
      </c>
      <c r="I1318" t="s">
        <v>932</v>
      </c>
      <c r="J1318" s="36">
        <f>ROUND(E1318* H1318,3)</f>
        <v>1.1759999999999999</v>
      </c>
      <c r="K1318" s="37"/>
    </row>
    <row r="1319" spans="1:27">
      <c r="B1319" t="s">
        <v>1442</v>
      </c>
      <c r="C1319" t="s">
        <v>52</v>
      </c>
      <c r="D1319" t="s">
        <v>1443</v>
      </c>
      <c r="E1319" s="35">
        <v>1.002</v>
      </c>
      <c r="G1319" t="s">
        <v>931</v>
      </c>
      <c r="H1319" s="35">
        <v>6.12</v>
      </c>
      <c r="I1319" t="s">
        <v>932</v>
      </c>
      <c r="J1319" s="36">
        <f>ROUND(E1319* H1319,3)</f>
        <v>6.1319999999999997</v>
      </c>
      <c r="K1319" s="37"/>
    </row>
    <row r="1320" spans="1:27">
      <c r="D1320" s="38" t="s">
        <v>948</v>
      </c>
      <c r="E1320" s="37"/>
      <c r="H1320" s="37"/>
      <c r="K1320" s="35">
        <f>SUM(J1318:J1319)</f>
        <v>7.3079999999999998</v>
      </c>
    </row>
    <row r="1321" spans="1:27">
      <c r="B1321" s="27" t="s">
        <v>1444</v>
      </c>
      <c r="E1321" s="37"/>
      <c r="H1321" s="37"/>
      <c r="K1321" s="37"/>
    </row>
    <row r="1322" spans="1:27">
      <c r="B1322" t="s">
        <v>1445</v>
      </c>
      <c r="C1322" t="s">
        <v>52</v>
      </c>
      <c r="D1322" t="s">
        <v>1446</v>
      </c>
      <c r="E1322" s="35">
        <v>0.59</v>
      </c>
      <c r="G1322" t="s">
        <v>931</v>
      </c>
      <c r="H1322" s="35">
        <v>5.65</v>
      </c>
      <c r="I1322" t="s">
        <v>932</v>
      </c>
      <c r="J1322" s="36">
        <f>ROUND(E1322* H1322,3)</f>
        <v>3.3340000000000001</v>
      </c>
      <c r="K1322" s="37"/>
    </row>
    <row r="1323" spans="1:27">
      <c r="D1323" s="38" t="s">
        <v>1447</v>
      </c>
      <c r="E1323" s="37"/>
      <c r="H1323" s="37"/>
      <c r="K1323" s="35">
        <f>SUM(J1322:J1322)</f>
        <v>3.3340000000000001</v>
      </c>
    </row>
    <row r="1324" spans="1:27">
      <c r="D1324" s="38" t="s">
        <v>949</v>
      </c>
      <c r="E1324" s="37"/>
      <c r="H1324" s="37"/>
      <c r="K1324" s="39">
        <f>SUM(J1313:J1323)</f>
        <v>17.675999999999998</v>
      </c>
    </row>
    <row r="1325" spans="1:27">
      <c r="D1325" s="38" t="s">
        <v>952</v>
      </c>
      <c r="E1325" s="37"/>
      <c r="H1325" s="37"/>
      <c r="K1325" s="39">
        <f>SUM(K1324:K1324)</f>
        <v>17.675999999999998</v>
      </c>
    </row>
    <row r="1327" spans="1:27" ht="45" customHeight="1">
      <c r="A1327" s="31" t="s">
        <v>1448</v>
      </c>
      <c r="B1327" s="31" t="s">
        <v>738</v>
      </c>
      <c r="C1327" s="32" t="s">
        <v>16</v>
      </c>
      <c r="D1327" s="8" t="s">
        <v>739</v>
      </c>
      <c r="E1327" s="7"/>
      <c r="F1327" s="7"/>
      <c r="G1327" s="32"/>
      <c r="H1327" s="33" t="s">
        <v>925</v>
      </c>
      <c r="I1327" s="6">
        <v>1</v>
      </c>
      <c r="J1327" s="5"/>
      <c r="K1327" s="34">
        <f>ROUND(K1339,2)</f>
        <v>34.54</v>
      </c>
      <c r="L1327" s="32"/>
      <c r="M1327" s="32"/>
      <c r="N1327" s="32"/>
      <c r="O1327" s="32"/>
      <c r="P1327" s="32"/>
      <c r="Q1327" s="32"/>
      <c r="R1327" s="32"/>
      <c r="S1327" s="32"/>
      <c r="T1327" s="32"/>
      <c r="U1327" s="32"/>
      <c r="V1327" s="32"/>
      <c r="W1327" s="32"/>
      <c r="X1327" s="32"/>
      <c r="Y1327" s="32"/>
      <c r="Z1327" s="32"/>
      <c r="AA1327" s="32"/>
    </row>
    <row r="1328" spans="1:27">
      <c r="B1328" s="27" t="s">
        <v>926</v>
      </c>
    </row>
    <row r="1329" spans="1:27">
      <c r="B1329" t="s">
        <v>1009</v>
      </c>
      <c r="C1329" t="s">
        <v>928</v>
      </c>
      <c r="D1329" t="s">
        <v>1010</v>
      </c>
      <c r="E1329" s="35">
        <v>0.3</v>
      </c>
      <c r="F1329" t="s">
        <v>930</v>
      </c>
      <c r="G1329" t="s">
        <v>931</v>
      </c>
      <c r="H1329" s="35">
        <v>18.98</v>
      </c>
      <c r="I1329" t="s">
        <v>932</v>
      </c>
      <c r="J1329" s="36">
        <f>ROUND(E1329/I1327* H1329,3)</f>
        <v>5.694</v>
      </c>
      <c r="K1329" s="37"/>
    </row>
    <row r="1330" spans="1:27">
      <c r="B1330" t="s">
        <v>1449</v>
      </c>
      <c r="C1330" t="s">
        <v>928</v>
      </c>
      <c r="D1330" t="s">
        <v>1012</v>
      </c>
      <c r="E1330" s="35">
        <v>0.3</v>
      </c>
      <c r="F1330" t="s">
        <v>930</v>
      </c>
      <c r="G1330" t="s">
        <v>931</v>
      </c>
      <c r="H1330" s="35">
        <v>18.36</v>
      </c>
      <c r="I1330" t="s">
        <v>932</v>
      </c>
      <c r="J1330" s="36">
        <f>ROUND(E1330/I1327* H1330,3)</f>
        <v>5.508</v>
      </c>
      <c r="K1330" s="37"/>
    </row>
    <row r="1331" spans="1:27">
      <c r="D1331" s="38" t="s">
        <v>933</v>
      </c>
      <c r="E1331" s="37"/>
      <c r="H1331" s="37"/>
      <c r="K1331" s="35">
        <f>SUM(J1329:J1330)</f>
        <v>11.202</v>
      </c>
    </row>
    <row r="1332" spans="1:27">
      <c r="B1332" s="27" t="s">
        <v>938</v>
      </c>
      <c r="E1332" s="37"/>
      <c r="H1332" s="37"/>
      <c r="K1332" s="37"/>
    </row>
    <row r="1333" spans="1:27">
      <c r="B1333" t="s">
        <v>1450</v>
      </c>
      <c r="C1333" t="s">
        <v>55</v>
      </c>
      <c r="D1333" t="s">
        <v>1451</v>
      </c>
      <c r="E1333" s="35">
        <v>0.5</v>
      </c>
      <c r="G1333" t="s">
        <v>931</v>
      </c>
      <c r="H1333" s="35">
        <v>4.82</v>
      </c>
      <c r="I1333" t="s">
        <v>932</v>
      </c>
      <c r="J1333" s="36">
        <f>ROUND(E1333* H1333,3)</f>
        <v>2.41</v>
      </c>
      <c r="K1333" s="37"/>
    </row>
    <row r="1334" spans="1:27">
      <c r="B1334" t="s">
        <v>1452</v>
      </c>
      <c r="C1334" t="s">
        <v>55</v>
      </c>
      <c r="D1334" t="s">
        <v>1453</v>
      </c>
      <c r="E1334" s="35">
        <v>1</v>
      </c>
      <c r="G1334" t="s">
        <v>931</v>
      </c>
      <c r="H1334" s="35">
        <v>0.23</v>
      </c>
      <c r="I1334" t="s">
        <v>932</v>
      </c>
      <c r="J1334" s="36">
        <f>ROUND(E1334* H1334,3)</f>
        <v>0.23</v>
      </c>
      <c r="K1334" s="37"/>
    </row>
    <row r="1335" spans="1:27">
      <c r="B1335" t="s">
        <v>1454</v>
      </c>
      <c r="C1335" t="s">
        <v>16</v>
      </c>
      <c r="D1335" t="s">
        <v>1455</v>
      </c>
      <c r="E1335" s="35">
        <v>1.1499999999999999</v>
      </c>
      <c r="G1335" t="s">
        <v>931</v>
      </c>
      <c r="H1335" s="35">
        <v>15.83</v>
      </c>
      <c r="I1335" t="s">
        <v>932</v>
      </c>
      <c r="J1335" s="36">
        <f>ROUND(E1335* H1335,3)</f>
        <v>18.204999999999998</v>
      </c>
      <c r="K1335" s="37"/>
    </row>
    <row r="1336" spans="1:27">
      <c r="B1336" t="s">
        <v>1456</v>
      </c>
      <c r="C1336" t="s">
        <v>55</v>
      </c>
      <c r="D1336" t="s">
        <v>1457</v>
      </c>
      <c r="E1336" s="35">
        <v>0.2</v>
      </c>
      <c r="G1336" t="s">
        <v>931</v>
      </c>
      <c r="H1336" s="35">
        <v>12.47</v>
      </c>
      <c r="I1336" t="s">
        <v>932</v>
      </c>
      <c r="J1336" s="36">
        <f>ROUND(E1336* H1336,3)</f>
        <v>2.4940000000000002</v>
      </c>
      <c r="K1336" s="37"/>
    </row>
    <row r="1337" spans="1:27">
      <c r="D1337" s="38" t="s">
        <v>948</v>
      </c>
      <c r="E1337" s="37"/>
      <c r="H1337" s="37"/>
      <c r="K1337" s="35">
        <f>SUM(J1333:J1336)</f>
        <v>23.338999999999999</v>
      </c>
    </row>
    <row r="1338" spans="1:27">
      <c r="D1338" s="38" t="s">
        <v>949</v>
      </c>
      <c r="E1338" s="37"/>
      <c r="H1338" s="37"/>
      <c r="K1338" s="39">
        <f>SUM(J1328:J1337)</f>
        <v>34.540999999999997</v>
      </c>
    </row>
    <row r="1339" spans="1:27">
      <c r="D1339" s="38" t="s">
        <v>952</v>
      </c>
      <c r="E1339" s="37"/>
      <c r="H1339" s="37"/>
      <c r="K1339" s="39">
        <f>SUM(K1338:K1338)</f>
        <v>34.540999999999997</v>
      </c>
    </row>
    <row r="1341" spans="1:27" ht="45" customHeight="1">
      <c r="A1341" s="31" t="s">
        <v>1458</v>
      </c>
      <c r="B1341" s="31" t="s">
        <v>618</v>
      </c>
      <c r="C1341" s="32" t="s">
        <v>55</v>
      </c>
      <c r="D1341" s="8" t="s">
        <v>619</v>
      </c>
      <c r="E1341" s="7"/>
      <c r="F1341" s="7"/>
      <c r="G1341" s="32"/>
      <c r="H1341" s="33" t="s">
        <v>925</v>
      </c>
      <c r="I1341" s="6">
        <v>1</v>
      </c>
      <c r="J1341" s="5"/>
      <c r="K1341" s="34">
        <f>ROUND(K1349,2)</f>
        <v>2225.6799999999998</v>
      </c>
      <c r="L1341" s="32"/>
      <c r="M1341" s="32"/>
      <c r="N1341" s="32"/>
      <c r="O1341" s="32"/>
      <c r="P1341" s="32"/>
      <c r="Q1341" s="32"/>
      <c r="R1341" s="32"/>
      <c r="S1341" s="32"/>
      <c r="T1341" s="32"/>
      <c r="U1341" s="32"/>
      <c r="V1341" s="32"/>
      <c r="W1341" s="32"/>
      <c r="X1341" s="32"/>
      <c r="Y1341" s="32"/>
      <c r="Z1341" s="32"/>
      <c r="AA1341" s="32"/>
    </row>
    <row r="1342" spans="1:27">
      <c r="B1342" s="27" t="s">
        <v>926</v>
      </c>
    </row>
    <row r="1343" spans="1:27">
      <c r="B1343" t="s">
        <v>1414</v>
      </c>
      <c r="C1343" t="s">
        <v>928</v>
      </c>
      <c r="D1343" t="s">
        <v>1415</v>
      </c>
      <c r="E1343" s="35">
        <v>1</v>
      </c>
      <c r="F1343" t="s">
        <v>930</v>
      </c>
      <c r="G1343" t="s">
        <v>931</v>
      </c>
      <c r="H1343" s="35">
        <v>20.440000000000001</v>
      </c>
      <c r="I1343" t="s">
        <v>932</v>
      </c>
      <c r="J1343" s="36">
        <f>ROUND(E1343/I1341* H1343,3)</f>
        <v>20.440000000000001</v>
      </c>
      <c r="K1343" s="37"/>
    </row>
    <row r="1344" spans="1:27">
      <c r="D1344" s="38" t="s">
        <v>933</v>
      </c>
      <c r="E1344" s="37"/>
      <c r="H1344" s="37"/>
      <c r="K1344" s="35">
        <f>SUM(J1343:J1343)</f>
        <v>20.440000000000001</v>
      </c>
    </row>
    <row r="1345" spans="1:27">
      <c r="B1345" s="27" t="s">
        <v>938</v>
      </c>
      <c r="E1345" s="37"/>
      <c r="H1345" s="37"/>
      <c r="K1345" s="37"/>
    </row>
    <row r="1346" spans="1:27" ht="409.5">
      <c r="B1346" t="s">
        <v>1459</v>
      </c>
      <c r="C1346" t="s">
        <v>55</v>
      </c>
      <c r="D1346" s="40" t="s">
        <v>619</v>
      </c>
      <c r="E1346" s="35">
        <v>1</v>
      </c>
      <c r="G1346" t="s">
        <v>931</v>
      </c>
      <c r="H1346" s="35">
        <v>2205.2399999999998</v>
      </c>
      <c r="I1346" t="s">
        <v>932</v>
      </c>
      <c r="J1346" s="36">
        <f>ROUND(E1346* H1346,3)</f>
        <v>2205.2399999999998</v>
      </c>
      <c r="K1346" s="37"/>
    </row>
    <row r="1347" spans="1:27">
      <c r="D1347" s="38" t="s">
        <v>948</v>
      </c>
      <c r="E1347" s="37"/>
      <c r="H1347" s="37"/>
      <c r="K1347" s="35">
        <f>SUM(J1346:J1346)</f>
        <v>2205.2399999999998</v>
      </c>
    </row>
    <row r="1348" spans="1:27">
      <c r="D1348" s="38" t="s">
        <v>949</v>
      </c>
      <c r="E1348" s="37"/>
      <c r="H1348" s="37"/>
      <c r="K1348" s="39">
        <f>SUM(J1342:J1347)</f>
        <v>2225.6799999999998</v>
      </c>
    </row>
    <row r="1349" spans="1:27">
      <c r="D1349" s="38" t="s">
        <v>952</v>
      </c>
      <c r="E1349" s="37"/>
      <c r="H1349" s="37"/>
      <c r="K1349" s="39">
        <f>SUM(K1348:K1348)</f>
        <v>2225.6799999999998</v>
      </c>
    </row>
    <row r="1351" spans="1:27" ht="45" customHeight="1">
      <c r="A1351" s="31" t="s">
        <v>1460</v>
      </c>
      <c r="B1351" s="31" t="s">
        <v>705</v>
      </c>
      <c r="C1351" s="32" t="s">
        <v>55</v>
      </c>
      <c r="D1351" s="8" t="s">
        <v>706</v>
      </c>
      <c r="E1351" s="7"/>
      <c r="F1351" s="7"/>
      <c r="G1351" s="32"/>
      <c r="H1351" s="33" t="s">
        <v>925</v>
      </c>
      <c r="I1351" s="6">
        <v>1</v>
      </c>
      <c r="J1351" s="5"/>
      <c r="K1351" s="34">
        <f>ROUND(K1359,2)</f>
        <v>174.42</v>
      </c>
      <c r="L1351" s="32"/>
      <c r="M1351" s="32"/>
      <c r="N1351" s="32"/>
      <c r="O1351" s="32"/>
      <c r="P1351" s="32"/>
      <c r="Q1351" s="32"/>
      <c r="R1351" s="32"/>
      <c r="S1351" s="32"/>
      <c r="T1351" s="32"/>
      <c r="U1351" s="32"/>
      <c r="V1351" s="32"/>
      <c r="W1351" s="32"/>
      <c r="X1351" s="32"/>
      <c r="Y1351" s="32"/>
      <c r="Z1351" s="32"/>
      <c r="AA1351" s="32"/>
    </row>
    <row r="1352" spans="1:27">
      <c r="B1352" s="27" t="s">
        <v>926</v>
      </c>
    </row>
    <row r="1353" spans="1:27">
      <c r="B1353" t="s">
        <v>1414</v>
      </c>
      <c r="C1353" t="s">
        <v>928</v>
      </c>
      <c r="D1353" t="s">
        <v>1415</v>
      </c>
      <c r="E1353" s="35">
        <v>3</v>
      </c>
      <c r="F1353" t="s">
        <v>930</v>
      </c>
      <c r="G1353" t="s">
        <v>931</v>
      </c>
      <c r="H1353" s="35">
        <v>20.440000000000001</v>
      </c>
      <c r="I1353" t="s">
        <v>932</v>
      </c>
      <c r="J1353" s="36">
        <f>ROUND(E1353/I1351* H1353,3)</f>
        <v>61.32</v>
      </c>
      <c r="K1353" s="37"/>
    </row>
    <row r="1354" spans="1:27">
      <c r="D1354" s="38" t="s">
        <v>933</v>
      </c>
      <c r="E1354" s="37"/>
      <c r="H1354" s="37"/>
      <c r="K1354" s="35">
        <f>SUM(J1353:J1353)</f>
        <v>61.32</v>
      </c>
    </row>
    <row r="1355" spans="1:27">
      <c r="B1355" s="27" t="s">
        <v>938</v>
      </c>
      <c r="E1355" s="37"/>
      <c r="H1355" s="37"/>
      <c r="K1355" s="37"/>
    </row>
    <row r="1356" spans="1:27">
      <c r="B1356" t="s">
        <v>1461</v>
      </c>
      <c r="C1356" t="s">
        <v>55</v>
      </c>
      <c r="D1356" t="s">
        <v>706</v>
      </c>
      <c r="E1356" s="35">
        <v>1</v>
      </c>
      <c r="G1356" t="s">
        <v>931</v>
      </c>
      <c r="H1356" s="35">
        <v>113.1</v>
      </c>
      <c r="I1356" t="s">
        <v>932</v>
      </c>
      <c r="J1356" s="36">
        <f>ROUND(E1356* H1356,3)</f>
        <v>113.1</v>
      </c>
      <c r="K1356" s="37"/>
    </row>
    <row r="1357" spans="1:27">
      <c r="D1357" s="38" t="s">
        <v>948</v>
      </c>
      <c r="E1357" s="37"/>
      <c r="H1357" s="37"/>
      <c r="K1357" s="35">
        <f>SUM(J1356:J1356)</f>
        <v>113.1</v>
      </c>
    </row>
    <row r="1358" spans="1:27">
      <c r="D1358" s="38" t="s">
        <v>949</v>
      </c>
      <c r="E1358" s="37"/>
      <c r="H1358" s="37"/>
      <c r="K1358" s="39">
        <f>SUM(J1352:J1357)</f>
        <v>174.42</v>
      </c>
    </row>
    <row r="1359" spans="1:27">
      <c r="D1359" s="38" t="s">
        <v>952</v>
      </c>
      <c r="E1359" s="37"/>
      <c r="H1359" s="37"/>
      <c r="K1359" s="39">
        <f>SUM(K1358:K1358)</f>
        <v>174.42</v>
      </c>
    </row>
    <row r="1361" spans="1:27" ht="45" customHeight="1">
      <c r="A1361" s="31" t="s">
        <v>1462</v>
      </c>
      <c r="B1361" s="31" t="s">
        <v>317</v>
      </c>
      <c r="C1361" s="32" t="s">
        <v>55</v>
      </c>
      <c r="D1361" s="8" t="s">
        <v>318</v>
      </c>
      <c r="E1361" s="7"/>
      <c r="F1361" s="7"/>
      <c r="G1361" s="32"/>
      <c r="H1361" s="33" t="s">
        <v>925</v>
      </c>
      <c r="I1361" s="6">
        <v>1</v>
      </c>
      <c r="J1361" s="5"/>
      <c r="K1361" s="34">
        <f>ROUND(K1375,2)</f>
        <v>354.43</v>
      </c>
      <c r="L1361" s="32"/>
      <c r="M1361" s="32"/>
      <c r="N1361" s="32"/>
      <c r="O1361" s="32"/>
      <c r="P1361" s="32"/>
      <c r="Q1361" s="32"/>
      <c r="R1361" s="32"/>
      <c r="S1361" s="32"/>
      <c r="T1361" s="32"/>
      <c r="U1361" s="32"/>
      <c r="V1361" s="32"/>
      <c r="W1361" s="32"/>
      <c r="X1361" s="32"/>
      <c r="Y1361" s="32"/>
      <c r="Z1361" s="32"/>
      <c r="AA1361" s="32"/>
    </row>
    <row r="1362" spans="1:27">
      <c r="B1362" s="27" t="s">
        <v>926</v>
      </c>
    </row>
    <row r="1363" spans="1:27">
      <c r="B1363" t="s">
        <v>1463</v>
      </c>
      <c r="C1363" t="s">
        <v>928</v>
      </c>
      <c r="D1363" t="s">
        <v>1464</v>
      </c>
      <c r="E1363" s="35">
        <v>2</v>
      </c>
      <c r="F1363" t="s">
        <v>930</v>
      </c>
      <c r="G1363" t="s">
        <v>931</v>
      </c>
      <c r="H1363" s="35">
        <v>18.36</v>
      </c>
      <c r="I1363" t="s">
        <v>932</v>
      </c>
      <c r="J1363" s="36">
        <f>ROUND(E1363/I1361* H1363,3)</f>
        <v>36.72</v>
      </c>
      <c r="K1363" s="37"/>
    </row>
    <row r="1364" spans="1:27">
      <c r="B1364" t="s">
        <v>1465</v>
      </c>
      <c r="C1364" t="s">
        <v>928</v>
      </c>
      <c r="D1364" t="s">
        <v>1466</v>
      </c>
      <c r="E1364" s="35">
        <v>2</v>
      </c>
      <c r="F1364" t="s">
        <v>930</v>
      </c>
      <c r="G1364" t="s">
        <v>931</v>
      </c>
      <c r="H1364" s="35">
        <v>18.87</v>
      </c>
      <c r="I1364" t="s">
        <v>932</v>
      </c>
      <c r="J1364" s="36">
        <f>ROUND(E1364/I1361* H1364,3)</f>
        <v>37.74</v>
      </c>
      <c r="K1364" s="37"/>
    </row>
    <row r="1365" spans="1:27">
      <c r="D1365" s="38" t="s">
        <v>933</v>
      </c>
      <c r="E1365" s="37"/>
      <c r="H1365" s="37"/>
      <c r="K1365" s="35">
        <f>SUM(J1363:J1364)</f>
        <v>74.460000000000008</v>
      </c>
    </row>
    <row r="1366" spans="1:27">
      <c r="B1366" s="27" t="s">
        <v>938</v>
      </c>
      <c r="E1366" s="37"/>
      <c r="H1366" s="37"/>
      <c r="K1366" s="37"/>
    </row>
    <row r="1367" spans="1:27">
      <c r="B1367" t="s">
        <v>1467</v>
      </c>
      <c r="C1367" t="s">
        <v>55</v>
      </c>
      <c r="D1367" t="s">
        <v>1468</v>
      </c>
      <c r="E1367" s="35">
        <v>1</v>
      </c>
      <c r="G1367" t="s">
        <v>931</v>
      </c>
      <c r="H1367" s="35">
        <v>11.6</v>
      </c>
      <c r="I1367" t="s">
        <v>932</v>
      </c>
      <c r="J1367" s="36">
        <f>ROUND(E1367* H1367,3)</f>
        <v>11.6</v>
      </c>
      <c r="K1367" s="37"/>
    </row>
    <row r="1368" spans="1:27">
      <c r="B1368" t="s">
        <v>1469</v>
      </c>
      <c r="C1368" t="s">
        <v>55</v>
      </c>
      <c r="D1368" t="s">
        <v>1470</v>
      </c>
      <c r="E1368" s="35">
        <v>2</v>
      </c>
      <c r="G1368" t="s">
        <v>931</v>
      </c>
      <c r="H1368" s="35">
        <v>4.57</v>
      </c>
      <c r="I1368" t="s">
        <v>932</v>
      </c>
      <c r="J1368" s="36">
        <f>ROUND(E1368* H1368,3)</f>
        <v>9.14</v>
      </c>
      <c r="K1368" s="37"/>
    </row>
    <row r="1369" spans="1:27">
      <c r="B1369" t="s">
        <v>1471</v>
      </c>
      <c r="C1369" t="s">
        <v>55</v>
      </c>
      <c r="D1369" t="s">
        <v>1472</v>
      </c>
      <c r="E1369" s="35">
        <v>1</v>
      </c>
      <c r="G1369" t="s">
        <v>931</v>
      </c>
      <c r="H1369" s="35">
        <v>251.24</v>
      </c>
      <c r="I1369" t="s">
        <v>932</v>
      </c>
      <c r="J1369" s="36">
        <f>ROUND(E1369* H1369,3)</f>
        <v>251.24</v>
      </c>
      <c r="K1369" s="37"/>
    </row>
    <row r="1370" spans="1:27">
      <c r="B1370" t="s">
        <v>1473</v>
      </c>
      <c r="C1370" t="s">
        <v>55</v>
      </c>
      <c r="D1370" t="s">
        <v>1474</v>
      </c>
      <c r="E1370" s="35">
        <v>1</v>
      </c>
      <c r="G1370" t="s">
        <v>931</v>
      </c>
      <c r="H1370" s="35">
        <v>7.24</v>
      </c>
      <c r="I1370" t="s">
        <v>932</v>
      </c>
      <c r="J1370" s="36">
        <f>ROUND(E1370* H1370,3)</f>
        <v>7.24</v>
      </c>
      <c r="K1370" s="37"/>
    </row>
    <row r="1371" spans="1:27">
      <c r="D1371" s="38" t="s">
        <v>948</v>
      </c>
      <c r="E1371" s="37"/>
      <c r="H1371" s="37"/>
      <c r="K1371" s="35">
        <f>SUM(J1367:J1370)</f>
        <v>279.22000000000003</v>
      </c>
    </row>
    <row r="1372" spans="1:27">
      <c r="E1372" s="37"/>
      <c r="H1372" s="37"/>
      <c r="K1372" s="37"/>
    </row>
    <row r="1373" spans="1:27">
      <c r="D1373" s="38" t="s">
        <v>950</v>
      </c>
      <c r="E1373" s="37"/>
      <c r="H1373" s="37">
        <v>1</v>
      </c>
      <c r="I1373" t="s">
        <v>951</v>
      </c>
      <c r="J1373">
        <f>ROUND(H1373/100*K1365,3)</f>
        <v>0.745</v>
      </c>
      <c r="K1373" s="37"/>
    </row>
    <row r="1374" spans="1:27">
      <c r="D1374" s="38" t="s">
        <v>949</v>
      </c>
      <c r="E1374" s="37"/>
      <c r="H1374" s="37"/>
      <c r="K1374" s="39">
        <f>SUM(J1362:J1373)</f>
        <v>354.42500000000001</v>
      </c>
    </row>
    <row r="1375" spans="1:27">
      <c r="D1375" s="38" t="s">
        <v>952</v>
      </c>
      <c r="E1375" s="37"/>
      <c r="H1375" s="37"/>
      <c r="K1375" s="39">
        <f>SUM(K1374:K1374)</f>
        <v>354.42500000000001</v>
      </c>
    </row>
    <row r="1377" spans="1:27" ht="45" customHeight="1">
      <c r="A1377" s="31" t="s">
        <v>1475</v>
      </c>
      <c r="B1377" s="31" t="s">
        <v>22</v>
      </c>
      <c r="C1377" s="32" t="s">
        <v>23</v>
      </c>
      <c r="D1377" s="8" t="s">
        <v>24</v>
      </c>
      <c r="E1377" s="7"/>
      <c r="F1377" s="7"/>
      <c r="G1377" s="32"/>
      <c r="H1377" s="33" t="s">
        <v>925</v>
      </c>
      <c r="I1377" s="6">
        <v>1</v>
      </c>
      <c r="J1377" s="5"/>
      <c r="K1377" s="34">
        <f>ROUND(K1388,2)</f>
        <v>27.83</v>
      </c>
      <c r="L1377" s="32"/>
      <c r="M1377" s="32"/>
      <c r="N1377" s="32"/>
      <c r="O1377" s="32"/>
      <c r="P1377" s="32"/>
      <c r="Q1377" s="32"/>
      <c r="R1377" s="32"/>
      <c r="S1377" s="32"/>
      <c r="T1377" s="32"/>
      <c r="U1377" s="32"/>
      <c r="V1377" s="32"/>
      <c r="W1377" s="32"/>
      <c r="X1377" s="32"/>
      <c r="Y1377" s="32"/>
      <c r="Z1377" s="32"/>
      <c r="AA1377" s="32"/>
    </row>
    <row r="1378" spans="1:27">
      <c r="B1378" s="27" t="s">
        <v>926</v>
      </c>
    </row>
    <row r="1379" spans="1:27">
      <c r="B1379" t="s">
        <v>1021</v>
      </c>
      <c r="C1379" t="s">
        <v>928</v>
      </c>
      <c r="D1379" t="s">
        <v>1022</v>
      </c>
      <c r="E1379" s="35">
        <v>0.5</v>
      </c>
      <c r="F1379" t="s">
        <v>930</v>
      </c>
      <c r="G1379" t="s">
        <v>931</v>
      </c>
      <c r="H1379" s="35">
        <v>18.82</v>
      </c>
      <c r="I1379" t="s">
        <v>932</v>
      </c>
      <c r="J1379" s="36">
        <f>ROUND(E1379/I1377* H1379,3)</f>
        <v>9.41</v>
      </c>
      <c r="K1379" s="37"/>
    </row>
    <row r="1380" spans="1:27">
      <c r="D1380" s="38" t="s">
        <v>933</v>
      </c>
      <c r="E1380" s="37"/>
      <c r="H1380" s="37"/>
      <c r="K1380" s="35">
        <f>SUM(J1379:J1379)</f>
        <v>9.41</v>
      </c>
    </row>
    <row r="1381" spans="1:27">
      <c r="B1381" s="27" t="s">
        <v>934</v>
      </c>
      <c r="E1381" s="37"/>
      <c r="H1381" s="37"/>
      <c r="K1381" s="37"/>
    </row>
    <row r="1382" spans="1:27">
      <c r="B1382" t="s">
        <v>1476</v>
      </c>
      <c r="C1382" t="s">
        <v>928</v>
      </c>
      <c r="D1382" t="s">
        <v>1477</v>
      </c>
      <c r="E1382" s="35">
        <v>0.05</v>
      </c>
      <c r="F1382" t="s">
        <v>930</v>
      </c>
      <c r="G1382" t="s">
        <v>931</v>
      </c>
      <c r="H1382" s="35">
        <v>69</v>
      </c>
      <c r="I1382" t="s">
        <v>932</v>
      </c>
      <c r="J1382" s="36">
        <f>ROUND(E1382/I1377* H1382,3)</f>
        <v>3.45</v>
      </c>
      <c r="K1382" s="37"/>
    </row>
    <row r="1383" spans="1:27">
      <c r="B1383" t="s">
        <v>1478</v>
      </c>
      <c r="C1383" t="s">
        <v>928</v>
      </c>
      <c r="D1383" t="s">
        <v>1479</v>
      </c>
      <c r="E1383" s="35">
        <v>0.25</v>
      </c>
      <c r="F1383" t="s">
        <v>930</v>
      </c>
      <c r="G1383" t="s">
        <v>931</v>
      </c>
      <c r="H1383" s="35">
        <v>59.32</v>
      </c>
      <c r="I1383" t="s">
        <v>932</v>
      </c>
      <c r="J1383" s="36">
        <f>ROUND(E1383/I1377* H1383,3)</f>
        <v>14.83</v>
      </c>
      <c r="K1383" s="37"/>
    </row>
    <row r="1384" spans="1:27">
      <c r="D1384" s="38" t="s">
        <v>937</v>
      </c>
      <c r="E1384" s="37"/>
      <c r="H1384" s="37"/>
      <c r="K1384" s="35">
        <f>SUM(J1382:J1383)</f>
        <v>18.28</v>
      </c>
    </row>
    <row r="1385" spans="1:27">
      <c r="E1385" s="37"/>
      <c r="H1385" s="37"/>
      <c r="K1385" s="37"/>
    </row>
    <row r="1386" spans="1:27">
      <c r="D1386" s="38" t="s">
        <v>950</v>
      </c>
      <c r="E1386" s="37"/>
      <c r="H1386" s="37">
        <v>1.5</v>
      </c>
      <c r="I1386" t="s">
        <v>951</v>
      </c>
      <c r="J1386">
        <f>ROUND(H1386/100*K1380,3)</f>
        <v>0.14099999999999999</v>
      </c>
      <c r="K1386" s="37"/>
    </row>
    <row r="1387" spans="1:27">
      <c r="D1387" s="38" t="s">
        <v>949</v>
      </c>
      <c r="E1387" s="37"/>
      <c r="H1387" s="37"/>
      <c r="K1387" s="39">
        <f>SUM(J1378:J1386)</f>
        <v>27.830999999999996</v>
      </c>
    </row>
    <row r="1388" spans="1:27">
      <c r="D1388" s="38" t="s">
        <v>952</v>
      </c>
      <c r="E1388" s="37"/>
      <c r="H1388" s="37"/>
      <c r="K1388" s="39">
        <f>SUM(K1387:K1387)</f>
        <v>27.830999999999996</v>
      </c>
    </row>
    <row r="1390" spans="1:27" ht="45" customHeight="1">
      <c r="A1390" s="31" t="s">
        <v>1480</v>
      </c>
      <c r="B1390" s="31" t="s">
        <v>43</v>
      </c>
      <c r="C1390" s="32" t="s">
        <v>23</v>
      </c>
      <c r="D1390" s="8" t="s">
        <v>44</v>
      </c>
      <c r="E1390" s="7"/>
      <c r="F1390" s="7"/>
      <c r="G1390" s="32"/>
      <c r="H1390" s="33" t="s">
        <v>925</v>
      </c>
      <c r="I1390" s="6">
        <v>1</v>
      </c>
      <c r="J1390" s="5"/>
      <c r="K1390" s="34">
        <f>ROUND(K1395,2)</f>
        <v>6.7</v>
      </c>
      <c r="L1390" s="32"/>
      <c r="M1390" s="32"/>
      <c r="N1390" s="32"/>
      <c r="O1390" s="32"/>
      <c r="P1390" s="32"/>
      <c r="Q1390" s="32"/>
      <c r="R1390" s="32"/>
      <c r="S1390" s="32"/>
      <c r="T1390" s="32"/>
      <c r="U1390" s="32"/>
      <c r="V1390" s="32"/>
      <c r="W1390" s="32"/>
      <c r="X1390" s="32"/>
      <c r="Y1390" s="32"/>
      <c r="Z1390" s="32"/>
      <c r="AA1390" s="32"/>
    </row>
    <row r="1391" spans="1:27">
      <c r="B1391" s="27" t="s">
        <v>934</v>
      </c>
    </row>
    <row r="1392" spans="1:27">
      <c r="B1392" t="s">
        <v>1075</v>
      </c>
      <c r="C1392" t="s">
        <v>928</v>
      </c>
      <c r="D1392" t="s">
        <v>1076</v>
      </c>
      <c r="E1392" s="35">
        <v>0.14299999999999999</v>
      </c>
      <c r="F1392" t="s">
        <v>930</v>
      </c>
      <c r="G1392" t="s">
        <v>931</v>
      </c>
      <c r="H1392" s="35">
        <v>46.83</v>
      </c>
      <c r="I1392" t="s">
        <v>932</v>
      </c>
      <c r="J1392" s="36">
        <f>ROUND(E1392/I1390* H1392,3)</f>
        <v>6.6970000000000001</v>
      </c>
      <c r="K1392" s="37"/>
    </row>
    <row r="1393" spans="1:27">
      <c r="D1393" s="38" t="s">
        <v>937</v>
      </c>
      <c r="E1393" s="37"/>
      <c r="H1393" s="37"/>
      <c r="K1393" s="35">
        <f>SUM(J1392:J1392)</f>
        <v>6.6970000000000001</v>
      </c>
    </row>
    <row r="1394" spans="1:27">
      <c r="D1394" s="38" t="s">
        <v>949</v>
      </c>
      <c r="E1394" s="37"/>
      <c r="H1394" s="37"/>
      <c r="K1394" s="39">
        <f>SUM(J1391:J1393)</f>
        <v>6.6970000000000001</v>
      </c>
    </row>
    <row r="1395" spans="1:27">
      <c r="D1395" s="38" t="s">
        <v>952</v>
      </c>
      <c r="E1395" s="37"/>
      <c r="H1395" s="37"/>
      <c r="K1395" s="39">
        <f>SUM(K1394:K1394)</f>
        <v>6.6970000000000001</v>
      </c>
    </row>
    <row r="1397" spans="1:27" ht="45" customHeight="1">
      <c r="A1397" s="31" t="s">
        <v>1481</v>
      </c>
      <c r="B1397" s="31" t="s">
        <v>45</v>
      </c>
      <c r="C1397" s="32" t="s">
        <v>23</v>
      </c>
      <c r="D1397" s="8" t="s">
        <v>46</v>
      </c>
      <c r="E1397" s="7"/>
      <c r="F1397" s="7"/>
      <c r="G1397" s="32"/>
      <c r="H1397" s="33" t="s">
        <v>925</v>
      </c>
      <c r="I1397" s="6">
        <v>1</v>
      </c>
      <c r="J1397" s="5"/>
      <c r="K1397" s="34">
        <f>ROUND(K1410,2)</f>
        <v>33.4</v>
      </c>
      <c r="L1397" s="32"/>
      <c r="M1397" s="32"/>
      <c r="N1397" s="32"/>
      <c r="O1397" s="32"/>
      <c r="P1397" s="32"/>
      <c r="Q1397" s="32"/>
      <c r="R1397" s="32"/>
      <c r="S1397" s="32"/>
      <c r="T1397" s="32"/>
      <c r="U1397" s="32"/>
      <c r="V1397" s="32"/>
      <c r="W1397" s="32"/>
      <c r="X1397" s="32"/>
      <c r="Y1397" s="32"/>
      <c r="Z1397" s="32"/>
      <c r="AA1397" s="32"/>
    </row>
    <row r="1398" spans="1:27">
      <c r="B1398" s="27" t="s">
        <v>926</v>
      </c>
    </row>
    <row r="1399" spans="1:27">
      <c r="B1399" t="s">
        <v>1021</v>
      </c>
      <c r="C1399" t="s">
        <v>928</v>
      </c>
      <c r="D1399" t="s">
        <v>1022</v>
      </c>
      <c r="E1399" s="35">
        <v>0.01</v>
      </c>
      <c r="F1399" t="s">
        <v>930</v>
      </c>
      <c r="G1399" t="s">
        <v>931</v>
      </c>
      <c r="H1399" s="35">
        <v>18.82</v>
      </c>
      <c r="I1399" t="s">
        <v>932</v>
      </c>
      <c r="J1399" s="36">
        <f>ROUND(E1399/I1397* H1399,3)</f>
        <v>0.188</v>
      </c>
      <c r="K1399" s="37"/>
    </row>
    <row r="1400" spans="1:27">
      <c r="D1400" s="38" t="s">
        <v>933</v>
      </c>
      <c r="E1400" s="37"/>
      <c r="H1400" s="37"/>
      <c r="K1400" s="35">
        <f>SUM(J1399:J1399)</f>
        <v>0.188</v>
      </c>
    </row>
    <row r="1401" spans="1:27">
      <c r="B1401" s="27" t="s">
        <v>934</v>
      </c>
      <c r="E1401" s="37"/>
      <c r="H1401" s="37"/>
      <c r="K1401" s="37"/>
    </row>
    <row r="1402" spans="1:27">
      <c r="B1402" t="s">
        <v>1482</v>
      </c>
      <c r="C1402" t="s">
        <v>928</v>
      </c>
      <c r="D1402" t="s">
        <v>1483</v>
      </c>
      <c r="E1402" s="35">
        <v>6.0000000000000001E-3</v>
      </c>
      <c r="F1402" t="s">
        <v>930</v>
      </c>
      <c r="G1402" t="s">
        <v>931</v>
      </c>
      <c r="H1402" s="35">
        <v>83.69</v>
      </c>
      <c r="I1402" t="s">
        <v>932</v>
      </c>
      <c r="J1402" s="36">
        <f>ROUND(E1402/I1397* H1402,3)</f>
        <v>0.502</v>
      </c>
      <c r="K1402" s="37"/>
    </row>
    <row r="1403" spans="1:27">
      <c r="D1403" s="38" t="s">
        <v>937</v>
      </c>
      <c r="E1403" s="37"/>
      <c r="H1403" s="37"/>
      <c r="K1403" s="35">
        <f>SUM(J1402:J1402)</f>
        <v>0.502</v>
      </c>
    </row>
    <row r="1404" spans="1:27">
      <c r="B1404" s="27" t="s">
        <v>938</v>
      </c>
      <c r="E1404" s="37"/>
      <c r="H1404" s="37"/>
      <c r="K1404" s="37"/>
    </row>
    <row r="1405" spans="1:27">
      <c r="B1405" t="s">
        <v>1484</v>
      </c>
      <c r="C1405" t="s">
        <v>940</v>
      </c>
      <c r="D1405" t="s">
        <v>1485</v>
      </c>
      <c r="E1405" s="35">
        <v>2.222</v>
      </c>
      <c r="G1405" t="s">
        <v>931</v>
      </c>
      <c r="H1405" s="35">
        <v>14.72</v>
      </c>
      <c r="I1405" t="s">
        <v>932</v>
      </c>
      <c r="J1405" s="36">
        <f>ROUND(E1405* H1405,3)</f>
        <v>32.707999999999998</v>
      </c>
      <c r="K1405" s="37"/>
    </row>
    <row r="1406" spans="1:27">
      <c r="D1406" s="38" t="s">
        <v>948</v>
      </c>
      <c r="E1406" s="37"/>
      <c r="H1406" s="37"/>
      <c r="K1406" s="35">
        <f>SUM(J1405:J1405)</f>
        <v>32.707999999999998</v>
      </c>
    </row>
    <row r="1407" spans="1:27">
      <c r="E1407" s="37"/>
      <c r="H1407" s="37"/>
      <c r="K1407" s="37"/>
    </row>
    <row r="1408" spans="1:27">
      <c r="D1408" s="38" t="s">
        <v>950</v>
      </c>
      <c r="E1408" s="37"/>
      <c r="H1408" s="37">
        <v>1.5</v>
      </c>
      <c r="I1408" t="s">
        <v>951</v>
      </c>
      <c r="J1408">
        <f>ROUND(H1408/100*K1400,3)</f>
        <v>3.0000000000000001E-3</v>
      </c>
      <c r="K1408" s="37"/>
    </row>
    <row r="1409" spans="1:27">
      <c r="D1409" s="38" t="s">
        <v>949</v>
      </c>
      <c r="E1409" s="37"/>
      <c r="H1409" s="37"/>
      <c r="K1409" s="39">
        <f>SUM(J1398:J1408)</f>
        <v>33.400999999999996</v>
      </c>
    </row>
    <row r="1410" spans="1:27">
      <c r="D1410" s="38" t="s">
        <v>952</v>
      </c>
      <c r="E1410" s="37"/>
      <c r="H1410" s="37"/>
      <c r="K1410" s="39">
        <f>SUM(K1409:K1409)</f>
        <v>33.400999999999996</v>
      </c>
    </row>
    <row r="1412" spans="1:27" ht="45" customHeight="1">
      <c r="A1412" s="31" t="s">
        <v>1486</v>
      </c>
      <c r="B1412" s="31" t="s">
        <v>47</v>
      </c>
      <c r="C1412" s="32" t="s">
        <v>23</v>
      </c>
      <c r="D1412" s="8" t="s">
        <v>48</v>
      </c>
      <c r="E1412" s="7"/>
      <c r="F1412" s="7"/>
      <c r="G1412" s="32"/>
      <c r="H1412" s="33" t="s">
        <v>925</v>
      </c>
      <c r="I1412" s="6">
        <v>1</v>
      </c>
      <c r="J1412" s="5"/>
      <c r="K1412" s="34">
        <f>ROUND(K1417,2)</f>
        <v>3.02</v>
      </c>
      <c r="L1412" s="32"/>
      <c r="M1412" s="32"/>
      <c r="N1412" s="32"/>
      <c r="O1412" s="32"/>
      <c r="P1412" s="32"/>
      <c r="Q1412" s="32"/>
      <c r="R1412" s="32"/>
      <c r="S1412" s="32"/>
      <c r="T1412" s="32"/>
      <c r="U1412" s="32"/>
      <c r="V1412" s="32"/>
      <c r="W1412" s="32"/>
      <c r="X1412" s="32"/>
      <c r="Y1412" s="32"/>
      <c r="Z1412" s="32"/>
      <c r="AA1412" s="32"/>
    </row>
    <row r="1413" spans="1:27">
      <c r="B1413" s="27" t="s">
        <v>934</v>
      </c>
    </row>
    <row r="1414" spans="1:27">
      <c r="B1414" t="s">
        <v>1487</v>
      </c>
      <c r="C1414" t="s">
        <v>928</v>
      </c>
      <c r="D1414" t="s">
        <v>1488</v>
      </c>
      <c r="E1414" s="35">
        <v>0.1</v>
      </c>
      <c r="F1414" t="s">
        <v>930</v>
      </c>
      <c r="G1414" t="s">
        <v>931</v>
      </c>
      <c r="H1414" s="35">
        <v>30.23</v>
      </c>
      <c r="I1414" t="s">
        <v>932</v>
      </c>
      <c r="J1414" s="36">
        <f>ROUND(E1414/I1412* H1414,3)</f>
        <v>3.0230000000000001</v>
      </c>
      <c r="K1414" s="37"/>
    </row>
    <row r="1415" spans="1:27">
      <c r="D1415" s="38" t="s">
        <v>937</v>
      </c>
      <c r="E1415" s="37"/>
      <c r="H1415" s="37"/>
      <c r="K1415" s="35">
        <f>SUM(J1414:J1414)</f>
        <v>3.0230000000000001</v>
      </c>
    </row>
    <row r="1416" spans="1:27">
      <c r="D1416" s="38" t="s">
        <v>949</v>
      </c>
      <c r="E1416" s="37"/>
      <c r="H1416" s="37"/>
      <c r="K1416" s="39">
        <f>SUM(J1413:J1415)</f>
        <v>3.0230000000000001</v>
      </c>
    </row>
    <row r="1417" spans="1:27">
      <c r="D1417" s="38" t="s">
        <v>952</v>
      </c>
      <c r="E1417" s="37"/>
      <c r="H1417" s="37"/>
      <c r="K1417" s="39">
        <f>SUM(K1416:K1416)</f>
        <v>3.0230000000000001</v>
      </c>
    </row>
    <row r="1419" spans="1:27" ht="45" customHeight="1">
      <c r="A1419" s="31" t="s">
        <v>1489</v>
      </c>
      <c r="B1419" s="31" t="s">
        <v>33</v>
      </c>
      <c r="C1419" s="32" t="s">
        <v>23</v>
      </c>
      <c r="D1419" s="8" t="s">
        <v>34</v>
      </c>
      <c r="E1419" s="7"/>
      <c r="F1419" s="7"/>
      <c r="G1419" s="32"/>
      <c r="H1419" s="33" t="s">
        <v>925</v>
      </c>
      <c r="I1419" s="6">
        <v>1</v>
      </c>
      <c r="J1419" s="5"/>
      <c r="K1419" s="34">
        <f>ROUND(K1424,2)</f>
        <v>2.56</v>
      </c>
      <c r="L1419" s="32"/>
      <c r="M1419" s="32"/>
      <c r="N1419" s="32"/>
      <c r="O1419" s="32"/>
      <c r="P1419" s="32"/>
      <c r="Q1419" s="32"/>
      <c r="R1419" s="32"/>
      <c r="S1419" s="32"/>
      <c r="T1419" s="32"/>
      <c r="U1419" s="32"/>
      <c r="V1419" s="32"/>
      <c r="W1419" s="32"/>
      <c r="X1419" s="32"/>
      <c r="Y1419" s="32"/>
      <c r="Z1419" s="32"/>
      <c r="AA1419" s="32"/>
    </row>
    <row r="1420" spans="1:27">
      <c r="B1420" s="27" t="s">
        <v>934</v>
      </c>
    </row>
    <row r="1421" spans="1:27">
      <c r="B1421" t="s">
        <v>1315</v>
      </c>
      <c r="C1421" t="s">
        <v>928</v>
      </c>
      <c r="D1421" t="s">
        <v>1316</v>
      </c>
      <c r="E1421" s="35">
        <v>7.0999999999999994E-2</v>
      </c>
      <c r="F1421" t="s">
        <v>930</v>
      </c>
      <c r="G1421" t="s">
        <v>931</v>
      </c>
      <c r="H1421" s="35">
        <v>36.04</v>
      </c>
      <c r="I1421" t="s">
        <v>932</v>
      </c>
      <c r="J1421" s="36">
        <f>ROUND(E1421/I1419* H1421,3)</f>
        <v>2.5590000000000002</v>
      </c>
      <c r="K1421" s="37"/>
    </row>
    <row r="1422" spans="1:27">
      <c r="D1422" s="38" t="s">
        <v>937</v>
      </c>
      <c r="E1422" s="37"/>
      <c r="H1422" s="37"/>
      <c r="K1422" s="35">
        <f>SUM(J1421:J1421)</f>
        <v>2.5590000000000002</v>
      </c>
    </row>
    <row r="1423" spans="1:27">
      <c r="D1423" s="38" t="s">
        <v>949</v>
      </c>
      <c r="E1423" s="37"/>
      <c r="H1423" s="37"/>
      <c r="K1423" s="39">
        <f>SUM(J1420:J1422)</f>
        <v>2.5590000000000002</v>
      </c>
    </row>
    <row r="1424" spans="1:27">
      <c r="D1424" s="38" t="s">
        <v>952</v>
      </c>
      <c r="E1424" s="37"/>
      <c r="H1424" s="37"/>
      <c r="K1424" s="39">
        <f>SUM(K1423:K1423)</f>
        <v>2.5590000000000002</v>
      </c>
    </row>
    <row r="1426" spans="1:27" ht="45" customHeight="1">
      <c r="A1426" s="31" t="s">
        <v>1490</v>
      </c>
      <c r="B1426" s="31" t="s">
        <v>35</v>
      </c>
      <c r="C1426" s="32" t="s">
        <v>23</v>
      </c>
      <c r="D1426" s="8" t="s">
        <v>36</v>
      </c>
      <c r="E1426" s="7"/>
      <c r="F1426" s="7"/>
      <c r="G1426" s="32"/>
      <c r="H1426" s="33" t="s">
        <v>925</v>
      </c>
      <c r="I1426" s="6">
        <v>1</v>
      </c>
      <c r="J1426" s="5"/>
      <c r="K1426" s="34">
        <f>ROUND(K1431,2)</f>
        <v>18.399999999999999</v>
      </c>
      <c r="L1426" s="32"/>
      <c r="M1426" s="32"/>
      <c r="N1426" s="32"/>
      <c r="O1426" s="32"/>
      <c r="P1426" s="32"/>
      <c r="Q1426" s="32"/>
      <c r="R1426" s="32"/>
      <c r="S1426" s="32"/>
      <c r="T1426" s="32"/>
      <c r="U1426" s="32"/>
      <c r="V1426" s="32"/>
      <c r="W1426" s="32"/>
      <c r="X1426" s="32"/>
      <c r="Y1426" s="32"/>
      <c r="Z1426" s="32"/>
      <c r="AA1426" s="32"/>
    </row>
    <row r="1427" spans="1:27">
      <c r="B1427" s="27" t="s">
        <v>938</v>
      </c>
    </row>
    <row r="1428" spans="1:27">
      <c r="B1428" t="s">
        <v>1491</v>
      </c>
      <c r="C1428" t="s">
        <v>940</v>
      </c>
      <c r="D1428" t="s">
        <v>36</v>
      </c>
      <c r="E1428" s="35">
        <v>1</v>
      </c>
      <c r="G1428" t="s">
        <v>931</v>
      </c>
      <c r="H1428" s="35">
        <v>18.399999999999999</v>
      </c>
      <c r="I1428" t="s">
        <v>932</v>
      </c>
      <c r="J1428" s="36">
        <f>ROUND(E1428* H1428,3)</f>
        <v>18.399999999999999</v>
      </c>
      <c r="K1428" s="37"/>
    </row>
    <row r="1429" spans="1:27">
      <c r="D1429" s="38" t="s">
        <v>948</v>
      </c>
      <c r="E1429" s="37"/>
      <c r="H1429" s="37"/>
      <c r="K1429" s="35">
        <f>SUM(J1428:J1428)</f>
        <v>18.399999999999999</v>
      </c>
    </row>
    <row r="1430" spans="1:27">
      <c r="D1430" s="38" t="s">
        <v>949</v>
      </c>
      <c r="E1430" s="37"/>
      <c r="H1430" s="37"/>
      <c r="K1430" s="39">
        <f>SUM(J1427:J1429)</f>
        <v>18.399999999999999</v>
      </c>
    </row>
    <row r="1431" spans="1:27">
      <c r="D1431" s="38" t="s">
        <v>952</v>
      </c>
      <c r="E1431" s="37"/>
      <c r="H1431" s="37"/>
      <c r="K1431" s="39">
        <f>SUM(K1430:K1430)</f>
        <v>18.399999999999999</v>
      </c>
    </row>
    <row r="1433" spans="1:27" ht="45" customHeight="1">
      <c r="A1433" s="31" t="s">
        <v>1492</v>
      </c>
      <c r="B1433" s="31" t="s">
        <v>49</v>
      </c>
      <c r="C1433" s="32" t="s">
        <v>23</v>
      </c>
      <c r="D1433" s="8" t="s">
        <v>50</v>
      </c>
      <c r="E1433" s="7"/>
      <c r="F1433" s="7"/>
      <c r="G1433" s="32"/>
      <c r="H1433" s="33" t="s">
        <v>925</v>
      </c>
      <c r="I1433" s="6">
        <v>1</v>
      </c>
      <c r="J1433" s="5"/>
      <c r="K1433" s="34">
        <f>ROUND(K1438,2)</f>
        <v>5.66</v>
      </c>
      <c r="L1433" s="32"/>
      <c r="M1433" s="32"/>
      <c r="N1433" s="32"/>
      <c r="O1433" s="32"/>
      <c r="P1433" s="32"/>
      <c r="Q1433" s="32"/>
      <c r="R1433" s="32"/>
      <c r="S1433" s="32"/>
      <c r="T1433" s="32"/>
      <c r="U1433" s="32"/>
      <c r="V1433" s="32"/>
      <c r="W1433" s="32"/>
      <c r="X1433" s="32"/>
      <c r="Y1433" s="32"/>
      <c r="Z1433" s="32"/>
      <c r="AA1433" s="32"/>
    </row>
    <row r="1434" spans="1:27">
      <c r="B1434" s="27" t="s">
        <v>938</v>
      </c>
    </row>
    <row r="1435" spans="1:27">
      <c r="B1435" t="s">
        <v>1493</v>
      </c>
      <c r="C1435" t="s">
        <v>23</v>
      </c>
      <c r="D1435" t="s">
        <v>50</v>
      </c>
      <c r="E1435" s="35">
        <v>1</v>
      </c>
      <c r="G1435" t="s">
        <v>931</v>
      </c>
      <c r="H1435" s="35">
        <v>5.66</v>
      </c>
      <c r="I1435" t="s">
        <v>932</v>
      </c>
      <c r="J1435" s="36">
        <f>ROUND(E1435* H1435,3)</f>
        <v>5.66</v>
      </c>
      <c r="K1435" s="37"/>
    </row>
    <row r="1436" spans="1:27">
      <c r="D1436" s="38" t="s">
        <v>948</v>
      </c>
      <c r="E1436" s="37"/>
      <c r="H1436" s="37"/>
      <c r="K1436" s="35">
        <f>SUM(J1435:J1435)</f>
        <v>5.66</v>
      </c>
    </row>
    <row r="1437" spans="1:27">
      <c r="D1437" s="38" t="s">
        <v>949</v>
      </c>
      <c r="E1437" s="37"/>
      <c r="H1437" s="37"/>
      <c r="K1437" s="39">
        <f>SUM(J1434:J1436)</f>
        <v>5.66</v>
      </c>
    </row>
    <row r="1438" spans="1:27">
      <c r="D1438" s="38" t="s">
        <v>952</v>
      </c>
      <c r="E1438" s="37"/>
      <c r="H1438" s="37"/>
      <c r="K1438" s="39">
        <f>SUM(K1437:K1437)</f>
        <v>5.66</v>
      </c>
    </row>
    <row r="1440" spans="1:27" ht="45" customHeight="1">
      <c r="A1440" s="31" t="s">
        <v>1494</v>
      </c>
      <c r="B1440" s="31" t="s">
        <v>67</v>
      </c>
      <c r="C1440" s="32" t="s">
        <v>23</v>
      </c>
      <c r="D1440" s="8" t="s">
        <v>68</v>
      </c>
      <c r="E1440" s="7"/>
      <c r="F1440" s="7"/>
      <c r="G1440" s="32"/>
      <c r="H1440" s="33" t="s">
        <v>925</v>
      </c>
      <c r="I1440" s="6">
        <v>1</v>
      </c>
      <c r="J1440" s="5"/>
      <c r="K1440" s="34">
        <f>ROUND(K1453,2)</f>
        <v>80.28</v>
      </c>
      <c r="L1440" s="32"/>
      <c r="M1440" s="32"/>
      <c r="N1440" s="32"/>
      <c r="O1440" s="32"/>
      <c r="P1440" s="32"/>
      <c r="Q1440" s="32"/>
      <c r="R1440" s="32"/>
      <c r="S1440" s="32"/>
      <c r="T1440" s="32"/>
      <c r="U1440" s="32"/>
      <c r="V1440" s="32"/>
      <c r="W1440" s="32"/>
      <c r="X1440" s="32"/>
      <c r="Y1440" s="32"/>
      <c r="Z1440" s="32"/>
      <c r="AA1440" s="32"/>
    </row>
    <row r="1441" spans="1:27">
      <c r="B1441" s="27" t="s">
        <v>926</v>
      </c>
    </row>
    <row r="1442" spans="1:27">
      <c r="B1442" t="s">
        <v>1021</v>
      </c>
      <c r="C1442" t="s">
        <v>928</v>
      </c>
      <c r="D1442" t="s">
        <v>1022</v>
      </c>
      <c r="E1442" s="35">
        <v>0.3</v>
      </c>
      <c r="F1442" t="s">
        <v>930</v>
      </c>
      <c r="G1442" t="s">
        <v>931</v>
      </c>
      <c r="H1442" s="35">
        <v>18.82</v>
      </c>
      <c r="I1442" t="s">
        <v>932</v>
      </c>
      <c r="J1442" s="36">
        <f>ROUND(E1442/I1440* H1442,3)</f>
        <v>5.6459999999999999</v>
      </c>
      <c r="K1442" s="37"/>
    </row>
    <row r="1443" spans="1:27">
      <c r="D1443" s="38" t="s">
        <v>933</v>
      </c>
      <c r="E1443" s="37"/>
      <c r="H1443" s="37"/>
      <c r="K1443" s="35">
        <f>SUM(J1442:J1442)</f>
        <v>5.6459999999999999</v>
      </c>
    </row>
    <row r="1444" spans="1:27">
      <c r="B1444" s="27" t="s">
        <v>934</v>
      </c>
      <c r="E1444" s="37"/>
      <c r="H1444" s="37"/>
      <c r="K1444" s="37"/>
    </row>
    <row r="1445" spans="1:27">
      <c r="B1445" t="s">
        <v>1495</v>
      </c>
      <c r="C1445" t="s">
        <v>928</v>
      </c>
      <c r="D1445" t="s">
        <v>1496</v>
      </c>
      <c r="E1445" s="35">
        <v>0.1</v>
      </c>
      <c r="F1445" t="s">
        <v>930</v>
      </c>
      <c r="G1445" t="s">
        <v>931</v>
      </c>
      <c r="H1445" s="35">
        <v>142.77000000000001</v>
      </c>
      <c r="I1445" t="s">
        <v>932</v>
      </c>
      <c r="J1445" s="36">
        <f>ROUND(E1445/I1440* H1445,3)</f>
        <v>14.276999999999999</v>
      </c>
      <c r="K1445" s="37"/>
    </row>
    <row r="1446" spans="1:27">
      <c r="D1446" s="38" t="s">
        <v>937</v>
      </c>
      <c r="E1446" s="37"/>
      <c r="H1446" s="37"/>
      <c r="K1446" s="35">
        <f>SUM(J1445:J1445)</f>
        <v>14.276999999999999</v>
      </c>
    </row>
    <row r="1447" spans="1:27">
      <c r="B1447" s="27" t="s">
        <v>938</v>
      </c>
      <c r="E1447" s="37"/>
      <c r="H1447" s="37"/>
      <c r="K1447" s="37"/>
    </row>
    <row r="1448" spans="1:27">
      <c r="B1448" t="s">
        <v>1497</v>
      </c>
      <c r="C1448" t="s">
        <v>23</v>
      </c>
      <c r="D1448" t="s">
        <v>1498</v>
      </c>
      <c r="E1448" s="35">
        <v>1.1000000000000001</v>
      </c>
      <c r="G1448" t="s">
        <v>931</v>
      </c>
      <c r="H1448" s="35">
        <v>54.79</v>
      </c>
      <c r="I1448" t="s">
        <v>932</v>
      </c>
      <c r="J1448" s="36">
        <f>ROUND(E1448* H1448,3)</f>
        <v>60.268999999999998</v>
      </c>
      <c r="K1448" s="37"/>
    </row>
    <row r="1449" spans="1:27">
      <c r="D1449" s="38" t="s">
        <v>948</v>
      </c>
      <c r="E1449" s="37"/>
      <c r="H1449" s="37"/>
      <c r="K1449" s="35">
        <f>SUM(J1448:J1448)</f>
        <v>60.268999999999998</v>
      </c>
    </row>
    <row r="1450" spans="1:27">
      <c r="E1450" s="37"/>
      <c r="H1450" s="37"/>
      <c r="K1450" s="37"/>
    </row>
    <row r="1451" spans="1:27">
      <c r="D1451" s="38" t="s">
        <v>950</v>
      </c>
      <c r="E1451" s="37"/>
      <c r="H1451" s="37">
        <v>1.5</v>
      </c>
      <c r="I1451" t="s">
        <v>951</v>
      </c>
      <c r="J1451">
        <f>ROUND(H1451/100*K1443,3)</f>
        <v>8.5000000000000006E-2</v>
      </c>
      <c r="K1451" s="37"/>
    </row>
    <row r="1452" spans="1:27">
      <c r="D1452" s="38" t="s">
        <v>949</v>
      </c>
      <c r="E1452" s="37"/>
      <c r="H1452" s="37"/>
      <c r="K1452" s="39">
        <f>SUM(J1441:J1451)</f>
        <v>80.276999999999987</v>
      </c>
    </row>
    <row r="1453" spans="1:27">
      <c r="D1453" s="38" t="s">
        <v>952</v>
      </c>
      <c r="E1453" s="37"/>
      <c r="H1453" s="37"/>
      <c r="K1453" s="39">
        <f>SUM(K1452:K1452)</f>
        <v>80.276999999999987</v>
      </c>
    </row>
    <row r="1455" spans="1:27" ht="45" customHeight="1">
      <c r="A1455" s="31" t="s">
        <v>1499</v>
      </c>
      <c r="B1455" s="31" t="s">
        <v>69</v>
      </c>
      <c r="C1455" s="32" t="s">
        <v>23</v>
      </c>
      <c r="D1455" s="8" t="s">
        <v>70</v>
      </c>
      <c r="E1455" s="7"/>
      <c r="F1455" s="7"/>
      <c r="G1455" s="32"/>
      <c r="H1455" s="33" t="s">
        <v>925</v>
      </c>
      <c r="I1455" s="6">
        <v>1</v>
      </c>
      <c r="J1455" s="5"/>
      <c r="K1455" s="34">
        <f>ROUND(K1468,2)</f>
        <v>88.13</v>
      </c>
      <c r="L1455" s="32"/>
      <c r="M1455" s="32"/>
      <c r="N1455" s="32"/>
      <c r="O1455" s="32"/>
      <c r="P1455" s="32"/>
      <c r="Q1455" s="32"/>
      <c r="R1455" s="32"/>
      <c r="S1455" s="32"/>
      <c r="T1455" s="32"/>
      <c r="U1455" s="32"/>
      <c r="V1455" s="32"/>
      <c r="W1455" s="32"/>
      <c r="X1455" s="32"/>
      <c r="Y1455" s="32"/>
      <c r="Z1455" s="32"/>
      <c r="AA1455" s="32"/>
    </row>
    <row r="1456" spans="1:27">
      <c r="B1456" s="27" t="s">
        <v>926</v>
      </c>
    </row>
    <row r="1457" spans="1:27">
      <c r="B1457" t="s">
        <v>1021</v>
      </c>
      <c r="C1457" t="s">
        <v>928</v>
      </c>
      <c r="D1457" t="s">
        <v>1022</v>
      </c>
      <c r="E1457" s="35">
        <v>0.3</v>
      </c>
      <c r="F1457" t="s">
        <v>930</v>
      </c>
      <c r="G1457" t="s">
        <v>931</v>
      </c>
      <c r="H1457" s="35">
        <v>18.82</v>
      </c>
      <c r="I1457" t="s">
        <v>932</v>
      </c>
      <c r="J1457" s="36">
        <f>ROUND(E1457/I1455* H1457,3)</f>
        <v>5.6459999999999999</v>
      </c>
      <c r="K1457" s="37"/>
    </row>
    <row r="1458" spans="1:27">
      <c r="D1458" s="38" t="s">
        <v>933</v>
      </c>
      <c r="E1458" s="37"/>
      <c r="H1458" s="37"/>
      <c r="K1458" s="35">
        <f>SUM(J1457:J1457)</f>
        <v>5.6459999999999999</v>
      </c>
    </row>
    <row r="1459" spans="1:27">
      <c r="B1459" s="27" t="s">
        <v>934</v>
      </c>
      <c r="E1459" s="37"/>
      <c r="H1459" s="37"/>
      <c r="K1459" s="37"/>
    </row>
    <row r="1460" spans="1:27">
      <c r="B1460" t="s">
        <v>1495</v>
      </c>
      <c r="C1460" t="s">
        <v>928</v>
      </c>
      <c r="D1460" t="s">
        <v>1496</v>
      </c>
      <c r="E1460" s="35">
        <v>0.1</v>
      </c>
      <c r="F1460" t="s">
        <v>930</v>
      </c>
      <c r="G1460" t="s">
        <v>931</v>
      </c>
      <c r="H1460" s="35">
        <v>142.77000000000001</v>
      </c>
      <c r="I1460" t="s">
        <v>932</v>
      </c>
      <c r="J1460" s="36">
        <f>ROUND(E1460/I1455* H1460,3)</f>
        <v>14.276999999999999</v>
      </c>
      <c r="K1460" s="37"/>
    </row>
    <row r="1461" spans="1:27">
      <c r="D1461" s="38" t="s">
        <v>937</v>
      </c>
      <c r="E1461" s="37"/>
      <c r="H1461" s="37"/>
      <c r="K1461" s="35">
        <f>SUM(J1460:J1460)</f>
        <v>14.276999999999999</v>
      </c>
    </row>
    <row r="1462" spans="1:27">
      <c r="B1462" s="27" t="s">
        <v>938</v>
      </c>
      <c r="E1462" s="37"/>
      <c r="H1462" s="37"/>
      <c r="K1462" s="37"/>
    </row>
    <row r="1463" spans="1:27">
      <c r="B1463" t="s">
        <v>1500</v>
      </c>
      <c r="C1463" t="s">
        <v>23</v>
      </c>
      <c r="D1463" t="s">
        <v>1501</v>
      </c>
      <c r="E1463" s="35">
        <v>1.1000000000000001</v>
      </c>
      <c r="G1463" t="s">
        <v>931</v>
      </c>
      <c r="H1463" s="35">
        <v>61.93</v>
      </c>
      <c r="I1463" t="s">
        <v>932</v>
      </c>
      <c r="J1463" s="36">
        <f>ROUND(E1463* H1463,3)</f>
        <v>68.123000000000005</v>
      </c>
      <c r="K1463" s="37"/>
    </row>
    <row r="1464" spans="1:27">
      <c r="D1464" s="38" t="s">
        <v>948</v>
      </c>
      <c r="E1464" s="37"/>
      <c r="H1464" s="37"/>
      <c r="K1464" s="35">
        <f>SUM(J1463:J1463)</f>
        <v>68.123000000000005</v>
      </c>
    </row>
    <row r="1465" spans="1:27">
      <c r="E1465" s="37"/>
      <c r="H1465" s="37"/>
      <c r="K1465" s="37"/>
    </row>
    <row r="1466" spans="1:27">
      <c r="D1466" s="38" t="s">
        <v>950</v>
      </c>
      <c r="E1466" s="37"/>
      <c r="H1466" s="37">
        <v>1.5</v>
      </c>
      <c r="I1466" t="s">
        <v>951</v>
      </c>
      <c r="J1466">
        <f>ROUND(H1466/100*K1458,3)</f>
        <v>8.5000000000000006E-2</v>
      </c>
      <c r="K1466" s="37"/>
    </row>
    <row r="1467" spans="1:27">
      <c r="D1467" s="38" t="s">
        <v>949</v>
      </c>
      <c r="E1467" s="37"/>
      <c r="H1467" s="37"/>
      <c r="K1467" s="39">
        <f>SUM(J1456:J1466)</f>
        <v>88.131</v>
      </c>
    </row>
    <row r="1468" spans="1:27">
      <c r="D1468" s="38" t="s">
        <v>952</v>
      </c>
      <c r="E1468" s="37"/>
      <c r="H1468" s="37"/>
      <c r="K1468" s="39">
        <f>SUM(K1467:K1467)</f>
        <v>88.131</v>
      </c>
    </row>
    <row r="1470" spans="1:27" ht="45" customHeight="1">
      <c r="A1470" s="31" t="s">
        <v>1502</v>
      </c>
      <c r="B1470" s="31" t="s">
        <v>62</v>
      </c>
      <c r="C1470" s="32" t="s">
        <v>63</v>
      </c>
      <c r="D1470" s="8" t="s">
        <v>64</v>
      </c>
      <c r="E1470" s="7"/>
      <c r="F1470" s="7"/>
      <c r="G1470" s="32"/>
      <c r="H1470" s="33" t="s">
        <v>925</v>
      </c>
      <c r="I1470" s="6">
        <v>1</v>
      </c>
      <c r="J1470" s="5"/>
      <c r="K1470" s="34">
        <f>ROUND(K1484,2)</f>
        <v>1.17</v>
      </c>
      <c r="L1470" s="32"/>
      <c r="M1470" s="32"/>
      <c r="N1470" s="32"/>
      <c r="O1470" s="32"/>
      <c r="P1470" s="32"/>
      <c r="Q1470" s="32"/>
      <c r="R1470" s="32"/>
      <c r="S1470" s="32"/>
      <c r="T1470" s="32"/>
      <c r="U1470" s="32"/>
      <c r="V1470" s="32"/>
      <c r="W1470" s="32"/>
      <c r="X1470" s="32"/>
      <c r="Y1470" s="32"/>
      <c r="Z1470" s="32"/>
      <c r="AA1470" s="32"/>
    </row>
    <row r="1471" spans="1:27">
      <c r="B1471" s="27" t="s">
        <v>926</v>
      </c>
    </row>
    <row r="1472" spans="1:27">
      <c r="B1472" t="s">
        <v>997</v>
      </c>
      <c r="C1472" t="s">
        <v>928</v>
      </c>
      <c r="D1472" t="s">
        <v>998</v>
      </c>
      <c r="E1472" s="35">
        <v>8.0000000000000002E-3</v>
      </c>
      <c r="F1472" t="s">
        <v>930</v>
      </c>
      <c r="G1472" t="s">
        <v>931</v>
      </c>
      <c r="H1472" s="35">
        <v>20.010000000000002</v>
      </c>
      <c r="I1472" t="s">
        <v>932</v>
      </c>
      <c r="J1472" s="36">
        <f>ROUND(E1472/I1470* H1472,3)</f>
        <v>0.16</v>
      </c>
      <c r="K1472" s="37"/>
    </row>
    <row r="1473" spans="1:27">
      <c r="B1473" t="s">
        <v>995</v>
      </c>
      <c r="C1473" t="s">
        <v>928</v>
      </c>
      <c r="D1473" t="s">
        <v>996</v>
      </c>
      <c r="E1473" s="35">
        <v>6.0000000000000001E-3</v>
      </c>
      <c r="F1473" t="s">
        <v>930</v>
      </c>
      <c r="G1473" t="s">
        <v>931</v>
      </c>
      <c r="H1473" s="35">
        <v>22.54</v>
      </c>
      <c r="I1473" t="s">
        <v>932</v>
      </c>
      <c r="J1473" s="36">
        <f>ROUND(E1473/I1470* H1473,3)</f>
        <v>0.13500000000000001</v>
      </c>
      <c r="K1473" s="37"/>
    </row>
    <row r="1474" spans="1:27">
      <c r="D1474" s="38" t="s">
        <v>933</v>
      </c>
      <c r="E1474" s="37"/>
      <c r="H1474" s="37"/>
      <c r="K1474" s="35">
        <f>SUM(J1472:J1473)</f>
        <v>0.29500000000000004</v>
      </c>
    </row>
    <row r="1475" spans="1:27">
      <c r="B1475" s="27" t="s">
        <v>938</v>
      </c>
      <c r="E1475" s="37"/>
      <c r="H1475" s="37"/>
      <c r="K1475" s="37"/>
    </row>
    <row r="1476" spans="1:27">
      <c r="B1476" t="s">
        <v>999</v>
      </c>
      <c r="C1476" t="s">
        <v>63</v>
      </c>
      <c r="D1476" t="s">
        <v>1000</v>
      </c>
      <c r="E1476" s="35">
        <v>5.0000000000000001E-3</v>
      </c>
      <c r="G1476" t="s">
        <v>931</v>
      </c>
      <c r="H1476" s="35">
        <v>1.1299999999999999</v>
      </c>
      <c r="I1476" t="s">
        <v>932</v>
      </c>
      <c r="J1476" s="36">
        <f>ROUND(E1476* H1476,3)</f>
        <v>6.0000000000000001E-3</v>
      </c>
      <c r="K1476" s="37"/>
    </row>
    <row r="1477" spans="1:27">
      <c r="D1477" s="38" t="s">
        <v>948</v>
      </c>
      <c r="E1477" s="37"/>
      <c r="H1477" s="37"/>
      <c r="K1477" s="35">
        <f>SUM(J1476:J1476)</f>
        <v>6.0000000000000001E-3</v>
      </c>
    </row>
    <row r="1478" spans="1:27">
      <c r="B1478" s="27" t="s">
        <v>922</v>
      </c>
      <c r="E1478" s="37"/>
      <c r="H1478" s="37"/>
      <c r="K1478" s="37"/>
    </row>
    <row r="1479" spans="1:27">
      <c r="B1479" t="s">
        <v>1003</v>
      </c>
      <c r="C1479" t="s">
        <v>63</v>
      </c>
      <c r="D1479" t="s">
        <v>1004</v>
      </c>
      <c r="E1479" s="35">
        <v>1</v>
      </c>
      <c r="G1479" t="s">
        <v>931</v>
      </c>
      <c r="H1479" s="35">
        <v>0.86699999999999999</v>
      </c>
      <c r="I1479" t="s">
        <v>932</v>
      </c>
      <c r="J1479" s="36">
        <f>ROUND(E1479* H1479,3)</f>
        <v>0.86699999999999999</v>
      </c>
      <c r="K1479" s="37"/>
    </row>
    <row r="1480" spans="1:27">
      <c r="D1480" s="38" t="s">
        <v>1333</v>
      </c>
      <c r="E1480" s="37"/>
      <c r="H1480" s="37"/>
      <c r="K1480" s="35">
        <f>SUM(J1479:J1479)</f>
        <v>0.86699999999999999</v>
      </c>
    </row>
    <row r="1481" spans="1:27">
      <c r="E1481" s="37"/>
      <c r="H1481" s="37"/>
      <c r="K1481" s="37"/>
    </row>
    <row r="1482" spans="1:27">
      <c r="D1482" s="38" t="s">
        <v>950</v>
      </c>
      <c r="E1482" s="37"/>
      <c r="H1482" s="37">
        <v>1.5</v>
      </c>
      <c r="I1482" t="s">
        <v>951</v>
      </c>
      <c r="J1482">
        <f>ROUND(H1482/100*K1474,3)</f>
        <v>4.0000000000000001E-3</v>
      </c>
      <c r="K1482" s="37"/>
    </row>
    <row r="1483" spans="1:27">
      <c r="D1483" s="38" t="s">
        <v>949</v>
      </c>
      <c r="E1483" s="37"/>
      <c r="H1483" s="37"/>
      <c r="K1483" s="39">
        <f>SUM(J1471:J1482)</f>
        <v>1.1720000000000002</v>
      </c>
    </row>
    <row r="1484" spans="1:27">
      <c r="D1484" s="38" t="s">
        <v>952</v>
      </c>
      <c r="E1484" s="37"/>
      <c r="H1484" s="37"/>
      <c r="K1484" s="39">
        <f>SUM(K1483:K1483)</f>
        <v>1.1720000000000002</v>
      </c>
    </row>
    <row r="1486" spans="1:27" ht="45" customHeight="1">
      <c r="A1486" s="31" t="s">
        <v>1503</v>
      </c>
      <c r="B1486" s="31" t="s">
        <v>60</v>
      </c>
      <c r="C1486" s="32" t="s">
        <v>16</v>
      </c>
      <c r="D1486" s="8" t="s">
        <v>61</v>
      </c>
      <c r="E1486" s="7"/>
      <c r="F1486" s="7"/>
      <c r="G1486" s="32"/>
      <c r="H1486" s="33" t="s">
        <v>925</v>
      </c>
      <c r="I1486" s="6">
        <v>1</v>
      </c>
      <c r="J1486" s="5"/>
      <c r="K1486" s="34">
        <f>ROUND(K1502,2)</f>
        <v>22.12</v>
      </c>
      <c r="L1486" s="32"/>
      <c r="M1486" s="32"/>
      <c r="N1486" s="32"/>
      <c r="O1486" s="32"/>
      <c r="P1486" s="32"/>
      <c r="Q1486" s="32"/>
      <c r="R1486" s="32"/>
      <c r="S1486" s="32"/>
      <c r="T1486" s="32"/>
      <c r="U1486" s="32"/>
      <c r="V1486" s="32"/>
      <c r="W1486" s="32"/>
      <c r="X1486" s="32"/>
      <c r="Y1486" s="32"/>
      <c r="Z1486" s="32"/>
      <c r="AA1486" s="32"/>
    </row>
    <row r="1487" spans="1:27">
      <c r="B1487" s="27" t="s">
        <v>926</v>
      </c>
    </row>
    <row r="1488" spans="1:27">
      <c r="B1488" t="s">
        <v>1504</v>
      </c>
      <c r="C1488" t="s">
        <v>928</v>
      </c>
      <c r="D1488" t="s">
        <v>1505</v>
      </c>
      <c r="E1488" s="35">
        <v>0.5</v>
      </c>
      <c r="F1488" t="s">
        <v>930</v>
      </c>
      <c r="G1488" t="s">
        <v>931</v>
      </c>
      <c r="H1488" s="35">
        <v>20.010000000000002</v>
      </c>
      <c r="I1488" t="s">
        <v>932</v>
      </c>
      <c r="J1488" s="36">
        <f>ROUND(E1488/I1486* H1488,3)</f>
        <v>10.005000000000001</v>
      </c>
      <c r="K1488" s="37"/>
    </row>
    <row r="1489" spans="1:27">
      <c r="B1489" t="s">
        <v>1506</v>
      </c>
      <c r="C1489" t="s">
        <v>928</v>
      </c>
      <c r="D1489" t="s">
        <v>1507</v>
      </c>
      <c r="E1489" s="35">
        <v>0.4</v>
      </c>
      <c r="F1489" t="s">
        <v>930</v>
      </c>
      <c r="G1489" t="s">
        <v>931</v>
      </c>
      <c r="H1489" s="35">
        <v>22.54</v>
      </c>
      <c r="I1489" t="s">
        <v>932</v>
      </c>
      <c r="J1489" s="36">
        <f>ROUND(E1489/I1486* H1489,3)</f>
        <v>9.016</v>
      </c>
      <c r="K1489" s="37"/>
    </row>
    <row r="1490" spans="1:27">
      <c r="D1490" s="38" t="s">
        <v>933</v>
      </c>
      <c r="E1490" s="37"/>
      <c r="H1490" s="37"/>
      <c r="K1490" s="35">
        <f>SUM(J1488:J1489)</f>
        <v>19.021000000000001</v>
      </c>
    </row>
    <row r="1491" spans="1:27">
      <c r="B1491" s="27" t="s">
        <v>938</v>
      </c>
      <c r="E1491" s="37"/>
      <c r="H1491" s="37"/>
      <c r="K1491" s="37"/>
    </row>
    <row r="1492" spans="1:27">
      <c r="B1492" t="s">
        <v>1508</v>
      </c>
      <c r="C1492" t="s">
        <v>63</v>
      </c>
      <c r="D1492" t="s">
        <v>1509</v>
      </c>
      <c r="E1492" s="35">
        <v>0.15</v>
      </c>
      <c r="G1492" t="s">
        <v>931</v>
      </c>
      <c r="H1492" s="35">
        <v>1.25</v>
      </c>
      <c r="I1492" t="s">
        <v>932</v>
      </c>
      <c r="J1492" s="36">
        <f t="shared" ref="J1492:J1497" si="0">ROUND(E1492* H1492,3)</f>
        <v>0.188</v>
      </c>
      <c r="K1492" s="37"/>
    </row>
    <row r="1493" spans="1:27">
      <c r="B1493" t="s">
        <v>1510</v>
      </c>
      <c r="C1493" t="s">
        <v>1511</v>
      </c>
      <c r="D1493" t="s">
        <v>1512</v>
      </c>
      <c r="E1493" s="35">
        <v>0.03</v>
      </c>
      <c r="G1493" t="s">
        <v>931</v>
      </c>
      <c r="H1493" s="35">
        <v>2.31</v>
      </c>
      <c r="I1493" t="s">
        <v>932</v>
      </c>
      <c r="J1493" s="36">
        <f t="shared" si="0"/>
        <v>6.9000000000000006E-2</v>
      </c>
      <c r="K1493" s="37"/>
    </row>
    <row r="1494" spans="1:27">
      <c r="B1494" t="s">
        <v>1513</v>
      </c>
      <c r="C1494" t="s">
        <v>16</v>
      </c>
      <c r="D1494" t="s">
        <v>1514</v>
      </c>
      <c r="E1494" s="35">
        <v>1.1000000000000001</v>
      </c>
      <c r="G1494" t="s">
        <v>931</v>
      </c>
      <c r="H1494" s="35">
        <v>1.18</v>
      </c>
      <c r="I1494" t="s">
        <v>932</v>
      </c>
      <c r="J1494" s="36">
        <f t="shared" si="0"/>
        <v>1.298</v>
      </c>
      <c r="K1494" s="37"/>
    </row>
    <row r="1495" spans="1:27">
      <c r="B1495" t="s">
        <v>1515</v>
      </c>
      <c r="C1495" t="s">
        <v>63</v>
      </c>
      <c r="D1495" t="s">
        <v>1516</v>
      </c>
      <c r="E1495" s="35">
        <v>0.10199999999999999</v>
      </c>
      <c r="G1495" t="s">
        <v>931</v>
      </c>
      <c r="H1495" s="35">
        <v>1.02</v>
      </c>
      <c r="I1495" t="s">
        <v>932</v>
      </c>
      <c r="J1495" s="36">
        <f t="shared" si="0"/>
        <v>0.104</v>
      </c>
      <c r="K1495" s="37"/>
    </row>
    <row r="1496" spans="1:27">
      <c r="B1496" t="s">
        <v>1517</v>
      </c>
      <c r="C1496" t="s">
        <v>23</v>
      </c>
      <c r="D1496" t="s">
        <v>1518</v>
      </c>
      <c r="E1496" s="35">
        <v>1E-3</v>
      </c>
      <c r="G1496" t="s">
        <v>931</v>
      </c>
      <c r="H1496" s="35">
        <v>226.09</v>
      </c>
      <c r="I1496" t="s">
        <v>932</v>
      </c>
      <c r="J1496" s="36">
        <f t="shared" si="0"/>
        <v>0.22600000000000001</v>
      </c>
      <c r="K1496" s="37"/>
    </row>
    <row r="1497" spans="1:27">
      <c r="B1497" t="s">
        <v>1519</v>
      </c>
      <c r="C1497" t="s">
        <v>52</v>
      </c>
      <c r="D1497" t="s">
        <v>1520</v>
      </c>
      <c r="E1497" s="35">
        <v>3</v>
      </c>
      <c r="G1497" t="s">
        <v>931</v>
      </c>
      <c r="H1497" s="35">
        <v>0.31</v>
      </c>
      <c r="I1497" t="s">
        <v>932</v>
      </c>
      <c r="J1497" s="36">
        <f t="shared" si="0"/>
        <v>0.93</v>
      </c>
      <c r="K1497" s="37"/>
    </row>
    <row r="1498" spans="1:27">
      <c r="D1498" s="38" t="s">
        <v>948</v>
      </c>
      <c r="E1498" s="37"/>
      <c r="H1498" s="37"/>
      <c r="K1498" s="35">
        <f>SUM(J1492:J1497)</f>
        <v>2.8150000000000004</v>
      </c>
    </row>
    <row r="1499" spans="1:27">
      <c r="E1499" s="37"/>
      <c r="H1499" s="37"/>
      <c r="K1499" s="37"/>
    </row>
    <row r="1500" spans="1:27">
      <c r="D1500" s="38" t="s">
        <v>950</v>
      </c>
      <c r="E1500" s="37"/>
      <c r="H1500" s="37">
        <v>1.5</v>
      </c>
      <c r="I1500" t="s">
        <v>951</v>
      </c>
      <c r="J1500">
        <f>ROUND(H1500/100*K1490,3)</f>
        <v>0.28499999999999998</v>
      </c>
      <c r="K1500" s="37"/>
    </row>
    <row r="1501" spans="1:27">
      <c r="D1501" s="38" t="s">
        <v>949</v>
      </c>
      <c r="E1501" s="37"/>
      <c r="H1501" s="37"/>
      <c r="K1501" s="39">
        <f>SUM(J1487:J1500)</f>
        <v>22.120999999999999</v>
      </c>
    </row>
    <row r="1502" spans="1:27">
      <c r="D1502" s="38" t="s">
        <v>952</v>
      </c>
      <c r="E1502" s="37"/>
      <c r="H1502" s="37"/>
      <c r="K1502" s="39">
        <f>SUM(K1501:K1501)</f>
        <v>22.120999999999999</v>
      </c>
    </row>
    <row r="1504" spans="1:27" ht="45" customHeight="1">
      <c r="A1504" s="31" t="s">
        <v>1521</v>
      </c>
      <c r="B1504" s="31" t="s">
        <v>65</v>
      </c>
      <c r="C1504" s="32" t="s">
        <v>16</v>
      </c>
      <c r="D1504" s="8" t="s">
        <v>66</v>
      </c>
      <c r="E1504" s="7"/>
      <c r="F1504" s="7"/>
      <c r="G1504" s="32"/>
      <c r="H1504" s="33" t="s">
        <v>925</v>
      </c>
      <c r="I1504" s="6">
        <v>1</v>
      </c>
      <c r="J1504" s="5"/>
      <c r="K1504" s="34">
        <f>ROUND(K1515,2)</f>
        <v>10.27</v>
      </c>
      <c r="L1504" s="32"/>
      <c r="M1504" s="32"/>
      <c r="N1504" s="32"/>
      <c r="O1504" s="32"/>
      <c r="P1504" s="32"/>
      <c r="Q1504" s="32"/>
      <c r="R1504" s="32"/>
      <c r="S1504" s="32"/>
      <c r="T1504" s="32"/>
      <c r="U1504" s="32"/>
      <c r="V1504" s="32"/>
      <c r="W1504" s="32"/>
      <c r="X1504" s="32"/>
      <c r="Y1504" s="32"/>
      <c r="Z1504" s="32"/>
      <c r="AA1504" s="32"/>
    </row>
    <row r="1505" spans="1:27">
      <c r="B1505" s="27" t="s">
        <v>926</v>
      </c>
    </row>
    <row r="1506" spans="1:27">
      <c r="B1506" t="s">
        <v>1021</v>
      </c>
      <c r="C1506" t="s">
        <v>928</v>
      </c>
      <c r="D1506" t="s">
        <v>1022</v>
      </c>
      <c r="E1506" s="35">
        <v>0.15</v>
      </c>
      <c r="F1506" t="s">
        <v>930</v>
      </c>
      <c r="G1506" t="s">
        <v>931</v>
      </c>
      <c r="H1506" s="35">
        <v>18.82</v>
      </c>
      <c r="I1506" t="s">
        <v>932</v>
      </c>
      <c r="J1506" s="36">
        <f>ROUND(E1506/I1504* H1506,3)</f>
        <v>2.823</v>
      </c>
      <c r="K1506" s="37"/>
    </row>
    <row r="1507" spans="1:27">
      <c r="B1507" t="s">
        <v>1031</v>
      </c>
      <c r="C1507" t="s">
        <v>928</v>
      </c>
      <c r="D1507" t="s">
        <v>1032</v>
      </c>
      <c r="E1507" s="35">
        <v>7.4999999999999997E-2</v>
      </c>
      <c r="F1507" t="s">
        <v>930</v>
      </c>
      <c r="G1507" t="s">
        <v>931</v>
      </c>
      <c r="H1507" s="35">
        <v>22.54</v>
      </c>
      <c r="I1507" t="s">
        <v>932</v>
      </c>
      <c r="J1507" s="36">
        <f>ROUND(E1507/I1504* H1507,3)</f>
        <v>1.6910000000000001</v>
      </c>
      <c r="K1507" s="37"/>
    </row>
    <row r="1508" spans="1:27">
      <c r="D1508" s="38" t="s">
        <v>933</v>
      </c>
      <c r="E1508" s="37"/>
      <c r="H1508" s="37"/>
      <c r="K1508" s="35">
        <f>SUM(J1506:J1507)</f>
        <v>4.5140000000000002</v>
      </c>
    </row>
    <row r="1509" spans="1:27">
      <c r="B1509" s="27" t="s">
        <v>938</v>
      </c>
      <c r="E1509" s="37"/>
      <c r="H1509" s="37"/>
      <c r="K1509" s="37"/>
    </row>
    <row r="1510" spans="1:27">
      <c r="B1510" t="s">
        <v>1522</v>
      </c>
      <c r="C1510" t="s">
        <v>23</v>
      </c>
      <c r="D1510" t="s">
        <v>1523</v>
      </c>
      <c r="E1510" s="35">
        <v>0.105</v>
      </c>
      <c r="G1510" t="s">
        <v>931</v>
      </c>
      <c r="H1510" s="35">
        <v>54.12</v>
      </c>
      <c r="I1510" t="s">
        <v>932</v>
      </c>
      <c r="J1510" s="36">
        <f>ROUND(E1510* H1510,3)</f>
        <v>5.6829999999999998</v>
      </c>
      <c r="K1510" s="37"/>
    </row>
    <row r="1511" spans="1:27">
      <c r="D1511" s="38" t="s">
        <v>948</v>
      </c>
      <c r="E1511" s="37"/>
      <c r="H1511" s="37"/>
      <c r="K1511" s="35">
        <f>SUM(J1510:J1510)</f>
        <v>5.6829999999999998</v>
      </c>
    </row>
    <row r="1512" spans="1:27">
      <c r="E1512" s="37"/>
      <c r="H1512" s="37"/>
      <c r="K1512" s="37"/>
    </row>
    <row r="1513" spans="1:27">
      <c r="D1513" s="38" t="s">
        <v>950</v>
      </c>
      <c r="E1513" s="37"/>
      <c r="H1513" s="37">
        <v>1.5</v>
      </c>
      <c r="I1513" t="s">
        <v>951</v>
      </c>
      <c r="J1513">
        <f>ROUND(H1513/100*K1508,3)</f>
        <v>6.8000000000000005E-2</v>
      </c>
      <c r="K1513" s="37"/>
    </row>
    <row r="1514" spans="1:27">
      <c r="D1514" s="38" t="s">
        <v>949</v>
      </c>
      <c r="E1514" s="37"/>
      <c r="H1514" s="37"/>
      <c r="K1514" s="39">
        <f>SUM(J1505:J1513)</f>
        <v>10.264999999999999</v>
      </c>
    </row>
    <row r="1515" spans="1:27">
      <c r="D1515" s="38" t="s">
        <v>952</v>
      </c>
      <c r="E1515" s="37"/>
      <c r="H1515" s="37"/>
      <c r="K1515" s="39">
        <f>SUM(K1514:K1514)</f>
        <v>10.264999999999999</v>
      </c>
    </row>
    <row r="1517" spans="1:27" ht="45" customHeight="1">
      <c r="A1517" s="31" t="s">
        <v>1524</v>
      </c>
      <c r="B1517" s="31" t="s">
        <v>74</v>
      </c>
      <c r="C1517" s="32" t="s">
        <v>63</v>
      </c>
      <c r="D1517" s="8" t="s">
        <v>75</v>
      </c>
      <c r="E1517" s="7"/>
      <c r="F1517" s="7"/>
      <c r="G1517" s="32"/>
      <c r="H1517" s="33" t="s">
        <v>925</v>
      </c>
      <c r="I1517" s="6">
        <v>1</v>
      </c>
      <c r="J1517" s="5"/>
      <c r="K1517" s="34">
        <f>ROUND(K1531,2)</f>
        <v>1.54</v>
      </c>
      <c r="L1517" s="32"/>
      <c r="M1517" s="32"/>
      <c r="N1517" s="32"/>
      <c r="O1517" s="32"/>
      <c r="P1517" s="32"/>
      <c r="Q1517" s="32"/>
      <c r="R1517" s="32"/>
      <c r="S1517" s="32"/>
      <c r="T1517" s="32"/>
      <c r="U1517" s="32"/>
      <c r="V1517" s="32"/>
      <c r="W1517" s="32"/>
      <c r="X1517" s="32"/>
      <c r="Y1517" s="32"/>
      <c r="Z1517" s="32"/>
      <c r="AA1517" s="32"/>
    </row>
    <row r="1518" spans="1:27">
      <c r="B1518" s="27" t="s">
        <v>926</v>
      </c>
    </row>
    <row r="1519" spans="1:27">
      <c r="B1519" t="s">
        <v>1525</v>
      </c>
      <c r="C1519" t="s">
        <v>928</v>
      </c>
      <c r="D1519" t="s">
        <v>1526</v>
      </c>
      <c r="E1519" s="35">
        <v>1.2E-2</v>
      </c>
      <c r="F1519" t="s">
        <v>930</v>
      </c>
      <c r="G1519" t="s">
        <v>931</v>
      </c>
      <c r="H1519" s="35">
        <v>20.079999999999998</v>
      </c>
      <c r="I1519" t="s">
        <v>932</v>
      </c>
      <c r="J1519" s="36">
        <f>ROUND(E1519/I1517* H1519,3)</f>
        <v>0.24099999999999999</v>
      </c>
      <c r="K1519" s="37"/>
    </row>
    <row r="1520" spans="1:27">
      <c r="B1520" t="s">
        <v>1527</v>
      </c>
      <c r="C1520" t="s">
        <v>928</v>
      </c>
      <c r="D1520" t="s">
        <v>1528</v>
      </c>
      <c r="E1520" s="35">
        <v>1.2E-2</v>
      </c>
      <c r="F1520" t="s">
        <v>930</v>
      </c>
      <c r="G1520" t="s">
        <v>931</v>
      </c>
      <c r="H1520" s="35">
        <v>22.92</v>
      </c>
      <c r="I1520" t="s">
        <v>932</v>
      </c>
      <c r="J1520" s="36">
        <f>ROUND(E1520/I1517* H1520,3)</f>
        <v>0.27500000000000002</v>
      </c>
      <c r="K1520" s="37"/>
    </row>
    <row r="1521" spans="1:27">
      <c r="D1521" s="38" t="s">
        <v>933</v>
      </c>
      <c r="E1521" s="37"/>
      <c r="H1521" s="37"/>
      <c r="K1521" s="35">
        <f>SUM(J1519:J1520)</f>
        <v>0.51600000000000001</v>
      </c>
    </row>
    <row r="1522" spans="1:27">
      <c r="B1522" s="27" t="s">
        <v>934</v>
      </c>
      <c r="E1522" s="37"/>
      <c r="H1522" s="37"/>
      <c r="K1522" s="37"/>
    </row>
    <row r="1523" spans="1:27">
      <c r="B1523" t="s">
        <v>1529</v>
      </c>
      <c r="C1523" t="s">
        <v>928</v>
      </c>
      <c r="D1523" t="s">
        <v>1530</v>
      </c>
      <c r="E1523" s="35">
        <v>1.2E-2</v>
      </c>
      <c r="F1523" t="s">
        <v>930</v>
      </c>
      <c r="G1523" t="s">
        <v>931</v>
      </c>
      <c r="H1523" s="35">
        <v>2.86</v>
      </c>
      <c r="I1523" t="s">
        <v>932</v>
      </c>
      <c r="J1523" s="36">
        <f>ROUND(E1523/I1517* H1523,3)</f>
        <v>3.4000000000000002E-2</v>
      </c>
      <c r="K1523" s="37"/>
    </row>
    <row r="1524" spans="1:27">
      <c r="D1524" s="38" t="s">
        <v>937</v>
      </c>
      <c r="E1524" s="37"/>
      <c r="H1524" s="37"/>
      <c r="K1524" s="35">
        <f>SUM(J1523:J1523)</f>
        <v>3.4000000000000002E-2</v>
      </c>
    </row>
    <row r="1525" spans="1:27">
      <c r="B1525" s="27" t="s">
        <v>938</v>
      </c>
      <c r="E1525" s="37"/>
      <c r="H1525" s="37"/>
      <c r="K1525" s="37"/>
    </row>
    <row r="1526" spans="1:27">
      <c r="B1526" t="s">
        <v>1531</v>
      </c>
      <c r="C1526" t="s">
        <v>63</v>
      </c>
      <c r="D1526" t="s">
        <v>1532</v>
      </c>
      <c r="E1526" s="35">
        <v>1</v>
      </c>
      <c r="G1526" t="s">
        <v>931</v>
      </c>
      <c r="H1526" s="35">
        <v>0.98</v>
      </c>
      <c r="I1526" t="s">
        <v>932</v>
      </c>
      <c r="J1526" s="36">
        <f>ROUND(E1526* H1526,3)</f>
        <v>0.98</v>
      </c>
      <c r="K1526" s="37"/>
    </row>
    <row r="1527" spans="1:27">
      <c r="D1527" s="38" t="s">
        <v>948</v>
      </c>
      <c r="E1527" s="37"/>
      <c r="H1527" s="37"/>
      <c r="K1527" s="35">
        <f>SUM(J1526:J1526)</f>
        <v>0.98</v>
      </c>
    </row>
    <row r="1528" spans="1:27">
      <c r="E1528" s="37"/>
      <c r="H1528" s="37"/>
      <c r="K1528" s="37"/>
    </row>
    <row r="1529" spans="1:27">
      <c r="D1529" s="38" t="s">
        <v>950</v>
      </c>
      <c r="E1529" s="37"/>
      <c r="H1529" s="37">
        <v>2.5</v>
      </c>
      <c r="I1529" t="s">
        <v>951</v>
      </c>
      <c r="J1529">
        <f>ROUND(H1529/100*K1521,3)</f>
        <v>1.2999999999999999E-2</v>
      </c>
      <c r="K1529" s="37"/>
    </row>
    <row r="1530" spans="1:27">
      <c r="D1530" s="38" t="s">
        <v>949</v>
      </c>
      <c r="E1530" s="37"/>
      <c r="H1530" s="37"/>
      <c r="K1530" s="39">
        <f>SUM(J1518:J1529)</f>
        <v>1.5429999999999999</v>
      </c>
    </row>
    <row r="1531" spans="1:27">
      <c r="D1531" s="38" t="s">
        <v>952</v>
      </c>
      <c r="E1531" s="37"/>
      <c r="H1531" s="37"/>
      <c r="K1531" s="39">
        <f>SUM(K1530:K1530)</f>
        <v>1.5429999999999999</v>
      </c>
    </row>
    <row r="1533" spans="1:27" ht="45" customHeight="1">
      <c r="A1533" s="31" t="s">
        <v>1533</v>
      </c>
      <c r="B1533" s="31" t="s">
        <v>78</v>
      </c>
      <c r="C1533" s="32" t="s">
        <v>63</v>
      </c>
      <c r="D1533" s="8" t="s">
        <v>79</v>
      </c>
      <c r="E1533" s="7"/>
      <c r="F1533" s="7"/>
      <c r="G1533" s="32"/>
      <c r="H1533" s="33" t="s">
        <v>925</v>
      </c>
      <c r="I1533" s="6">
        <v>1</v>
      </c>
      <c r="J1533" s="5"/>
      <c r="K1533" s="34">
        <f>ROUND(K1547,2)</f>
        <v>1.6</v>
      </c>
      <c r="L1533" s="32"/>
      <c r="M1533" s="32"/>
      <c r="N1533" s="32"/>
      <c r="O1533" s="32"/>
      <c r="P1533" s="32"/>
      <c r="Q1533" s="32"/>
      <c r="R1533" s="32"/>
      <c r="S1533" s="32"/>
      <c r="T1533" s="32"/>
      <c r="U1533" s="32"/>
      <c r="V1533" s="32"/>
      <c r="W1533" s="32"/>
      <c r="X1533" s="32"/>
      <c r="Y1533" s="32"/>
      <c r="Z1533" s="32"/>
      <c r="AA1533" s="32"/>
    </row>
    <row r="1534" spans="1:27">
      <c r="B1534" s="27" t="s">
        <v>926</v>
      </c>
    </row>
    <row r="1535" spans="1:27">
      <c r="B1535" t="s">
        <v>1527</v>
      </c>
      <c r="C1535" t="s">
        <v>928</v>
      </c>
      <c r="D1535" t="s">
        <v>1528</v>
      </c>
      <c r="E1535" s="35">
        <v>1.4999999999999999E-2</v>
      </c>
      <c r="F1535" t="s">
        <v>930</v>
      </c>
      <c r="G1535" t="s">
        <v>931</v>
      </c>
      <c r="H1535" s="35">
        <v>22.92</v>
      </c>
      <c r="I1535" t="s">
        <v>932</v>
      </c>
      <c r="J1535" s="36">
        <f>ROUND(E1535/I1533* H1535,3)</f>
        <v>0.34399999999999997</v>
      </c>
      <c r="K1535" s="37"/>
    </row>
    <row r="1536" spans="1:27">
      <c r="B1536" t="s">
        <v>1525</v>
      </c>
      <c r="C1536" t="s">
        <v>928</v>
      </c>
      <c r="D1536" t="s">
        <v>1526</v>
      </c>
      <c r="E1536" s="35">
        <v>1.4999999999999999E-2</v>
      </c>
      <c r="F1536" t="s">
        <v>930</v>
      </c>
      <c r="G1536" t="s">
        <v>931</v>
      </c>
      <c r="H1536" s="35">
        <v>20.079999999999998</v>
      </c>
      <c r="I1536" t="s">
        <v>932</v>
      </c>
      <c r="J1536" s="36">
        <f>ROUND(E1536/I1533* H1536,3)</f>
        <v>0.30099999999999999</v>
      </c>
      <c r="K1536" s="37"/>
    </row>
    <row r="1537" spans="1:27">
      <c r="D1537" s="38" t="s">
        <v>933</v>
      </c>
      <c r="E1537" s="37"/>
      <c r="H1537" s="37"/>
      <c r="K1537" s="35">
        <f>SUM(J1535:J1536)</f>
        <v>0.64500000000000002</v>
      </c>
    </row>
    <row r="1538" spans="1:27">
      <c r="B1538" s="27" t="s">
        <v>934</v>
      </c>
      <c r="E1538" s="37"/>
      <c r="H1538" s="37"/>
      <c r="K1538" s="37"/>
    </row>
    <row r="1539" spans="1:27">
      <c r="B1539" t="s">
        <v>1529</v>
      </c>
      <c r="C1539" t="s">
        <v>928</v>
      </c>
      <c r="D1539" t="s">
        <v>1530</v>
      </c>
      <c r="E1539" s="35">
        <v>1.4999999999999999E-2</v>
      </c>
      <c r="F1539" t="s">
        <v>930</v>
      </c>
      <c r="G1539" t="s">
        <v>931</v>
      </c>
      <c r="H1539" s="35">
        <v>2.86</v>
      </c>
      <c r="I1539" t="s">
        <v>932</v>
      </c>
      <c r="J1539" s="36">
        <f>ROUND(E1539/I1533* H1539,3)</f>
        <v>4.2999999999999997E-2</v>
      </c>
      <c r="K1539" s="37"/>
    </row>
    <row r="1540" spans="1:27">
      <c r="D1540" s="38" t="s">
        <v>937</v>
      </c>
      <c r="E1540" s="37"/>
      <c r="H1540" s="37"/>
      <c r="K1540" s="35">
        <f>SUM(J1539:J1539)</f>
        <v>4.2999999999999997E-2</v>
      </c>
    </row>
    <row r="1541" spans="1:27">
      <c r="B1541" s="27" t="s">
        <v>938</v>
      </c>
      <c r="E1541" s="37"/>
      <c r="H1541" s="37"/>
      <c r="K1541" s="37"/>
    </row>
    <row r="1542" spans="1:27">
      <c r="B1542" t="s">
        <v>1534</v>
      </c>
      <c r="C1542" t="s">
        <v>63</v>
      </c>
      <c r="D1542" t="s">
        <v>1535</v>
      </c>
      <c r="E1542" s="35">
        <v>1</v>
      </c>
      <c r="G1542" t="s">
        <v>931</v>
      </c>
      <c r="H1542" s="35">
        <v>0.9</v>
      </c>
      <c r="I1542" t="s">
        <v>932</v>
      </c>
      <c r="J1542" s="36">
        <f>ROUND(E1542* H1542,3)</f>
        <v>0.9</v>
      </c>
      <c r="K1542" s="37"/>
    </row>
    <row r="1543" spans="1:27">
      <c r="D1543" s="38" t="s">
        <v>948</v>
      </c>
      <c r="E1543" s="37"/>
      <c r="H1543" s="37"/>
      <c r="K1543" s="35">
        <f>SUM(J1542:J1542)</f>
        <v>0.9</v>
      </c>
    </row>
    <row r="1544" spans="1:27">
      <c r="E1544" s="37"/>
      <c r="H1544" s="37"/>
      <c r="K1544" s="37"/>
    </row>
    <row r="1545" spans="1:27">
      <c r="D1545" s="38" t="s">
        <v>950</v>
      </c>
      <c r="E1545" s="37"/>
      <c r="H1545" s="37">
        <v>2.5</v>
      </c>
      <c r="I1545" t="s">
        <v>951</v>
      </c>
      <c r="J1545">
        <f>ROUND(H1545/100*K1537,3)</f>
        <v>1.6E-2</v>
      </c>
      <c r="K1545" s="37"/>
    </row>
    <row r="1546" spans="1:27">
      <c r="D1546" s="38" t="s">
        <v>949</v>
      </c>
      <c r="E1546" s="37"/>
      <c r="H1546" s="37"/>
      <c r="K1546" s="39">
        <f>SUM(J1534:J1545)</f>
        <v>1.6040000000000001</v>
      </c>
    </row>
    <row r="1547" spans="1:27">
      <c r="D1547" s="38" t="s">
        <v>952</v>
      </c>
      <c r="E1547" s="37"/>
      <c r="H1547" s="37"/>
      <c r="K1547" s="39">
        <f>SUM(K1546:K1546)</f>
        <v>1.6040000000000001</v>
      </c>
    </row>
    <row r="1549" spans="1:27" ht="45" customHeight="1">
      <c r="A1549" s="31" t="s">
        <v>1536</v>
      </c>
      <c r="B1549" s="31" t="s">
        <v>109</v>
      </c>
      <c r="C1549" s="32" t="s">
        <v>63</v>
      </c>
      <c r="D1549" s="8" t="s">
        <v>110</v>
      </c>
      <c r="E1549" s="7"/>
      <c r="F1549" s="7"/>
      <c r="G1549" s="32"/>
      <c r="H1549" s="33" t="s">
        <v>925</v>
      </c>
      <c r="I1549" s="6">
        <v>1</v>
      </c>
      <c r="J1549" s="5"/>
      <c r="K1549" s="34">
        <f>ROUND(K1563,2)</f>
        <v>1.68</v>
      </c>
      <c r="L1549" s="32"/>
      <c r="M1549" s="32"/>
      <c r="N1549" s="32"/>
      <c r="O1549" s="32"/>
      <c r="P1549" s="32"/>
      <c r="Q1549" s="32"/>
      <c r="R1549" s="32"/>
      <c r="S1549" s="32"/>
      <c r="T1549" s="32"/>
      <c r="U1549" s="32"/>
      <c r="V1549" s="32"/>
      <c r="W1549" s="32"/>
      <c r="X1549" s="32"/>
      <c r="Y1549" s="32"/>
      <c r="Z1549" s="32"/>
      <c r="AA1549" s="32"/>
    </row>
    <row r="1550" spans="1:27">
      <c r="B1550" s="27" t="s">
        <v>926</v>
      </c>
    </row>
    <row r="1551" spans="1:27">
      <c r="B1551" t="s">
        <v>1527</v>
      </c>
      <c r="C1551" t="s">
        <v>928</v>
      </c>
      <c r="D1551" t="s">
        <v>1528</v>
      </c>
      <c r="E1551" s="35">
        <v>1.4999999999999999E-2</v>
      </c>
      <c r="F1551" t="s">
        <v>930</v>
      </c>
      <c r="G1551" t="s">
        <v>931</v>
      </c>
      <c r="H1551" s="35">
        <v>22.92</v>
      </c>
      <c r="I1551" t="s">
        <v>932</v>
      </c>
      <c r="J1551" s="36">
        <f>ROUND(E1551/I1549* H1551,3)</f>
        <v>0.34399999999999997</v>
      </c>
      <c r="K1551" s="37"/>
    </row>
    <row r="1552" spans="1:27">
      <c r="B1552" t="s">
        <v>1525</v>
      </c>
      <c r="C1552" t="s">
        <v>928</v>
      </c>
      <c r="D1552" t="s">
        <v>1526</v>
      </c>
      <c r="E1552" s="35">
        <v>1.4999999999999999E-2</v>
      </c>
      <c r="F1552" t="s">
        <v>930</v>
      </c>
      <c r="G1552" t="s">
        <v>931</v>
      </c>
      <c r="H1552" s="35">
        <v>20.079999999999998</v>
      </c>
      <c r="I1552" t="s">
        <v>932</v>
      </c>
      <c r="J1552" s="36">
        <f>ROUND(E1552/I1549* H1552,3)</f>
        <v>0.30099999999999999</v>
      </c>
      <c r="K1552" s="37"/>
    </row>
    <row r="1553" spans="1:27">
      <c r="D1553" s="38" t="s">
        <v>933</v>
      </c>
      <c r="E1553" s="37"/>
      <c r="H1553" s="37"/>
      <c r="K1553" s="35">
        <f>SUM(J1551:J1552)</f>
        <v>0.64500000000000002</v>
      </c>
    </row>
    <row r="1554" spans="1:27">
      <c r="B1554" s="27" t="s">
        <v>934</v>
      </c>
      <c r="E1554" s="37"/>
      <c r="H1554" s="37"/>
      <c r="K1554" s="37"/>
    </row>
    <row r="1555" spans="1:27">
      <c r="B1555" t="s">
        <v>1529</v>
      </c>
      <c r="C1555" t="s">
        <v>928</v>
      </c>
      <c r="D1555" t="s">
        <v>1530</v>
      </c>
      <c r="E1555" s="35">
        <v>1.4999999999999999E-2</v>
      </c>
      <c r="F1555" t="s">
        <v>930</v>
      </c>
      <c r="G1555" t="s">
        <v>931</v>
      </c>
      <c r="H1555" s="35">
        <v>2.86</v>
      </c>
      <c r="I1555" t="s">
        <v>932</v>
      </c>
      <c r="J1555" s="36">
        <f>ROUND(E1555/I1549* H1555,3)</f>
        <v>4.2999999999999997E-2</v>
      </c>
      <c r="K1555" s="37"/>
    </row>
    <row r="1556" spans="1:27">
      <c r="D1556" s="38" t="s">
        <v>937</v>
      </c>
      <c r="E1556" s="37"/>
      <c r="H1556" s="37"/>
      <c r="K1556" s="35">
        <f>SUM(J1555:J1555)</f>
        <v>4.2999999999999997E-2</v>
      </c>
    </row>
    <row r="1557" spans="1:27">
      <c r="B1557" s="27" t="s">
        <v>938</v>
      </c>
      <c r="E1557" s="37"/>
      <c r="H1557" s="37"/>
      <c r="K1557" s="37"/>
    </row>
    <row r="1558" spans="1:27">
      <c r="B1558" t="s">
        <v>1537</v>
      </c>
      <c r="C1558" t="s">
        <v>63</v>
      </c>
      <c r="D1558" t="s">
        <v>1538</v>
      </c>
      <c r="E1558" s="35">
        <v>1</v>
      </c>
      <c r="G1558" t="s">
        <v>931</v>
      </c>
      <c r="H1558" s="35">
        <v>0.98</v>
      </c>
      <c r="I1558" t="s">
        <v>932</v>
      </c>
      <c r="J1558" s="36">
        <f>ROUND(E1558* H1558,3)</f>
        <v>0.98</v>
      </c>
      <c r="K1558" s="37"/>
    </row>
    <row r="1559" spans="1:27">
      <c r="D1559" s="38" t="s">
        <v>948</v>
      </c>
      <c r="E1559" s="37"/>
      <c r="H1559" s="37"/>
      <c r="K1559" s="35">
        <f>SUM(J1558:J1558)</f>
        <v>0.98</v>
      </c>
    </row>
    <row r="1560" spans="1:27">
      <c r="E1560" s="37"/>
      <c r="H1560" s="37"/>
      <c r="K1560" s="37"/>
    </row>
    <row r="1561" spans="1:27">
      <c r="D1561" s="38" t="s">
        <v>950</v>
      </c>
      <c r="E1561" s="37"/>
      <c r="H1561" s="37">
        <v>2.5</v>
      </c>
      <c r="I1561" t="s">
        <v>951</v>
      </c>
      <c r="J1561">
        <f>ROUND(H1561/100*K1553,3)</f>
        <v>1.6E-2</v>
      </c>
      <c r="K1561" s="37"/>
    </row>
    <row r="1562" spans="1:27">
      <c r="D1562" s="38" t="s">
        <v>949</v>
      </c>
      <c r="E1562" s="37"/>
      <c r="H1562" s="37"/>
      <c r="K1562" s="39">
        <f>SUM(J1550:J1561)</f>
        <v>1.6840000000000002</v>
      </c>
    </row>
    <row r="1563" spans="1:27">
      <c r="D1563" s="38" t="s">
        <v>952</v>
      </c>
      <c r="E1563" s="37"/>
      <c r="H1563" s="37"/>
      <c r="K1563" s="39">
        <f>SUM(K1562:K1562)</f>
        <v>1.6840000000000002</v>
      </c>
    </row>
    <row r="1565" spans="1:27" ht="45" customHeight="1">
      <c r="A1565" s="31" t="s">
        <v>1539</v>
      </c>
      <c r="B1565" s="31" t="s">
        <v>76</v>
      </c>
      <c r="C1565" s="32" t="s">
        <v>63</v>
      </c>
      <c r="D1565" s="8" t="s">
        <v>77</v>
      </c>
      <c r="E1565" s="7"/>
      <c r="F1565" s="7"/>
      <c r="G1565" s="32"/>
      <c r="H1565" s="33" t="s">
        <v>925</v>
      </c>
      <c r="I1565" s="6">
        <v>1</v>
      </c>
      <c r="J1565" s="5"/>
      <c r="K1565" s="34">
        <f>ROUND(K1579,2)</f>
        <v>3.49</v>
      </c>
      <c r="L1565" s="32"/>
      <c r="M1565" s="32"/>
      <c r="N1565" s="32"/>
      <c r="O1565" s="32"/>
      <c r="P1565" s="32"/>
      <c r="Q1565" s="32"/>
      <c r="R1565" s="32"/>
      <c r="S1565" s="32"/>
      <c r="T1565" s="32"/>
      <c r="U1565" s="32"/>
      <c r="V1565" s="32"/>
      <c r="W1565" s="32"/>
      <c r="X1565" s="32"/>
      <c r="Y1565" s="32"/>
      <c r="Z1565" s="32"/>
      <c r="AA1565" s="32"/>
    </row>
    <row r="1566" spans="1:27">
      <c r="B1566" s="27" t="s">
        <v>926</v>
      </c>
    </row>
    <row r="1567" spans="1:27">
      <c r="B1567" t="s">
        <v>1525</v>
      </c>
      <c r="C1567" t="s">
        <v>928</v>
      </c>
      <c r="D1567" t="s">
        <v>1526</v>
      </c>
      <c r="E1567" s="35">
        <v>0.05</v>
      </c>
      <c r="F1567" t="s">
        <v>930</v>
      </c>
      <c r="G1567" t="s">
        <v>931</v>
      </c>
      <c r="H1567" s="35">
        <v>20.079999999999998</v>
      </c>
      <c r="I1567" t="s">
        <v>932</v>
      </c>
      <c r="J1567" s="36">
        <f>ROUND(E1567/I1565* H1567,3)</f>
        <v>1.004</v>
      </c>
      <c r="K1567" s="37"/>
    </row>
    <row r="1568" spans="1:27">
      <c r="B1568" t="s">
        <v>1527</v>
      </c>
      <c r="C1568" t="s">
        <v>928</v>
      </c>
      <c r="D1568" t="s">
        <v>1528</v>
      </c>
      <c r="E1568" s="35">
        <v>0.05</v>
      </c>
      <c r="F1568" t="s">
        <v>930</v>
      </c>
      <c r="G1568" t="s">
        <v>931</v>
      </c>
      <c r="H1568" s="35">
        <v>22.92</v>
      </c>
      <c r="I1568" t="s">
        <v>932</v>
      </c>
      <c r="J1568" s="36">
        <f>ROUND(E1568/I1565* H1568,3)</f>
        <v>1.1459999999999999</v>
      </c>
      <c r="K1568" s="37"/>
    </row>
    <row r="1569" spans="1:27">
      <c r="D1569" s="38" t="s">
        <v>933</v>
      </c>
      <c r="E1569" s="37"/>
      <c r="H1569" s="37"/>
      <c r="K1569" s="35">
        <f>SUM(J1567:J1568)</f>
        <v>2.15</v>
      </c>
    </row>
    <row r="1570" spans="1:27">
      <c r="B1570" s="27" t="s">
        <v>934</v>
      </c>
      <c r="E1570" s="37"/>
      <c r="H1570" s="37"/>
      <c r="K1570" s="37"/>
    </row>
    <row r="1571" spans="1:27">
      <c r="B1571" t="s">
        <v>1529</v>
      </c>
      <c r="C1571" t="s">
        <v>928</v>
      </c>
      <c r="D1571" t="s">
        <v>1530</v>
      </c>
      <c r="E1571" s="35">
        <v>0.05</v>
      </c>
      <c r="F1571" t="s">
        <v>930</v>
      </c>
      <c r="G1571" t="s">
        <v>931</v>
      </c>
      <c r="H1571" s="35">
        <v>2.86</v>
      </c>
      <c r="I1571" t="s">
        <v>932</v>
      </c>
      <c r="J1571" s="36">
        <f>ROUND(E1571/I1565* H1571,3)</f>
        <v>0.14299999999999999</v>
      </c>
      <c r="K1571" s="37"/>
    </row>
    <row r="1572" spans="1:27">
      <c r="D1572" s="38" t="s">
        <v>937</v>
      </c>
      <c r="E1572" s="37"/>
      <c r="H1572" s="37"/>
      <c r="K1572" s="35">
        <f>SUM(J1571:J1571)</f>
        <v>0.14299999999999999</v>
      </c>
    </row>
    <row r="1573" spans="1:27">
      <c r="B1573" s="27" t="s">
        <v>938</v>
      </c>
      <c r="E1573" s="37"/>
      <c r="H1573" s="37"/>
      <c r="K1573" s="37"/>
    </row>
    <row r="1574" spans="1:27">
      <c r="B1574" t="s">
        <v>1540</v>
      </c>
      <c r="C1574" t="s">
        <v>63</v>
      </c>
      <c r="D1574" t="s">
        <v>1541</v>
      </c>
      <c r="E1574" s="35">
        <v>1</v>
      </c>
      <c r="G1574" t="s">
        <v>931</v>
      </c>
      <c r="H1574" s="35">
        <v>1.1599999999999999</v>
      </c>
      <c r="I1574" t="s">
        <v>932</v>
      </c>
      <c r="J1574" s="36">
        <f>ROUND(E1574* H1574,3)</f>
        <v>1.1599999999999999</v>
      </c>
      <c r="K1574" s="37"/>
    </row>
    <row r="1575" spans="1:27">
      <c r="D1575" s="38" t="s">
        <v>948</v>
      </c>
      <c r="E1575" s="37"/>
      <c r="H1575" s="37"/>
      <c r="K1575" s="35">
        <f>SUM(J1574:J1574)</f>
        <v>1.1599999999999999</v>
      </c>
    </row>
    <row r="1576" spans="1:27">
      <c r="E1576" s="37"/>
      <c r="H1576" s="37"/>
      <c r="K1576" s="37"/>
    </row>
    <row r="1577" spans="1:27">
      <c r="D1577" s="38" t="s">
        <v>950</v>
      </c>
      <c r="E1577" s="37"/>
      <c r="H1577" s="37">
        <v>1.5</v>
      </c>
      <c r="I1577" t="s">
        <v>951</v>
      </c>
      <c r="J1577">
        <f>ROUND(H1577/100*K1569,3)</f>
        <v>3.2000000000000001E-2</v>
      </c>
      <c r="K1577" s="37"/>
    </row>
    <row r="1578" spans="1:27">
      <c r="D1578" s="38" t="s">
        <v>949</v>
      </c>
      <c r="E1578" s="37"/>
      <c r="H1578" s="37"/>
      <c r="K1578" s="39">
        <f>SUM(J1566:J1577)</f>
        <v>3.4849999999999994</v>
      </c>
    </row>
    <row r="1579" spans="1:27">
      <c r="D1579" s="38" t="s">
        <v>952</v>
      </c>
      <c r="E1579" s="37"/>
      <c r="H1579" s="37"/>
      <c r="K1579" s="39">
        <f>SUM(K1578:K1578)</f>
        <v>3.4849999999999994</v>
      </c>
    </row>
    <row r="1581" spans="1:27" ht="45" customHeight="1">
      <c r="A1581" s="31" t="s">
        <v>1542</v>
      </c>
      <c r="B1581" s="31" t="s">
        <v>105</v>
      </c>
      <c r="C1581" s="32" t="s">
        <v>23</v>
      </c>
      <c r="D1581" s="8" t="s">
        <v>106</v>
      </c>
      <c r="E1581" s="7"/>
      <c r="F1581" s="7"/>
      <c r="G1581" s="32"/>
      <c r="H1581" s="33" t="s">
        <v>925</v>
      </c>
      <c r="I1581" s="6">
        <v>1</v>
      </c>
      <c r="J1581" s="5"/>
      <c r="K1581" s="34">
        <f>ROUND(K1595,2)</f>
        <v>98.24</v>
      </c>
      <c r="L1581" s="32"/>
      <c r="M1581" s="32"/>
      <c r="N1581" s="32"/>
      <c r="O1581" s="32"/>
      <c r="P1581" s="32"/>
      <c r="Q1581" s="32"/>
      <c r="R1581" s="32"/>
      <c r="S1581" s="32"/>
      <c r="T1581" s="32"/>
      <c r="U1581" s="32"/>
      <c r="V1581" s="32"/>
      <c r="W1581" s="32"/>
      <c r="X1581" s="32"/>
      <c r="Y1581" s="32"/>
      <c r="Z1581" s="32"/>
      <c r="AA1581" s="32"/>
    </row>
    <row r="1582" spans="1:27">
      <c r="B1582" s="27" t="s">
        <v>926</v>
      </c>
    </row>
    <row r="1583" spans="1:27">
      <c r="B1583" t="s">
        <v>1021</v>
      </c>
      <c r="C1583" t="s">
        <v>928</v>
      </c>
      <c r="D1583" t="s">
        <v>1022</v>
      </c>
      <c r="E1583" s="35">
        <v>0.33600000000000002</v>
      </c>
      <c r="F1583" t="s">
        <v>930</v>
      </c>
      <c r="G1583" t="s">
        <v>931</v>
      </c>
      <c r="H1583" s="35">
        <v>18.82</v>
      </c>
      <c r="I1583" t="s">
        <v>932</v>
      </c>
      <c r="J1583" s="36">
        <f>ROUND(E1583/I1581* H1583,3)</f>
        <v>6.3239999999999998</v>
      </c>
      <c r="K1583" s="37"/>
    </row>
    <row r="1584" spans="1:27">
      <c r="B1584" t="s">
        <v>1031</v>
      </c>
      <c r="C1584" t="s">
        <v>928</v>
      </c>
      <c r="D1584" t="s">
        <v>1032</v>
      </c>
      <c r="E1584" s="35">
        <v>8.4000000000000005E-2</v>
      </c>
      <c r="F1584" t="s">
        <v>930</v>
      </c>
      <c r="G1584" t="s">
        <v>931</v>
      </c>
      <c r="H1584" s="35">
        <v>22.54</v>
      </c>
      <c r="I1584" t="s">
        <v>932</v>
      </c>
      <c r="J1584" s="36">
        <f>ROUND(E1584/I1581* H1584,3)</f>
        <v>1.893</v>
      </c>
      <c r="K1584" s="37"/>
    </row>
    <row r="1585" spans="1:27">
      <c r="D1585" s="38" t="s">
        <v>933</v>
      </c>
      <c r="E1585" s="37"/>
      <c r="H1585" s="37"/>
      <c r="K1585" s="35">
        <f>SUM(J1583:J1584)</f>
        <v>8.2170000000000005</v>
      </c>
    </row>
    <row r="1586" spans="1:27">
      <c r="B1586" s="27" t="s">
        <v>934</v>
      </c>
      <c r="E1586" s="37"/>
      <c r="H1586" s="37"/>
      <c r="K1586" s="37"/>
    </row>
    <row r="1587" spans="1:27">
      <c r="B1587" t="s">
        <v>1495</v>
      </c>
      <c r="C1587" t="s">
        <v>928</v>
      </c>
      <c r="D1587" t="s">
        <v>1496</v>
      </c>
      <c r="E1587" s="35">
        <v>0.14000000000000001</v>
      </c>
      <c r="F1587" t="s">
        <v>930</v>
      </c>
      <c r="G1587" t="s">
        <v>931</v>
      </c>
      <c r="H1587" s="35">
        <v>142.77000000000001</v>
      </c>
      <c r="I1587" t="s">
        <v>932</v>
      </c>
      <c r="J1587" s="36">
        <f>ROUND(E1587/I1581* H1587,3)</f>
        <v>19.988</v>
      </c>
      <c r="K1587" s="37"/>
    </row>
    <row r="1588" spans="1:27">
      <c r="D1588" s="38" t="s">
        <v>937</v>
      </c>
      <c r="E1588" s="37"/>
      <c r="H1588" s="37"/>
      <c r="K1588" s="35">
        <f>SUM(J1587:J1587)</f>
        <v>19.988</v>
      </c>
    </row>
    <row r="1589" spans="1:27">
      <c r="B1589" s="27" t="s">
        <v>938</v>
      </c>
      <c r="E1589" s="37"/>
      <c r="H1589" s="37"/>
      <c r="K1589" s="37"/>
    </row>
    <row r="1590" spans="1:27">
      <c r="B1590" t="s">
        <v>1543</v>
      </c>
      <c r="C1590" t="s">
        <v>23</v>
      </c>
      <c r="D1590" t="s">
        <v>1544</v>
      </c>
      <c r="E1590" s="35">
        <v>1.05</v>
      </c>
      <c r="G1590" t="s">
        <v>931</v>
      </c>
      <c r="H1590" s="35">
        <v>66.5</v>
      </c>
      <c r="I1590" t="s">
        <v>932</v>
      </c>
      <c r="J1590" s="36">
        <f>ROUND(E1590* H1590,3)</f>
        <v>69.825000000000003</v>
      </c>
      <c r="K1590" s="37"/>
    </row>
    <row r="1591" spans="1:27">
      <c r="D1591" s="38" t="s">
        <v>948</v>
      </c>
      <c r="E1591" s="37"/>
      <c r="H1591" s="37"/>
      <c r="K1591" s="35">
        <f>SUM(J1590:J1590)</f>
        <v>69.825000000000003</v>
      </c>
    </row>
    <row r="1592" spans="1:27">
      <c r="E1592" s="37"/>
      <c r="H1592" s="37"/>
      <c r="K1592" s="37"/>
    </row>
    <row r="1593" spans="1:27">
      <c r="D1593" s="38" t="s">
        <v>950</v>
      </c>
      <c r="E1593" s="37"/>
      <c r="H1593" s="37">
        <v>2.5</v>
      </c>
      <c r="I1593" t="s">
        <v>951</v>
      </c>
      <c r="J1593">
        <f>ROUND(H1593/100*K1585,3)</f>
        <v>0.20499999999999999</v>
      </c>
      <c r="K1593" s="37"/>
    </row>
    <row r="1594" spans="1:27">
      <c r="D1594" s="38" t="s">
        <v>949</v>
      </c>
      <c r="E1594" s="37"/>
      <c r="H1594" s="37"/>
      <c r="K1594" s="39">
        <f>SUM(J1582:J1593)</f>
        <v>98.234999999999999</v>
      </c>
    </row>
    <row r="1595" spans="1:27">
      <c r="D1595" s="38" t="s">
        <v>952</v>
      </c>
      <c r="E1595" s="37"/>
      <c r="H1595" s="37"/>
      <c r="K1595" s="39">
        <f>SUM(K1594:K1594)</f>
        <v>98.234999999999999</v>
      </c>
    </row>
    <row r="1597" spans="1:27" ht="45" customHeight="1">
      <c r="A1597" s="31" t="s">
        <v>1545</v>
      </c>
      <c r="B1597" s="31" t="s">
        <v>90</v>
      </c>
      <c r="C1597" s="32" t="s">
        <v>23</v>
      </c>
      <c r="D1597" s="8" t="s">
        <v>91</v>
      </c>
      <c r="E1597" s="7"/>
      <c r="F1597" s="7"/>
      <c r="G1597" s="32"/>
      <c r="H1597" s="33" t="s">
        <v>925</v>
      </c>
      <c r="I1597" s="6">
        <v>1</v>
      </c>
      <c r="J1597" s="5"/>
      <c r="K1597" s="34">
        <f>ROUND(K1611,2)</f>
        <v>81.430000000000007</v>
      </c>
      <c r="L1597" s="32"/>
      <c r="M1597" s="32"/>
      <c r="N1597" s="32"/>
      <c r="O1597" s="32"/>
      <c r="P1597" s="32"/>
      <c r="Q1597" s="32"/>
      <c r="R1597" s="32"/>
      <c r="S1597" s="32"/>
      <c r="T1597" s="32"/>
      <c r="U1597" s="32"/>
      <c r="V1597" s="32"/>
      <c r="W1597" s="32"/>
      <c r="X1597" s="32"/>
      <c r="Y1597" s="32"/>
      <c r="Z1597" s="32"/>
      <c r="AA1597" s="32"/>
    </row>
    <row r="1598" spans="1:27">
      <c r="B1598" s="27" t="s">
        <v>926</v>
      </c>
    </row>
    <row r="1599" spans="1:27">
      <c r="B1599" t="s">
        <v>1031</v>
      </c>
      <c r="C1599" t="s">
        <v>928</v>
      </c>
      <c r="D1599" t="s">
        <v>1032</v>
      </c>
      <c r="E1599" s="35">
        <v>5.3999999999999999E-2</v>
      </c>
      <c r="F1599" t="s">
        <v>930</v>
      </c>
      <c r="G1599" t="s">
        <v>931</v>
      </c>
      <c r="H1599" s="35">
        <v>22.54</v>
      </c>
      <c r="I1599" t="s">
        <v>932</v>
      </c>
      <c r="J1599" s="36">
        <f>ROUND(E1599/I1597* H1599,3)</f>
        <v>1.2170000000000001</v>
      </c>
      <c r="K1599" s="37"/>
    </row>
    <row r="1600" spans="1:27">
      <c r="B1600" t="s">
        <v>1021</v>
      </c>
      <c r="C1600" t="s">
        <v>928</v>
      </c>
      <c r="D1600" t="s">
        <v>1022</v>
      </c>
      <c r="E1600" s="35">
        <v>0.216</v>
      </c>
      <c r="F1600" t="s">
        <v>930</v>
      </c>
      <c r="G1600" t="s">
        <v>931</v>
      </c>
      <c r="H1600" s="35">
        <v>18.82</v>
      </c>
      <c r="I1600" t="s">
        <v>932</v>
      </c>
      <c r="J1600" s="36">
        <f>ROUND(E1600/I1597* H1600,3)</f>
        <v>4.0650000000000004</v>
      </c>
      <c r="K1600" s="37"/>
    </row>
    <row r="1601" spans="1:27">
      <c r="D1601" s="38" t="s">
        <v>933</v>
      </c>
      <c r="E1601" s="37"/>
      <c r="H1601" s="37"/>
      <c r="K1601" s="35">
        <f>SUM(J1599:J1600)</f>
        <v>5.282</v>
      </c>
    </row>
    <row r="1602" spans="1:27">
      <c r="B1602" s="27" t="s">
        <v>934</v>
      </c>
      <c r="E1602" s="37"/>
      <c r="H1602" s="37"/>
      <c r="K1602" s="37"/>
    </row>
    <row r="1603" spans="1:27">
      <c r="B1603" t="s">
        <v>1495</v>
      </c>
      <c r="C1603" t="s">
        <v>928</v>
      </c>
      <c r="D1603" t="s">
        <v>1496</v>
      </c>
      <c r="E1603" s="35">
        <v>0.09</v>
      </c>
      <c r="F1603" t="s">
        <v>930</v>
      </c>
      <c r="G1603" t="s">
        <v>931</v>
      </c>
      <c r="H1603" s="35">
        <v>142.77000000000001</v>
      </c>
      <c r="I1603" t="s">
        <v>932</v>
      </c>
      <c r="J1603" s="36">
        <f>ROUND(E1603/I1597* H1603,3)</f>
        <v>12.849</v>
      </c>
      <c r="K1603" s="37"/>
    </row>
    <row r="1604" spans="1:27">
      <c r="D1604" s="38" t="s">
        <v>937</v>
      </c>
      <c r="E1604" s="37"/>
      <c r="H1604" s="37"/>
      <c r="K1604" s="35">
        <f>SUM(J1603:J1603)</f>
        <v>12.849</v>
      </c>
    </row>
    <row r="1605" spans="1:27">
      <c r="B1605" s="27" t="s">
        <v>938</v>
      </c>
      <c r="E1605" s="37"/>
      <c r="H1605" s="37"/>
      <c r="K1605" s="37"/>
    </row>
    <row r="1606" spans="1:27">
      <c r="B1606" t="s">
        <v>1500</v>
      </c>
      <c r="C1606" t="s">
        <v>23</v>
      </c>
      <c r="D1606" t="s">
        <v>1501</v>
      </c>
      <c r="E1606" s="35">
        <v>1.02</v>
      </c>
      <c r="G1606" t="s">
        <v>931</v>
      </c>
      <c r="H1606" s="35">
        <v>61.93</v>
      </c>
      <c r="I1606" t="s">
        <v>932</v>
      </c>
      <c r="J1606" s="36">
        <f>ROUND(E1606* H1606,3)</f>
        <v>63.168999999999997</v>
      </c>
      <c r="K1606" s="37"/>
    </row>
    <row r="1607" spans="1:27">
      <c r="D1607" s="38" t="s">
        <v>948</v>
      </c>
      <c r="E1607" s="37"/>
      <c r="H1607" s="37"/>
      <c r="K1607" s="35">
        <f>SUM(J1606:J1606)</f>
        <v>63.168999999999997</v>
      </c>
    </row>
    <row r="1608" spans="1:27">
      <c r="E1608" s="37"/>
      <c r="H1608" s="37"/>
      <c r="K1608" s="37"/>
    </row>
    <row r="1609" spans="1:27">
      <c r="D1609" s="38" t="s">
        <v>950</v>
      </c>
      <c r="E1609" s="37"/>
      <c r="H1609" s="37">
        <v>2.5</v>
      </c>
      <c r="I1609" t="s">
        <v>951</v>
      </c>
      <c r="J1609">
        <f>ROUND(H1609/100*K1601,3)</f>
        <v>0.13200000000000001</v>
      </c>
      <c r="K1609" s="37"/>
    </row>
    <row r="1610" spans="1:27">
      <c r="D1610" s="38" t="s">
        <v>949</v>
      </c>
      <c r="E1610" s="37"/>
      <c r="H1610" s="37"/>
      <c r="K1610" s="39">
        <f>SUM(J1598:J1609)</f>
        <v>81.432000000000002</v>
      </c>
    </row>
    <row r="1611" spans="1:27">
      <c r="D1611" s="38" t="s">
        <v>952</v>
      </c>
      <c r="E1611" s="37"/>
      <c r="H1611" s="37"/>
      <c r="K1611" s="39">
        <f>SUM(K1610:K1610)</f>
        <v>81.432000000000002</v>
      </c>
    </row>
    <row r="1613" spans="1:27" ht="45" customHeight="1">
      <c r="A1613" s="31" t="s">
        <v>1546</v>
      </c>
      <c r="B1613" s="31" t="s">
        <v>92</v>
      </c>
      <c r="C1613" s="32" t="s">
        <v>23</v>
      </c>
      <c r="D1613" s="8" t="s">
        <v>93</v>
      </c>
      <c r="E1613" s="7"/>
      <c r="F1613" s="7"/>
      <c r="G1613" s="32"/>
      <c r="H1613" s="33" t="s">
        <v>925</v>
      </c>
      <c r="I1613" s="6">
        <v>1</v>
      </c>
      <c r="J1613" s="5"/>
      <c r="K1613" s="34">
        <f>ROUND(K1627,2)</f>
        <v>83.46</v>
      </c>
      <c r="L1613" s="32"/>
      <c r="M1613" s="32"/>
      <c r="N1613" s="32"/>
      <c r="O1613" s="32"/>
      <c r="P1613" s="32"/>
      <c r="Q1613" s="32"/>
      <c r="R1613" s="32"/>
      <c r="S1613" s="32"/>
      <c r="T1613" s="32"/>
      <c r="U1613" s="32"/>
      <c r="V1613" s="32"/>
      <c r="W1613" s="32"/>
      <c r="X1613" s="32"/>
      <c r="Y1613" s="32"/>
      <c r="Z1613" s="32"/>
      <c r="AA1613" s="32"/>
    </row>
    <row r="1614" spans="1:27">
      <c r="B1614" s="27" t="s">
        <v>926</v>
      </c>
    </row>
    <row r="1615" spans="1:27">
      <c r="B1615" t="s">
        <v>1031</v>
      </c>
      <c r="C1615" t="s">
        <v>928</v>
      </c>
      <c r="D1615" t="s">
        <v>1032</v>
      </c>
      <c r="E1615" s="35">
        <v>0.06</v>
      </c>
      <c r="F1615" t="s">
        <v>930</v>
      </c>
      <c r="G1615" t="s">
        <v>931</v>
      </c>
      <c r="H1615" s="35">
        <v>22.54</v>
      </c>
      <c r="I1615" t="s">
        <v>932</v>
      </c>
      <c r="J1615" s="36">
        <f>ROUND(E1615/I1613* H1615,3)</f>
        <v>1.3520000000000001</v>
      </c>
      <c r="K1615" s="37"/>
    </row>
    <row r="1616" spans="1:27">
      <c r="B1616" t="s">
        <v>1021</v>
      </c>
      <c r="C1616" t="s">
        <v>928</v>
      </c>
      <c r="D1616" t="s">
        <v>1022</v>
      </c>
      <c r="E1616" s="35">
        <v>0.24</v>
      </c>
      <c r="F1616" t="s">
        <v>930</v>
      </c>
      <c r="G1616" t="s">
        <v>931</v>
      </c>
      <c r="H1616" s="35">
        <v>18.82</v>
      </c>
      <c r="I1616" t="s">
        <v>932</v>
      </c>
      <c r="J1616" s="36">
        <f>ROUND(E1616/I1613* H1616,3)</f>
        <v>4.5170000000000003</v>
      </c>
      <c r="K1616" s="37"/>
    </row>
    <row r="1617" spans="1:27">
      <c r="D1617" s="38" t="s">
        <v>933</v>
      </c>
      <c r="E1617" s="37"/>
      <c r="H1617" s="37"/>
      <c r="K1617" s="35">
        <f>SUM(J1615:J1616)</f>
        <v>5.8690000000000007</v>
      </c>
    </row>
    <row r="1618" spans="1:27">
      <c r="B1618" s="27" t="s">
        <v>934</v>
      </c>
      <c r="E1618" s="37"/>
      <c r="H1618" s="37"/>
      <c r="K1618" s="37"/>
    </row>
    <row r="1619" spans="1:27">
      <c r="B1619" t="s">
        <v>1495</v>
      </c>
      <c r="C1619" t="s">
        <v>928</v>
      </c>
      <c r="D1619" t="s">
        <v>1496</v>
      </c>
      <c r="E1619" s="35">
        <v>0.1</v>
      </c>
      <c r="F1619" t="s">
        <v>930</v>
      </c>
      <c r="G1619" t="s">
        <v>931</v>
      </c>
      <c r="H1619" s="35">
        <v>142.77000000000001</v>
      </c>
      <c r="I1619" t="s">
        <v>932</v>
      </c>
      <c r="J1619" s="36">
        <f>ROUND(E1619/I1613* H1619,3)</f>
        <v>14.276999999999999</v>
      </c>
      <c r="K1619" s="37"/>
    </row>
    <row r="1620" spans="1:27">
      <c r="D1620" s="38" t="s">
        <v>937</v>
      </c>
      <c r="E1620" s="37"/>
      <c r="H1620" s="37"/>
      <c r="K1620" s="35">
        <f>SUM(J1619:J1619)</f>
        <v>14.276999999999999</v>
      </c>
    </row>
    <row r="1621" spans="1:27">
      <c r="B1621" s="27" t="s">
        <v>938</v>
      </c>
      <c r="E1621" s="37"/>
      <c r="H1621" s="37"/>
      <c r="K1621" s="37"/>
    </row>
    <row r="1622" spans="1:27">
      <c r="B1622" t="s">
        <v>1500</v>
      </c>
      <c r="C1622" t="s">
        <v>23</v>
      </c>
      <c r="D1622" t="s">
        <v>1501</v>
      </c>
      <c r="E1622" s="35">
        <v>1.02</v>
      </c>
      <c r="G1622" t="s">
        <v>931</v>
      </c>
      <c r="H1622" s="35">
        <v>61.93</v>
      </c>
      <c r="I1622" t="s">
        <v>932</v>
      </c>
      <c r="J1622" s="36">
        <f>ROUND(E1622* H1622,3)</f>
        <v>63.168999999999997</v>
      </c>
      <c r="K1622" s="37"/>
    </row>
    <row r="1623" spans="1:27">
      <c r="D1623" s="38" t="s">
        <v>948</v>
      </c>
      <c r="E1623" s="37"/>
      <c r="H1623" s="37"/>
      <c r="K1623" s="35">
        <f>SUM(J1622:J1622)</f>
        <v>63.168999999999997</v>
      </c>
    </row>
    <row r="1624" spans="1:27">
      <c r="E1624" s="37"/>
      <c r="H1624" s="37"/>
      <c r="K1624" s="37"/>
    </row>
    <row r="1625" spans="1:27">
      <c r="D1625" s="38" t="s">
        <v>950</v>
      </c>
      <c r="E1625" s="37"/>
      <c r="H1625" s="37">
        <v>2.5</v>
      </c>
      <c r="I1625" t="s">
        <v>951</v>
      </c>
      <c r="J1625">
        <f>ROUND(H1625/100*K1617,3)</f>
        <v>0.14699999999999999</v>
      </c>
      <c r="K1625" s="37"/>
    </row>
    <row r="1626" spans="1:27">
      <c r="D1626" s="38" t="s">
        <v>949</v>
      </c>
      <c r="E1626" s="37"/>
      <c r="H1626" s="37"/>
      <c r="K1626" s="39">
        <f>SUM(J1614:J1625)</f>
        <v>83.462000000000003</v>
      </c>
    </row>
    <row r="1627" spans="1:27">
      <c r="D1627" s="38" t="s">
        <v>952</v>
      </c>
      <c r="E1627" s="37"/>
      <c r="H1627" s="37"/>
      <c r="K1627" s="39">
        <f>SUM(K1626:K1626)</f>
        <v>83.462000000000003</v>
      </c>
    </row>
    <row r="1629" spans="1:27" ht="45" customHeight="1">
      <c r="A1629" s="31" t="s">
        <v>1547</v>
      </c>
      <c r="B1629" s="31" t="s">
        <v>86</v>
      </c>
      <c r="C1629" s="32" t="s">
        <v>63</v>
      </c>
      <c r="D1629" s="8" t="s">
        <v>87</v>
      </c>
      <c r="E1629" s="7"/>
      <c r="F1629" s="7"/>
      <c r="G1629" s="32"/>
      <c r="H1629" s="33" t="s">
        <v>925</v>
      </c>
      <c r="I1629" s="6">
        <v>1</v>
      </c>
      <c r="J1629" s="5"/>
      <c r="K1629" s="34">
        <f>ROUND(K1643,2)</f>
        <v>1.34</v>
      </c>
      <c r="L1629" s="32"/>
      <c r="M1629" s="32"/>
      <c r="N1629" s="32"/>
      <c r="O1629" s="32"/>
      <c r="P1629" s="32"/>
      <c r="Q1629" s="32"/>
      <c r="R1629" s="32"/>
      <c r="S1629" s="32"/>
      <c r="T1629" s="32"/>
      <c r="U1629" s="32"/>
      <c r="V1629" s="32"/>
      <c r="W1629" s="32"/>
      <c r="X1629" s="32"/>
      <c r="Y1629" s="32"/>
      <c r="Z1629" s="32"/>
      <c r="AA1629" s="32"/>
    </row>
    <row r="1630" spans="1:27">
      <c r="B1630" s="27" t="s">
        <v>926</v>
      </c>
    </row>
    <row r="1631" spans="1:27">
      <c r="B1631" t="s">
        <v>997</v>
      </c>
      <c r="C1631" t="s">
        <v>928</v>
      </c>
      <c r="D1631" t="s">
        <v>998</v>
      </c>
      <c r="E1631" s="35">
        <v>0.01</v>
      </c>
      <c r="F1631" t="s">
        <v>930</v>
      </c>
      <c r="G1631" t="s">
        <v>931</v>
      </c>
      <c r="H1631" s="35">
        <v>20.010000000000002</v>
      </c>
      <c r="I1631" t="s">
        <v>932</v>
      </c>
      <c r="J1631" s="36">
        <f>ROUND(E1631/I1629* H1631,3)</f>
        <v>0.2</v>
      </c>
      <c r="K1631" s="37"/>
    </row>
    <row r="1632" spans="1:27">
      <c r="B1632" t="s">
        <v>995</v>
      </c>
      <c r="C1632" t="s">
        <v>928</v>
      </c>
      <c r="D1632" t="s">
        <v>996</v>
      </c>
      <c r="E1632" s="35">
        <v>1.0999999999999999E-2</v>
      </c>
      <c r="F1632" t="s">
        <v>930</v>
      </c>
      <c r="G1632" t="s">
        <v>931</v>
      </c>
      <c r="H1632" s="35">
        <v>22.54</v>
      </c>
      <c r="I1632" t="s">
        <v>932</v>
      </c>
      <c r="J1632" s="36">
        <f>ROUND(E1632/I1629* H1632,3)</f>
        <v>0.248</v>
      </c>
      <c r="K1632" s="37"/>
    </row>
    <row r="1633" spans="1:27">
      <c r="D1633" s="38" t="s">
        <v>933</v>
      </c>
      <c r="E1633" s="37"/>
      <c r="H1633" s="37"/>
      <c r="K1633" s="35">
        <f>SUM(J1631:J1632)</f>
        <v>0.44800000000000001</v>
      </c>
    </row>
    <row r="1634" spans="1:27">
      <c r="B1634" s="27" t="s">
        <v>938</v>
      </c>
      <c r="E1634" s="37"/>
      <c r="H1634" s="37"/>
      <c r="K1634" s="37"/>
    </row>
    <row r="1635" spans="1:27">
      <c r="B1635" t="s">
        <v>999</v>
      </c>
      <c r="C1635" t="s">
        <v>63</v>
      </c>
      <c r="D1635" t="s">
        <v>1000</v>
      </c>
      <c r="E1635" s="35">
        <v>1.4999999999999999E-2</v>
      </c>
      <c r="G1635" t="s">
        <v>931</v>
      </c>
      <c r="H1635" s="35">
        <v>1.1299999999999999</v>
      </c>
      <c r="I1635" t="s">
        <v>932</v>
      </c>
      <c r="J1635" s="36">
        <f>ROUND(E1635* H1635,3)</f>
        <v>1.7000000000000001E-2</v>
      </c>
      <c r="K1635" s="37"/>
    </row>
    <row r="1636" spans="1:27">
      <c r="D1636" s="38" t="s">
        <v>948</v>
      </c>
      <c r="E1636" s="37"/>
      <c r="H1636" s="37"/>
      <c r="K1636" s="35">
        <f>SUM(J1635:J1635)</f>
        <v>1.7000000000000001E-2</v>
      </c>
    </row>
    <row r="1637" spans="1:27">
      <c r="B1637" s="27" t="s">
        <v>922</v>
      </c>
      <c r="E1637" s="37"/>
      <c r="H1637" s="37"/>
      <c r="K1637" s="37"/>
    </row>
    <row r="1638" spans="1:27">
      <c r="B1638" t="s">
        <v>1003</v>
      </c>
      <c r="C1638" t="s">
        <v>63</v>
      </c>
      <c r="D1638" t="s">
        <v>1004</v>
      </c>
      <c r="E1638" s="35">
        <v>1</v>
      </c>
      <c r="G1638" t="s">
        <v>931</v>
      </c>
      <c r="H1638" s="35">
        <v>0.86699999999999999</v>
      </c>
      <c r="I1638" t="s">
        <v>932</v>
      </c>
      <c r="J1638" s="36">
        <f>ROUND(E1638* H1638,3)</f>
        <v>0.86699999999999999</v>
      </c>
      <c r="K1638" s="37"/>
    </row>
    <row r="1639" spans="1:27">
      <c r="D1639" s="38" t="s">
        <v>1333</v>
      </c>
      <c r="E1639" s="37"/>
      <c r="H1639" s="37"/>
      <c r="K1639" s="35">
        <f>SUM(J1638:J1638)</f>
        <v>0.86699999999999999</v>
      </c>
    </row>
    <row r="1640" spans="1:27">
      <c r="E1640" s="37"/>
      <c r="H1640" s="37"/>
      <c r="K1640" s="37"/>
    </row>
    <row r="1641" spans="1:27">
      <c r="D1641" s="38" t="s">
        <v>950</v>
      </c>
      <c r="E1641" s="37"/>
      <c r="H1641" s="37">
        <v>1.5</v>
      </c>
      <c r="I1641" t="s">
        <v>951</v>
      </c>
      <c r="J1641">
        <f>ROUND(H1641/100*K1633,3)</f>
        <v>7.0000000000000001E-3</v>
      </c>
      <c r="K1641" s="37"/>
    </row>
    <row r="1642" spans="1:27">
      <c r="D1642" s="38" t="s">
        <v>949</v>
      </c>
      <c r="E1642" s="37"/>
      <c r="H1642" s="37"/>
      <c r="K1642" s="39">
        <f>SUM(J1630:J1641)</f>
        <v>1.339</v>
      </c>
    </row>
    <row r="1643" spans="1:27">
      <c r="D1643" s="38" t="s">
        <v>952</v>
      </c>
      <c r="E1643" s="37"/>
      <c r="H1643" s="37"/>
      <c r="K1643" s="39">
        <f>SUM(K1642:K1642)</f>
        <v>1.339</v>
      </c>
    </row>
    <row r="1645" spans="1:27" ht="45" customHeight="1">
      <c r="A1645" s="31" t="s">
        <v>1548</v>
      </c>
      <c r="B1645" s="31" t="s">
        <v>88</v>
      </c>
      <c r="C1645" s="32" t="s">
        <v>63</v>
      </c>
      <c r="D1645" s="8" t="s">
        <v>89</v>
      </c>
      <c r="E1645" s="7"/>
      <c r="F1645" s="7"/>
      <c r="G1645" s="32"/>
      <c r="H1645" s="33" t="s">
        <v>925</v>
      </c>
      <c r="I1645" s="6">
        <v>1</v>
      </c>
      <c r="J1645" s="5"/>
      <c r="K1645" s="34">
        <f>ROUND(K1659,2)</f>
        <v>1.36</v>
      </c>
      <c r="L1645" s="32"/>
      <c r="M1645" s="32"/>
      <c r="N1645" s="32"/>
      <c r="O1645" s="32"/>
      <c r="P1645" s="32"/>
      <c r="Q1645" s="32"/>
      <c r="R1645" s="32"/>
      <c r="S1645" s="32"/>
      <c r="T1645" s="32"/>
      <c r="U1645" s="32"/>
      <c r="V1645" s="32"/>
      <c r="W1645" s="32"/>
      <c r="X1645" s="32"/>
      <c r="Y1645" s="32"/>
      <c r="Z1645" s="32"/>
      <c r="AA1645" s="32"/>
    </row>
    <row r="1646" spans="1:27">
      <c r="B1646" s="27" t="s">
        <v>926</v>
      </c>
    </row>
    <row r="1647" spans="1:27">
      <c r="B1647" t="s">
        <v>995</v>
      </c>
      <c r="C1647" t="s">
        <v>928</v>
      </c>
      <c r="D1647" t="s">
        <v>996</v>
      </c>
      <c r="E1647" s="35">
        <v>1.2E-2</v>
      </c>
      <c r="F1647" t="s">
        <v>930</v>
      </c>
      <c r="G1647" t="s">
        <v>931</v>
      </c>
      <c r="H1647" s="35">
        <v>22.54</v>
      </c>
      <c r="I1647" t="s">
        <v>932</v>
      </c>
      <c r="J1647" s="36">
        <f>ROUND(E1647/I1645* H1647,3)</f>
        <v>0.27</v>
      </c>
      <c r="K1647" s="37"/>
    </row>
    <row r="1648" spans="1:27">
      <c r="B1648" t="s">
        <v>997</v>
      </c>
      <c r="C1648" t="s">
        <v>928</v>
      </c>
      <c r="D1648" t="s">
        <v>998</v>
      </c>
      <c r="E1648" s="35">
        <v>0.01</v>
      </c>
      <c r="F1648" t="s">
        <v>930</v>
      </c>
      <c r="G1648" t="s">
        <v>931</v>
      </c>
      <c r="H1648" s="35">
        <v>20.010000000000002</v>
      </c>
      <c r="I1648" t="s">
        <v>932</v>
      </c>
      <c r="J1648" s="36">
        <f>ROUND(E1648/I1645* H1648,3)</f>
        <v>0.2</v>
      </c>
      <c r="K1648" s="37"/>
    </row>
    <row r="1649" spans="1:27">
      <c r="D1649" s="38" t="s">
        <v>933</v>
      </c>
      <c r="E1649" s="37"/>
      <c r="H1649" s="37"/>
      <c r="K1649" s="35">
        <f>SUM(J1647:J1648)</f>
        <v>0.47000000000000003</v>
      </c>
    </row>
    <row r="1650" spans="1:27">
      <c r="B1650" s="27" t="s">
        <v>938</v>
      </c>
      <c r="E1650" s="37"/>
      <c r="H1650" s="37"/>
      <c r="K1650" s="37"/>
    </row>
    <row r="1651" spans="1:27">
      <c r="B1651" t="s">
        <v>999</v>
      </c>
      <c r="C1651" t="s">
        <v>63</v>
      </c>
      <c r="D1651" t="s">
        <v>1000</v>
      </c>
      <c r="E1651" s="35">
        <v>1.2E-2</v>
      </c>
      <c r="G1651" t="s">
        <v>931</v>
      </c>
      <c r="H1651" s="35">
        <v>1.1299999999999999</v>
      </c>
      <c r="I1651" t="s">
        <v>932</v>
      </c>
      <c r="J1651" s="36">
        <f>ROUND(E1651* H1651,3)</f>
        <v>1.4E-2</v>
      </c>
      <c r="K1651" s="37"/>
    </row>
    <row r="1652" spans="1:27">
      <c r="D1652" s="38" t="s">
        <v>948</v>
      </c>
      <c r="E1652" s="37"/>
      <c r="H1652" s="37"/>
      <c r="K1652" s="35">
        <f>SUM(J1651:J1651)</f>
        <v>1.4E-2</v>
      </c>
    </row>
    <row r="1653" spans="1:27">
      <c r="B1653" s="27" t="s">
        <v>922</v>
      </c>
      <c r="E1653" s="37"/>
      <c r="H1653" s="37"/>
      <c r="K1653" s="37"/>
    </row>
    <row r="1654" spans="1:27">
      <c r="B1654" t="s">
        <v>1003</v>
      </c>
      <c r="C1654" t="s">
        <v>63</v>
      </c>
      <c r="D1654" t="s">
        <v>1004</v>
      </c>
      <c r="E1654" s="35">
        <v>1</v>
      </c>
      <c r="G1654" t="s">
        <v>931</v>
      </c>
      <c r="H1654" s="35">
        <v>0.86699999999999999</v>
      </c>
      <c r="I1654" t="s">
        <v>932</v>
      </c>
      <c r="J1654" s="36">
        <f>ROUND(E1654* H1654,3)</f>
        <v>0.86699999999999999</v>
      </c>
      <c r="K1654" s="37"/>
    </row>
    <row r="1655" spans="1:27">
      <c r="D1655" s="38" t="s">
        <v>1333</v>
      </c>
      <c r="E1655" s="37"/>
      <c r="H1655" s="37"/>
      <c r="K1655" s="35">
        <f>SUM(J1654:J1654)</f>
        <v>0.86699999999999999</v>
      </c>
    </row>
    <row r="1656" spans="1:27">
      <c r="E1656" s="37"/>
      <c r="H1656" s="37"/>
      <c r="K1656" s="37"/>
    </row>
    <row r="1657" spans="1:27">
      <c r="D1657" s="38" t="s">
        <v>950</v>
      </c>
      <c r="E1657" s="37"/>
      <c r="H1657" s="37">
        <v>1.5</v>
      </c>
      <c r="I1657" t="s">
        <v>951</v>
      </c>
      <c r="J1657">
        <f>ROUND(H1657/100*K1649,3)</f>
        <v>7.0000000000000001E-3</v>
      </c>
      <c r="K1657" s="37"/>
    </row>
    <row r="1658" spans="1:27">
      <c r="D1658" s="38" t="s">
        <v>949</v>
      </c>
      <c r="E1658" s="37"/>
      <c r="H1658" s="37"/>
      <c r="K1658" s="39">
        <f>SUM(J1646:J1657)</f>
        <v>1.3579999999999999</v>
      </c>
    </row>
    <row r="1659" spans="1:27">
      <c r="D1659" s="38" t="s">
        <v>952</v>
      </c>
      <c r="E1659" s="37"/>
      <c r="H1659" s="37"/>
      <c r="K1659" s="39">
        <f>SUM(K1658:K1658)</f>
        <v>1.3579999999999999</v>
      </c>
    </row>
    <row r="1661" spans="1:27" ht="45" customHeight="1">
      <c r="A1661" s="31" t="s">
        <v>1549</v>
      </c>
      <c r="B1661" s="31" t="s">
        <v>103</v>
      </c>
      <c r="C1661" s="32" t="s">
        <v>16</v>
      </c>
      <c r="D1661" s="8" t="s">
        <v>104</v>
      </c>
      <c r="E1661" s="7"/>
      <c r="F1661" s="7"/>
      <c r="G1661" s="32"/>
      <c r="H1661" s="33" t="s">
        <v>925</v>
      </c>
      <c r="I1661" s="6">
        <v>1</v>
      </c>
      <c r="J1661" s="5"/>
      <c r="K1661" s="34">
        <f>ROUND(K1673,2)</f>
        <v>6.66</v>
      </c>
      <c r="L1661" s="32"/>
      <c r="M1661" s="32"/>
      <c r="N1661" s="32"/>
      <c r="O1661" s="32"/>
      <c r="P1661" s="32"/>
      <c r="Q1661" s="32"/>
      <c r="R1661" s="32"/>
      <c r="S1661" s="32"/>
      <c r="T1661" s="32"/>
      <c r="U1661" s="32"/>
      <c r="V1661" s="32"/>
      <c r="W1661" s="32"/>
      <c r="X1661" s="32"/>
      <c r="Y1661" s="32"/>
      <c r="Z1661" s="32"/>
      <c r="AA1661" s="32"/>
    </row>
    <row r="1662" spans="1:27">
      <c r="B1662" s="27" t="s">
        <v>926</v>
      </c>
    </row>
    <row r="1663" spans="1:27">
      <c r="B1663" t="s">
        <v>995</v>
      </c>
      <c r="C1663" t="s">
        <v>928</v>
      </c>
      <c r="D1663" t="s">
        <v>996</v>
      </c>
      <c r="E1663" s="35">
        <v>0.03</v>
      </c>
      <c r="F1663" t="s">
        <v>930</v>
      </c>
      <c r="G1663" t="s">
        <v>931</v>
      </c>
      <c r="H1663" s="35">
        <v>22.54</v>
      </c>
      <c r="I1663" t="s">
        <v>932</v>
      </c>
      <c r="J1663" s="36">
        <f>ROUND(E1663/I1661* H1663,3)</f>
        <v>0.67600000000000005</v>
      </c>
      <c r="K1663" s="37"/>
    </row>
    <row r="1664" spans="1:27">
      <c r="B1664" t="s">
        <v>997</v>
      </c>
      <c r="C1664" t="s">
        <v>928</v>
      </c>
      <c r="D1664" t="s">
        <v>998</v>
      </c>
      <c r="E1664" s="35">
        <v>0.03</v>
      </c>
      <c r="F1664" t="s">
        <v>930</v>
      </c>
      <c r="G1664" t="s">
        <v>931</v>
      </c>
      <c r="H1664" s="35">
        <v>20.010000000000002</v>
      </c>
      <c r="I1664" t="s">
        <v>932</v>
      </c>
      <c r="J1664" s="36">
        <f>ROUND(E1664/I1661* H1664,3)</f>
        <v>0.6</v>
      </c>
      <c r="K1664" s="37"/>
    </row>
    <row r="1665" spans="1:27">
      <c r="D1665" s="38" t="s">
        <v>933</v>
      </c>
      <c r="E1665" s="37"/>
      <c r="H1665" s="37"/>
      <c r="K1665" s="35">
        <f>SUM(J1663:J1664)</f>
        <v>1.276</v>
      </c>
    </row>
    <row r="1666" spans="1:27">
      <c r="B1666" s="27" t="s">
        <v>938</v>
      </c>
      <c r="E1666" s="37"/>
      <c r="H1666" s="37"/>
      <c r="K1666" s="37"/>
    </row>
    <row r="1667" spans="1:27">
      <c r="B1667" t="s">
        <v>1550</v>
      </c>
      <c r="C1667" t="s">
        <v>16</v>
      </c>
      <c r="D1667" t="s">
        <v>1551</v>
      </c>
      <c r="E1667" s="35">
        <v>1.2</v>
      </c>
      <c r="G1667" t="s">
        <v>931</v>
      </c>
      <c r="H1667" s="35">
        <v>4.45</v>
      </c>
      <c r="I1667" t="s">
        <v>932</v>
      </c>
      <c r="J1667" s="36">
        <f>ROUND(E1667* H1667,3)</f>
        <v>5.34</v>
      </c>
      <c r="K1667" s="37"/>
    </row>
    <row r="1668" spans="1:27">
      <c r="B1668" t="s">
        <v>999</v>
      </c>
      <c r="C1668" t="s">
        <v>63</v>
      </c>
      <c r="D1668" t="s">
        <v>1000</v>
      </c>
      <c r="E1668" s="35">
        <v>0.02</v>
      </c>
      <c r="G1668" t="s">
        <v>931</v>
      </c>
      <c r="H1668" s="35">
        <v>1.1299999999999999</v>
      </c>
      <c r="I1668" t="s">
        <v>932</v>
      </c>
      <c r="J1668" s="36">
        <f>ROUND(E1668* H1668,3)</f>
        <v>2.3E-2</v>
      </c>
      <c r="K1668" s="37"/>
    </row>
    <row r="1669" spans="1:27">
      <c r="D1669" s="38" t="s">
        <v>948</v>
      </c>
      <c r="E1669" s="37"/>
      <c r="H1669" s="37"/>
      <c r="K1669" s="35">
        <f>SUM(J1667:J1668)</f>
        <v>5.3629999999999995</v>
      </c>
    </row>
    <row r="1670" spans="1:27">
      <c r="E1670" s="37"/>
      <c r="H1670" s="37"/>
      <c r="K1670" s="37"/>
    </row>
    <row r="1671" spans="1:27">
      <c r="D1671" s="38" t="s">
        <v>950</v>
      </c>
      <c r="E1671" s="37"/>
      <c r="H1671" s="37">
        <v>1.5</v>
      </c>
      <c r="I1671" t="s">
        <v>951</v>
      </c>
      <c r="J1671">
        <f>ROUND(H1671/100*K1665,3)</f>
        <v>1.9E-2</v>
      </c>
      <c r="K1671" s="37"/>
    </row>
    <row r="1672" spans="1:27">
      <c r="D1672" s="38" t="s">
        <v>949</v>
      </c>
      <c r="E1672" s="37"/>
      <c r="H1672" s="37"/>
      <c r="K1672" s="39">
        <f>SUM(J1662:J1671)</f>
        <v>6.6579999999999995</v>
      </c>
    </row>
    <row r="1673" spans="1:27">
      <c r="D1673" s="38" t="s">
        <v>952</v>
      </c>
      <c r="E1673" s="37"/>
      <c r="H1673" s="37"/>
      <c r="K1673" s="39">
        <f>SUM(K1672:K1672)</f>
        <v>6.6579999999999995</v>
      </c>
    </row>
    <row r="1675" spans="1:27" ht="45" customHeight="1">
      <c r="A1675" s="31" t="s">
        <v>1552</v>
      </c>
      <c r="B1675" s="31" t="s">
        <v>84</v>
      </c>
      <c r="C1675" s="32" t="s">
        <v>16</v>
      </c>
      <c r="D1675" s="8" t="s">
        <v>85</v>
      </c>
      <c r="E1675" s="7"/>
      <c r="F1675" s="7"/>
      <c r="G1675" s="32"/>
      <c r="H1675" s="33" t="s">
        <v>925</v>
      </c>
      <c r="I1675" s="6">
        <v>1</v>
      </c>
      <c r="J1675" s="5"/>
      <c r="K1675" s="34">
        <f>ROUND(K1692,2)</f>
        <v>31.19</v>
      </c>
      <c r="L1675" s="32"/>
      <c r="M1675" s="32"/>
      <c r="N1675" s="32"/>
      <c r="O1675" s="32"/>
      <c r="P1675" s="32"/>
      <c r="Q1675" s="32"/>
      <c r="R1675" s="32"/>
      <c r="S1675" s="32"/>
      <c r="T1675" s="32"/>
      <c r="U1675" s="32"/>
      <c r="V1675" s="32"/>
      <c r="W1675" s="32"/>
      <c r="X1675" s="32"/>
      <c r="Y1675" s="32"/>
      <c r="Z1675" s="32"/>
      <c r="AA1675" s="32"/>
    </row>
    <row r="1676" spans="1:27">
      <c r="B1676" s="27" t="s">
        <v>926</v>
      </c>
    </row>
    <row r="1677" spans="1:27">
      <c r="B1677" t="s">
        <v>1504</v>
      </c>
      <c r="C1677" t="s">
        <v>928</v>
      </c>
      <c r="D1677" t="s">
        <v>1505</v>
      </c>
      <c r="E1677" s="35">
        <v>0.6</v>
      </c>
      <c r="F1677" t="s">
        <v>930</v>
      </c>
      <c r="G1677" t="s">
        <v>931</v>
      </c>
      <c r="H1677" s="35">
        <v>20.010000000000002</v>
      </c>
      <c r="I1677" t="s">
        <v>932</v>
      </c>
      <c r="J1677" s="36">
        <f>ROUND(E1677/I1675* H1677,3)</f>
        <v>12.006</v>
      </c>
      <c r="K1677" s="37"/>
    </row>
    <row r="1678" spans="1:27">
      <c r="B1678" t="s">
        <v>1506</v>
      </c>
      <c r="C1678" t="s">
        <v>928</v>
      </c>
      <c r="D1678" t="s">
        <v>1507</v>
      </c>
      <c r="E1678" s="35">
        <v>0.6</v>
      </c>
      <c r="F1678" t="s">
        <v>930</v>
      </c>
      <c r="G1678" t="s">
        <v>931</v>
      </c>
      <c r="H1678" s="35">
        <v>22.54</v>
      </c>
      <c r="I1678" t="s">
        <v>932</v>
      </c>
      <c r="J1678" s="36">
        <f>ROUND(E1678/I1675* H1678,3)</f>
        <v>13.523999999999999</v>
      </c>
      <c r="K1678" s="37"/>
    </row>
    <row r="1679" spans="1:27">
      <c r="D1679" s="38" t="s">
        <v>933</v>
      </c>
      <c r="E1679" s="37"/>
      <c r="H1679" s="37"/>
      <c r="K1679" s="35">
        <f>SUM(J1677:J1678)</f>
        <v>25.53</v>
      </c>
    </row>
    <row r="1680" spans="1:27">
      <c r="B1680" s="27" t="s">
        <v>938</v>
      </c>
      <c r="E1680" s="37"/>
      <c r="H1680" s="37"/>
      <c r="K1680" s="37"/>
    </row>
    <row r="1681" spans="1:27">
      <c r="B1681" t="s">
        <v>1553</v>
      </c>
      <c r="C1681" t="s">
        <v>16</v>
      </c>
      <c r="D1681" t="s">
        <v>1554</v>
      </c>
      <c r="E1681" s="35">
        <v>1.1499999999999999</v>
      </c>
      <c r="G1681" t="s">
        <v>931</v>
      </c>
      <c r="H1681" s="35">
        <v>2.38</v>
      </c>
      <c r="I1681" t="s">
        <v>932</v>
      </c>
      <c r="J1681" s="36">
        <f t="shared" ref="J1681:J1687" si="1">ROUND(E1681* H1681,3)</f>
        <v>2.7370000000000001</v>
      </c>
      <c r="K1681" s="37"/>
    </row>
    <row r="1682" spans="1:27">
      <c r="B1682" t="s">
        <v>1555</v>
      </c>
      <c r="C1682" t="s">
        <v>1556</v>
      </c>
      <c r="D1682" t="s">
        <v>1557</v>
      </c>
      <c r="E1682" s="35">
        <v>0.03</v>
      </c>
      <c r="G1682" t="s">
        <v>931</v>
      </c>
      <c r="H1682" s="35">
        <v>21.87</v>
      </c>
      <c r="I1682" t="s">
        <v>932</v>
      </c>
      <c r="J1682" s="36">
        <f t="shared" si="1"/>
        <v>0.65600000000000003</v>
      </c>
      <c r="K1682" s="37"/>
    </row>
    <row r="1683" spans="1:27">
      <c r="B1683" t="s">
        <v>1517</v>
      </c>
      <c r="C1683" t="s">
        <v>23</v>
      </c>
      <c r="D1683" t="s">
        <v>1518</v>
      </c>
      <c r="E1683" s="35">
        <v>3.0000000000000001E-3</v>
      </c>
      <c r="G1683" t="s">
        <v>931</v>
      </c>
      <c r="H1683" s="35">
        <v>226.09</v>
      </c>
      <c r="I1683" t="s">
        <v>932</v>
      </c>
      <c r="J1683" s="36">
        <f t="shared" si="1"/>
        <v>0.67800000000000005</v>
      </c>
      <c r="K1683" s="37"/>
    </row>
    <row r="1684" spans="1:27">
      <c r="B1684" t="s">
        <v>1519</v>
      </c>
      <c r="C1684" t="s">
        <v>52</v>
      </c>
      <c r="D1684" t="s">
        <v>1520</v>
      </c>
      <c r="E1684" s="35">
        <v>1.1990000000000001</v>
      </c>
      <c r="G1684" t="s">
        <v>931</v>
      </c>
      <c r="H1684" s="35">
        <v>0.31</v>
      </c>
      <c r="I1684" t="s">
        <v>932</v>
      </c>
      <c r="J1684" s="36">
        <f t="shared" si="1"/>
        <v>0.372</v>
      </c>
      <c r="K1684" s="37"/>
    </row>
    <row r="1685" spans="1:27">
      <c r="B1685" t="s">
        <v>1508</v>
      </c>
      <c r="C1685" t="s">
        <v>63</v>
      </c>
      <c r="D1685" t="s">
        <v>1509</v>
      </c>
      <c r="E1685" s="35">
        <v>0.15</v>
      </c>
      <c r="G1685" t="s">
        <v>931</v>
      </c>
      <c r="H1685" s="35">
        <v>1.25</v>
      </c>
      <c r="I1685" t="s">
        <v>932</v>
      </c>
      <c r="J1685" s="36">
        <f t="shared" si="1"/>
        <v>0.188</v>
      </c>
      <c r="K1685" s="37"/>
    </row>
    <row r="1686" spans="1:27">
      <c r="B1686" t="s">
        <v>1510</v>
      </c>
      <c r="C1686" t="s">
        <v>1511</v>
      </c>
      <c r="D1686" t="s">
        <v>1512</v>
      </c>
      <c r="E1686" s="35">
        <v>0.08</v>
      </c>
      <c r="G1686" t="s">
        <v>931</v>
      </c>
      <c r="H1686" s="35">
        <v>2.31</v>
      </c>
      <c r="I1686" t="s">
        <v>932</v>
      </c>
      <c r="J1686" s="36">
        <f t="shared" si="1"/>
        <v>0.185</v>
      </c>
      <c r="K1686" s="37"/>
    </row>
    <row r="1687" spans="1:27">
      <c r="B1687" t="s">
        <v>1515</v>
      </c>
      <c r="C1687" t="s">
        <v>63</v>
      </c>
      <c r="D1687" t="s">
        <v>1516</v>
      </c>
      <c r="E1687" s="35">
        <v>0.2</v>
      </c>
      <c r="G1687" t="s">
        <v>931</v>
      </c>
      <c r="H1687" s="35">
        <v>1.02</v>
      </c>
      <c r="I1687" t="s">
        <v>932</v>
      </c>
      <c r="J1687" s="36">
        <f t="shared" si="1"/>
        <v>0.20399999999999999</v>
      </c>
      <c r="K1687" s="37"/>
    </row>
    <row r="1688" spans="1:27">
      <c r="D1688" s="38" t="s">
        <v>948</v>
      </c>
      <c r="E1688" s="37"/>
      <c r="H1688" s="37"/>
      <c r="K1688" s="35">
        <f>SUM(J1681:J1687)</f>
        <v>5.0199999999999996</v>
      </c>
    </row>
    <row r="1689" spans="1:27">
      <c r="E1689" s="37"/>
      <c r="H1689" s="37"/>
      <c r="K1689" s="37"/>
    </row>
    <row r="1690" spans="1:27">
      <c r="D1690" s="38" t="s">
        <v>950</v>
      </c>
      <c r="E1690" s="37"/>
      <c r="H1690" s="37">
        <v>2.5</v>
      </c>
      <c r="I1690" t="s">
        <v>951</v>
      </c>
      <c r="J1690">
        <f>ROUND(H1690/100*K1679,3)</f>
        <v>0.63800000000000001</v>
      </c>
      <c r="K1690" s="37"/>
    </row>
    <row r="1691" spans="1:27">
      <c r="D1691" s="38" t="s">
        <v>949</v>
      </c>
      <c r="E1691" s="37"/>
      <c r="H1691" s="37"/>
      <c r="K1691" s="39">
        <f>SUM(J1676:J1690)</f>
        <v>31.188000000000002</v>
      </c>
    </row>
    <row r="1692" spans="1:27">
      <c r="D1692" s="38" t="s">
        <v>952</v>
      </c>
      <c r="E1692" s="37"/>
      <c r="H1692" s="37"/>
      <c r="K1692" s="39">
        <f>SUM(K1691:K1691)</f>
        <v>31.188000000000002</v>
      </c>
    </row>
    <row r="1694" spans="1:27" ht="45" customHeight="1">
      <c r="A1694" s="31" t="s">
        <v>1558</v>
      </c>
      <c r="B1694" s="31" t="s">
        <v>82</v>
      </c>
      <c r="C1694" s="32" t="s">
        <v>16</v>
      </c>
      <c r="D1694" s="8" t="s">
        <v>83</v>
      </c>
      <c r="E1694" s="7"/>
      <c r="F1694" s="7"/>
      <c r="G1694" s="32"/>
      <c r="H1694" s="33" t="s">
        <v>925</v>
      </c>
      <c r="I1694" s="6">
        <v>1</v>
      </c>
      <c r="J1694" s="5"/>
      <c r="K1694" s="34">
        <f>ROUND(K1712,2)</f>
        <v>43.97</v>
      </c>
      <c r="L1694" s="32"/>
      <c r="M1694" s="32"/>
      <c r="N1694" s="32"/>
      <c r="O1694" s="32"/>
      <c r="P1694" s="32"/>
      <c r="Q1694" s="32"/>
      <c r="R1694" s="32"/>
      <c r="S1694" s="32"/>
      <c r="T1694" s="32"/>
      <c r="U1694" s="32"/>
      <c r="V1694" s="32"/>
      <c r="W1694" s="32"/>
      <c r="X1694" s="32"/>
      <c r="Y1694" s="32"/>
      <c r="Z1694" s="32"/>
      <c r="AA1694" s="32"/>
    </row>
    <row r="1695" spans="1:27">
      <c r="B1695" s="27" t="s">
        <v>926</v>
      </c>
    </row>
    <row r="1696" spans="1:27">
      <c r="B1696" t="s">
        <v>1506</v>
      </c>
      <c r="C1696" t="s">
        <v>928</v>
      </c>
      <c r="D1696" t="s">
        <v>1507</v>
      </c>
      <c r="E1696" s="35">
        <v>0.8</v>
      </c>
      <c r="F1696" t="s">
        <v>930</v>
      </c>
      <c r="G1696" t="s">
        <v>931</v>
      </c>
      <c r="H1696" s="35">
        <v>22.54</v>
      </c>
      <c r="I1696" t="s">
        <v>932</v>
      </c>
      <c r="J1696" s="36">
        <f>ROUND(E1696/I1694* H1696,3)</f>
        <v>18.032</v>
      </c>
      <c r="K1696" s="37"/>
    </row>
    <row r="1697" spans="2:11">
      <c r="B1697" t="s">
        <v>1504</v>
      </c>
      <c r="C1697" t="s">
        <v>928</v>
      </c>
      <c r="D1697" t="s">
        <v>1505</v>
      </c>
      <c r="E1697" s="35">
        <v>0.7</v>
      </c>
      <c r="F1697" t="s">
        <v>930</v>
      </c>
      <c r="G1697" t="s">
        <v>931</v>
      </c>
      <c r="H1697" s="35">
        <v>20.010000000000002</v>
      </c>
      <c r="I1697" t="s">
        <v>932</v>
      </c>
      <c r="J1697" s="36">
        <f>ROUND(E1697/I1694* H1697,3)</f>
        <v>14.007</v>
      </c>
      <c r="K1697" s="37"/>
    </row>
    <row r="1698" spans="2:11">
      <c r="D1698" s="38" t="s">
        <v>933</v>
      </c>
      <c r="E1698" s="37"/>
      <c r="H1698" s="37"/>
      <c r="K1698" s="35">
        <f>SUM(J1696:J1697)</f>
        <v>32.039000000000001</v>
      </c>
    </row>
    <row r="1699" spans="2:11">
      <c r="B1699" s="27" t="s">
        <v>938</v>
      </c>
      <c r="E1699" s="37"/>
      <c r="H1699" s="37"/>
      <c r="K1699" s="37"/>
    </row>
    <row r="1700" spans="2:11">
      <c r="B1700" t="s">
        <v>1519</v>
      </c>
      <c r="C1700" t="s">
        <v>52</v>
      </c>
      <c r="D1700" t="s">
        <v>1520</v>
      </c>
      <c r="E1700" s="35">
        <v>0.99</v>
      </c>
      <c r="G1700" t="s">
        <v>931</v>
      </c>
      <c r="H1700" s="35">
        <v>0.31</v>
      </c>
      <c r="I1700" t="s">
        <v>932</v>
      </c>
      <c r="J1700" s="36">
        <f t="shared" ref="J1700:J1707" si="2">ROUND(E1700* H1700,3)</f>
        <v>0.307</v>
      </c>
      <c r="K1700" s="37"/>
    </row>
    <row r="1701" spans="2:11">
      <c r="B1701" t="s">
        <v>1508</v>
      </c>
      <c r="C1701" t="s">
        <v>63</v>
      </c>
      <c r="D1701" t="s">
        <v>1509</v>
      </c>
      <c r="E1701" s="35">
        <v>0.10100000000000001</v>
      </c>
      <c r="G1701" t="s">
        <v>931</v>
      </c>
      <c r="H1701" s="35">
        <v>1.25</v>
      </c>
      <c r="I1701" t="s">
        <v>932</v>
      </c>
      <c r="J1701" s="36">
        <f t="shared" si="2"/>
        <v>0.126</v>
      </c>
      <c r="K1701" s="37"/>
    </row>
    <row r="1702" spans="2:11">
      <c r="B1702" t="s">
        <v>1559</v>
      </c>
      <c r="C1702" t="s">
        <v>55</v>
      </c>
      <c r="D1702" t="s">
        <v>1560</v>
      </c>
      <c r="E1702" s="35">
        <v>1</v>
      </c>
      <c r="G1702" t="s">
        <v>931</v>
      </c>
      <c r="H1702" s="35">
        <v>0.47</v>
      </c>
      <c r="I1702" t="s">
        <v>932</v>
      </c>
      <c r="J1702" s="36">
        <f t="shared" si="2"/>
        <v>0.47</v>
      </c>
      <c r="K1702" s="37"/>
    </row>
    <row r="1703" spans="2:11">
      <c r="B1703" t="s">
        <v>1510</v>
      </c>
      <c r="C1703" t="s">
        <v>1511</v>
      </c>
      <c r="D1703" t="s">
        <v>1512</v>
      </c>
      <c r="E1703" s="35">
        <v>0.06</v>
      </c>
      <c r="G1703" t="s">
        <v>931</v>
      </c>
      <c r="H1703" s="35">
        <v>2.31</v>
      </c>
      <c r="I1703" t="s">
        <v>932</v>
      </c>
      <c r="J1703" s="36">
        <f t="shared" si="2"/>
        <v>0.13900000000000001</v>
      </c>
      <c r="K1703" s="37"/>
    </row>
    <row r="1704" spans="2:11">
      <c r="B1704" t="s">
        <v>1561</v>
      </c>
      <c r="C1704" t="s">
        <v>16</v>
      </c>
      <c r="D1704" t="s">
        <v>1562</v>
      </c>
      <c r="E1704" s="35">
        <v>1.1499999999999999</v>
      </c>
      <c r="G1704" t="s">
        <v>931</v>
      </c>
      <c r="H1704" s="35">
        <v>7.13</v>
      </c>
      <c r="I1704" t="s">
        <v>932</v>
      </c>
      <c r="J1704" s="36">
        <f t="shared" si="2"/>
        <v>8.1999999999999993</v>
      </c>
      <c r="K1704" s="37"/>
    </row>
    <row r="1705" spans="2:11">
      <c r="B1705" t="s">
        <v>1513</v>
      </c>
      <c r="C1705" t="s">
        <v>16</v>
      </c>
      <c r="D1705" t="s">
        <v>1514</v>
      </c>
      <c r="E1705" s="35">
        <v>1.1000000000000001</v>
      </c>
      <c r="G1705" t="s">
        <v>931</v>
      </c>
      <c r="H1705" s="35">
        <v>1.18</v>
      </c>
      <c r="I1705" t="s">
        <v>932</v>
      </c>
      <c r="J1705" s="36">
        <f t="shared" si="2"/>
        <v>1.298</v>
      </c>
      <c r="K1705" s="37"/>
    </row>
    <row r="1706" spans="2:11">
      <c r="B1706" t="s">
        <v>1517</v>
      </c>
      <c r="C1706" t="s">
        <v>23</v>
      </c>
      <c r="D1706" t="s">
        <v>1518</v>
      </c>
      <c r="E1706" s="35">
        <v>2E-3</v>
      </c>
      <c r="G1706" t="s">
        <v>931</v>
      </c>
      <c r="H1706" s="35">
        <v>226.09</v>
      </c>
      <c r="I1706" t="s">
        <v>932</v>
      </c>
      <c r="J1706" s="36">
        <f t="shared" si="2"/>
        <v>0.45200000000000001</v>
      </c>
      <c r="K1706" s="37"/>
    </row>
    <row r="1707" spans="2:11">
      <c r="B1707" t="s">
        <v>1563</v>
      </c>
      <c r="C1707" t="s">
        <v>1556</v>
      </c>
      <c r="D1707" t="s">
        <v>1564</v>
      </c>
      <c r="E1707" s="35">
        <v>1.4999999999999999E-2</v>
      </c>
      <c r="G1707" t="s">
        <v>931</v>
      </c>
      <c r="H1707" s="35">
        <v>9.1199999999999992</v>
      </c>
      <c r="I1707" t="s">
        <v>932</v>
      </c>
      <c r="J1707" s="36">
        <f t="shared" si="2"/>
        <v>0.13700000000000001</v>
      </c>
      <c r="K1707" s="37"/>
    </row>
    <row r="1708" spans="2:11">
      <c r="D1708" s="38" t="s">
        <v>948</v>
      </c>
      <c r="E1708" s="37"/>
      <c r="H1708" s="37"/>
      <c r="K1708" s="35">
        <f>SUM(J1700:J1707)</f>
        <v>11.129</v>
      </c>
    </row>
    <row r="1709" spans="2:11">
      <c r="E1709" s="37"/>
      <c r="H1709" s="37"/>
      <c r="K1709" s="37"/>
    </row>
    <row r="1710" spans="2:11">
      <c r="D1710" s="38" t="s">
        <v>950</v>
      </c>
      <c r="E1710" s="37"/>
      <c r="H1710" s="37">
        <v>2.5</v>
      </c>
      <c r="I1710" t="s">
        <v>951</v>
      </c>
      <c r="J1710">
        <f>ROUND(H1710/100*K1698,3)</f>
        <v>0.80100000000000005</v>
      </c>
      <c r="K1710" s="37"/>
    </row>
    <row r="1711" spans="2:11">
      <c r="D1711" s="38" t="s">
        <v>949</v>
      </c>
      <c r="E1711" s="37"/>
      <c r="H1711" s="37"/>
      <c r="K1711" s="39">
        <f>SUM(J1695:J1710)</f>
        <v>43.969000000000008</v>
      </c>
    </row>
    <row r="1712" spans="2:11">
      <c r="D1712" s="38" t="s">
        <v>952</v>
      </c>
      <c r="E1712" s="37"/>
      <c r="H1712" s="37"/>
      <c r="K1712" s="39">
        <f>SUM(K1711:K1711)</f>
        <v>43.969000000000008</v>
      </c>
    </row>
    <row r="1714" spans="1:27" ht="45" customHeight="1">
      <c r="A1714" s="31" t="s">
        <v>1565</v>
      </c>
      <c r="B1714" s="31" t="s">
        <v>80</v>
      </c>
      <c r="C1714" s="32" t="s">
        <v>16</v>
      </c>
      <c r="D1714" s="8" t="s">
        <v>81</v>
      </c>
      <c r="E1714" s="7"/>
      <c r="F1714" s="7"/>
      <c r="G1714" s="32"/>
      <c r="H1714" s="33" t="s">
        <v>925</v>
      </c>
      <c r="I1714" s="6">
        <v>1</v>
      </c>
      <c r="J1714" s="5"/>
      <c r="K1714" s="34">
        <f>ROUND(K1730,2)</f>
        <v>32.700000000000003</v>
      </c>
      <c r="L1714" s="32"/>
      <c r="M1714" s="32"/>
      <c r="N1714" s="32"/>
      <c r="O1714" s="32"/>
      <c r="P1714" s="32"/>
      <c r="Q1714" s="32"/>
      <c r="R1714" s="32"/>
      <c r="S1714" s="32"/>
      <c r="T1714" s="32"/>
      <c r="U1714" s="32"/>
      <c r="V1714" s="32"/>
      <c r="W1714" s="32"/>
      <c r="X1714" s="32"/>
      <c r="Y1714" s="32"/>
      <c r="Z1714" s="32"/>
      <c r="AA1714" s="32"/>
    </row>
    <row r="1715" spans="1:27">
      <c r="B1715" s="27" t="s">
        <v>926</v>
      </c>
    </row>
    <row r="1716" spans="1:27">
      <c r="B1716" t="s">
        <v>1504</v>
      </c>
      <c r="C1716" t="s">
        <v>928</v>
      </c>
      <c r="D1716" t="s">
        <v>1505</v>
      </c>
      <c r="E1716" s="35">
        <v>0.69</v>
      </c>
      <c r="F1716" t="s">
        <v>930</v>
      </c>
      <c r="G1716" t="s">
        <v>931</v>
      </c>
      <c r="H1716" s="35">
        <v>20.010000000000002</v>
      </c>
      <c r="I1716" t="s">
        <v>932</v>
      </c>
      <c r="J1716" s="36">
        <f>ROUND(E1716/I1714* H1716,3)</f>
        <v>13.807</v>
      </c>
      <c r="K1716" s="37"/>
    </row>
    <row r="1717" spans="1:27">
      <c r="B1717" t="s">
        <v>1506</v>
      </c>
      <c r="C1717" t="s">
        <v>928</v>
      </c>
      <c r="D1717" t="s">
        <v>1507</v>
      </c>
      <c r="E1717" s="35">
        <v>0.69</v>
      </c>
      <c r="F1717" t="s">
        <v>930</v>
      </c>
      <c r="G1717" t="s">
        <v>931</v>
      </c>
      <c r="H1717" s="35">
        <v>22.54</v>
      </c>
      <c r="I1717" t="s">
        <v>932</v>
      </c>
      <c r="J1717" s="36">
        <f>ROUND(E1717/I1714* H1717,3)</f>
        <v>15.553000000000001</v>
      </c>
      <c r="K1717" s="37"/>
    </row>
    <row r="1718" spans="1:27">
      <c r="D1718" s="38" t="s">
        <v>933</v>
      </c>
      <c r="E1718" s="37"/>
      <c r="H1718" s="37"/>
      <c r="K1718" s="35">
        <f>SUM(J1716:J1717)</f>
        <v>29.36</v>
      </c>
    </row>
    <row r="1719" spans="1:27">
      <c r="B1719" s="27" t="s">
        <v>938</v>
      </c>
      <c r="E1719" s="37"/>
      <c r="H1719" s="37"/>
      <c r="K1719" s="37"/>
    </row>
    <row r="1720" spans="1:27">
      <c r="B1720" t="s">
        <v>1510</v>
      </c>
      <c r="C1720" t="s">
        <v>1511</v>
      </c>
      <c r="D1720" t="s">
        <v>1512</v>
      </c>
      <c r="E1720" s="35">
        <v>0.04</v>
      </c>
      <c r="G1720" t="s">
        <v>931</v>
      </c>
      <c r="H1720" s="35">
        <v>2.31</v>
      </c>
      <c r="I1720" t="s">
        <v>932</v>
      </c>
      <c r="J1720" s="36">
        <f t="shared" ref="J1720:J1725" si="3">ROUND(E1720* H1720,3)</f>
        <v>9.1999999999999998E-2</v>
      </c>
      <c r="K1720" s="37"/>
    </row>
    <row r="1721" spans="1:27">
      <c r="B1721" t="s">
        <v>1519</v>
      </c>
      <c r="C1721" t="s">
        <v>52</v>
      </c>
      <c r="D1721" t="s">
        <v>1520</v>
      </c>
      <c r="E1721" s="35">
        <v>0.99</v>
      </c>
      <c r="G1721" t="s">
        <v>931</v>
      </c>
      <c r="H1721" s="35">
        <v>0.31</v>
      </c>
      <c r="I1721" t="s">
        <v>932</v>
      </c>
      <c r="J1721" s="36">
        <f t="shared" si="3"/>
        <v>0.307</v>
      </c>
      <c r="K1721" s="37"/>
    </row>
    <row r="1722" spans="1:27">
      <c r="B1722" t="s">
        <v>1517</v>
      </c>
      <c r="C1722" t="s">
        <v>23</v>
      </c>
      <c r="D1722" t="s">
        <v>1518</v>
      </c>
      <c r="E1722" s="35">
        <v>2E-3</v>
      </c>
      <c r="G1722" t="s">
        <v>931</v>
      </c>
      <c r="H1722" s="35">
        <v>226.09</v>
      </c>
      <c r="I1722" t="s">
        <v>932</v>
      </c>
      <c r="J1722" s="36">
        <f t="shared" si="3"/>
        <v>0.45200000000000001</v>
      </c>
      <c r="K1722" s="37"/>
    </row>
    <row r="1723" spans="1:27">
      <c r="B1723" t="s">
        <v>1555</v>
      </c>
      <c r="C1723" t="s">
        <v>1556</v>
      </c>
      <c r="D1723" t="s">
        <v>1557</v>
      </c>
      <c r="E1723" s="35">
        <v>1.4999999999999999E-2</v>
      </c>
      <c r="G1723" t="s">
        <v>931</v>
      </c>
      <c r="H1723" s="35">
        <v>21.87</v>
      </c>
      <c r="I1723" t="s">
        <v>932</v>
      </c>
      <c r="J1723" s="36">
        <f t="shared" si="3"/>
        <v>0.32800000000000001</v>
      </c>
      <c r="K1723" s="37"/>
    </row>
    <row r="1724" spans="1:27">
      <c r="B1724" t="s">
        <v>1513</v>
      </c>
      <c r="C1724" t="s">
        <v>16</v>
      </c>
      <c r="D1724" t="s">
        <v>1514</v>
      </c>
      <c r="E1724" s="35">
        <v>1.1000000000000001</v>
      </c>
      <c r="G1724" t="s">
        <v>931</v>
      </c>
      <c r="H1724" s="35">
        <v>1.18</v>
      </c>
      <c r="I1724" t="s">
        <v>932</v>
      </c>
      <c r="J1724" s="36">
        <f t="shared" si="3"/>
        <v>1.298</v>
      </c>
      <c r="K1724" s="37"/>
    </row>
    <row r="1725" spans="1:27">
      <c r="B1725" t="s">
        <v>1508</v>
      </c>
      <c r="C1725" t="s">
        <v>63</v>
      </c>
      <c r="D1725" t="s">
        <v>1509</v>
      </c>
      <c r="E1725" s="35">
        <v>0.10100000000000001</v>
      </c>
      <c r="G1725" t="s">
        <v>931</v>
      </c>
      <c r="H1725" s="35">
        <v>1.25</v>
      </c>
      <c r="I1725" t="s">
        <v>932</v>
      </c>
      <c r="J1725" s="36">
        <f t="shared" si="3"/>
        <v>0.126</v>
      </c>
      <c r="K1725" s="37"/>
    </row>
    <row r="1726" spans="1:27">
      <c r="D1726" s="38" t="s">
        <v>948</v>
      </c>
      <c r="E1726" s="37"/>
      <c r="H1726" s="37"/>
      <c r="K1726" s="35">
        <f>SUM(J1720:J1725)</f>
        <v>2.6030000000000002</v>
      </c>
    </row>
    <row r="1727" spans="1:27">
      <c r="E1727" s="37"/>
      <c r="H1727" s="37"/>
      <c r="K1727" s="37"/>
    </row>
    <row r="1728" spans="1:27">
      <c r="D1728" s="38" t="s">
        <v>950</v>
      </c>
      <c r="E1728" s="37"/>
      <c r="H1728" s="37">
        <v>2.5</v>
      </c>
      <c r="I1728" t="s">
        <v>951</v>
      </c>
      <c r="J1728">
        <f>ROUND(H1728/100*K1718,3)</f>
        <v>0.73399999999999999</v>
      </c>
      <c r="K1728" s="37"/>
    </row>
    <row r="1729" spans="1:27">
      <c r="D1729" s="38" t="s">
        <v>949</v>
      </c>
      <c r="E1729" s="37"/>
      <c r="H1729" s="37"/>
      <c r="K1729" s="39">
        <f>SUM(J1715:J1728)</f>
        <v>32.696999999999996</v>
      </c>
    </row>
    <row r="1730" spans="1:27">
      <c r="D1730" s="38" t="s">
        <v>952</v>
      </c>
      <c r="E1730" s="37"/>
      <c r="H1730" s="37"/>
      <c r="K1730" s="39">
        <f>SUM(K1729:K1729)</f>
        <v>32.696999999999996</v>
      </c>
    </row>
    <row r="1732" spans="1:27" ht="45" customHeight="1">
      <c r="A1732" s="31" t="s">
        <v>1566</v>
      </c>
      <c r="B1732" s="31" t="s">
        <v>116</v>
      </c>
      <c r="C1732" s="32" t="s">
        <v>16</v>
      </c>
      <c r="D1732" s="8" t="s">
        <v>117</v>
      </c>
      <c r="E1732" s="7"/>
      <c r="F1732" s="7"/>
      <c r="G1732" s="32"/>
      <c r="H1732" s="33" t="s">
        <v>925</v>
      </c>
      <c r="I1732" s="6">
        <v>1</v>
      </c>
      <c r="J1732" s="5"/>
      <c r="K1732" s="34">
        <f>ROUND(K1746,2)</f>
        <v>29.23</v>
      </c>
      <c r="L1732" s="32"/>
      <c r="M1732" s="32"/>
      <c r="N1732" s="32"/>
      <c r="O1732" s="32"/>
      <c r="P1732" s="32"/>
      <c r="Q1732" s="32"/>
      <c r="R1732" s="32"/>
      <c r="S1732" s="32"/>
      <c r="T1732" s="32"/>
      <c r="U1732" s="32"/>
      <c r="V1732" s="32"/>
      <c r="W1732" s="32"/>
      <c r="X1732" s="32"/>
      <c r="Y1732" s="32"/>
      <c r="Z1732" s="32"/>
      <c r="AA1732" s="32"/>
    </row>
    <row r="1733" spans="1:27">
      <c r="B1733" s="27" t="s">
        <v>926</v>
      </c>
    </row>
    <row r="1734" spans="1:27">
      <c r="B1734" t="s">
        <v>1031</v>
      </c>
      <c r="C1734" t="s">
        <v>928</v>
      </c>
      <c r="D1734" t="s">
        <v>1032</v>
      </c>
      <c r="E1734" s="35">
        <v>0.6</v>
      </c>
      <c r="F1734" t="s">
        <v>930</v>
      </c>
      <c r="G1734" t="s">
        <v>931</v>
      </c>
      <c r="H1734" s="35">
        <v>22.54</v>
      </c>
      <c r="I1734" t="s">
        <v>932</v>
      </c>
      <c r="J1734" s="36">
        <f>ROUND(E1734/I1732* H1734,3)</f>
        <v>13.523999999999999</v>
      </c>
      <c r="K1734" s="37"/>
    </row>
    <row r="1735" spans="1:27">
      <c r="B1735" t="s">
        <v>1021</v>
      </c>
      <c r="C1735" t="s">
        <v>928</v>
      </c>
      <c r="D1735" t="s">
        <v>1022</v>
      </c>
      <c r="E1735" s="35">
        <v>0.3</v>
      </c>
      <c r="F1735" t="s">
        <v>930</v>
      </c>
      <c r="G1735" t="s">
        <v>931</v>
      </c>
      <c r="H1735" s="35">
        <v>18.82</v>
      </c>
      <c r="I1735" t="s">
        <v>932</v>
      </c>
      <c r="J1735" s="36">
        <f>ROUND(E1735/I1732* H1735,3)</f>
        <v>5.6459999999999999</v>
      </c>
      <c r="K1735" s="37"/>
    </row>
    <row r="1736" spans="1:27">
      <c r="D1736" s="38" t="s">
        <v>933</v>
      </c>
      <c r="E1736" s="37"/>
      <c r="H1736" s="37"/>
      <c r="K1736" s="35">
        <f>SUM(J1734:J1735)</f>
        <v>19.169999999999998</v>
      </c>
    </row>
    <row r="1737" spans="1:27">
      <c r="B1737" s="27" t="s">
        <v>938</v>
      </c>
      <c r="E1737" s="37"/>
      <c r="H1737" s="37"/>
      <c r="K1737" s="37"/>
    </row>
    <row r="1738" spans="1:27">
      <c r="B1738" t="s">
        <v>1567</v>
      </c>
      <c r="C1738" t="s">
        <v>55</v>
      </c>
      <c r="D1738" t="s">
        <v>1568</v>
      </c>
      <c r="E1738" s="35">
        <v>14</v>
      </c>
      <c r="G1738" t="s">
        <v>931</v>
      </c>
      <c r="H1738" s="35">
        <v>0.45</v>
      </c>
      <c r="I1738" t="s">
        <v>932</v>
      </c>
      <c r="J1738" s="36">
        <f>ROUND(E1738* H1738,3)</f>
        <v>6.3</v>
      </c>
      <c r="K1738" s="37"/>
    </row>
    <row r="1739" spans="1:27">
      <c r="D1739" s="38" t="s">
        <v>948</v>
      </c>
      <c r="E1739" s="37"/>
      <c r="H1739" s="37"/>
      <c r="K1739" s="35">
        <f>SUM(J1738:J1738)</f>
        <v>6.3</v>
      </c>
    </row>
    <row r="1740" spans="1:27">
      <c r="B1740" s="27" t="s">
        <v>922</v>
      </c>
      <c r="E1740" s="37"/>
      <c r="H1740" s="37"/>
      <c r="K1740" s="37"/>
    </row>
    <row r="1741" spans="1:27">
      <c r="B1741" t="s">
        <v>961</v>
      </c>
      <c r="C1741" t="s">
        <v>23</v>
      </c>
      <c r="D1741" t="s">
        <v>962</v>
      </c>
      <c r="E1741" s="35">
        <v>2.1999999999999999E-2</v>
      </c>
      <c r="G1741" t="s">
        <v>931</v>
      </c>
      <c r="H1741" s="35">
        <v>149.17699999999999</v>
      </c>
      <c r="I1741" t="s">
        <v>932</v>
      </c>
      <c r="J1741" s="36">
        <f>ROUND(E1741* H1741,3)</f>
        <v>3.282</v>
      </c>
      <c r="K1741" s="37"/>
    </row>
    <row r="1742" spans="1:27">
      <c r="D1742" s="38" t="s">
        <v>1333</v>
      </c>
      <c r="E1742" s="37"/>
      <c r="H1742" s="37"/>
      <c r="K1742" s="35">
        <f>SUM(J1741:J1741)</f>
        <v>3.282</v>
      </c>
    </row>
    <row r="1743" spans="1:27">
      <c r="E1743" s="37"/>
      <c r="H1743" s="37"/>
      <c r="K1743" s="37"/>
    </row>
    <row r="1744" spans="1:27">
      <c r="D1744" s="38" t="s">
        <v>950</v>
      </c>
      <c r="E1744" s="37"/>
      <c r="H1744" s="37">
        <v>2.5</v>
      </c>
      <c r="I1744" t="s">
        <v>951</v>
      </c>
      <c r="J1744">
        <f>ROUND(H1744/100*K1736,3)</f>
        <v>0.47899999999999998</v>
      </c>
      <c r="K1744" s="37"/>
    </row>
    <row r="1745" spans="1:27">
      <c r="D1745" s="38" t="s">
        <v>949</v>
      </c>
      <c r="E1745" s="37"/>
      <c r="H1745" s="37"/>
      <c r="K1745" s="39">
        <f>SUM(J1733:J1744)</f>
        <v>29.230999999999998</v>
      </c>
    </row>
    <row r="1746" spans="1:27">
      <c r="D1746" s="38" t="s">
        <v>952</v>
      </c>
      <c r="E1746" s="37"/>
      <c r="H1746" s="37"/>
      <c r="K1746" s="39">
        <f>SUM(K1745:K1745)</f>
        <v>29.230999999999998</v>
      </c>
    </row>
    <row r="1748" spans="1:27" ht="45" customHeight="1">
      <c r="A1748" s="31" t="s">
        <v>1569</v>
      </c>
      <c r="B1748" s="31" t="s">
        <v>120</v>
      </c>
      <c r="C1748" s="32" t="s">
        <v>16</v>
      </c>
      <c r="D1748" s="8" t="s">
        <v>121</v>
      </c>
      <c r="E1748" s="7"/>
      <c r="F1748" s="7"/>
      <c r="G1748" s="32"/>
      <c r="H1748" s="33" t="s">
        <v>925</v>
      </c>
      <c r="I1748" s="6">
        <v>1</v>
      </c>
      <c r="J1748" s="5"/>
      <c r="K1748" s="34">
        <f>ROUND(K1760,2)</f>
        <v>12.11</v>
      </c>
      <c r="L1748" s="32"/>
      <c r="M1748" s="32"/>
      <c r="N1748" s="32"/>
      <c r="O1748" s="32"/>
      <c r="P1748" s="32"/>
      <c r="Q1748" s="32"/>
      <c r="R1748" s="32"/>
      <c r="S1748" s="32"/>
      <c r="T1748" s="32"/>
      <c r="U1748" s="32"/>
      <c r="V1748" s="32"/>
      <c r="W1748" s="32"/>
      <c r="X1748" s="32"/>
      <c r="Y1748" s="32"/>
      <c r="Z1748" s="32"/>
      <c r="AA1748" s="32"/>
    </row>
    <row r="1749" spans="1:27">
      <c r="B1749" s="27" t="s">
        <v>926</v>
      </c>
    </row>
    <row r="1750" spans="1:27">
      <c r="B1750" t="s">
        <v>1049</v>
      </c>
      <c r="C1750" t="s">
        <v>928</v>
      </c>
      <c r="D1750" t="s">
        <v>1050</v>
      </c>
      <c r="E1750" s="35">
        <v>0.17399999999999999</v>
      </c>
      <c r="F1750" t="s">
        <v>930</v>
      </c>
      <c r="G1750" t="s">
        <v>931</v>
      </c>
      <c r="H1750" s="35">
        <v>23.29</v>
      </c>
      <c r="I1750" t="s">
        <v>932</v>
      </c>
      <c r="J1750" s="36">
        <f>ROUND(E1750/I1748* H1750,3)</f>
        <v>4.0519999999999996</v>
      </c>
      <c r="K1750" s="37"/>
    </row>
    <row r="1751" spans="1:27">
      <c r="B1751" t="s">
        <v>1021</v>
      </c>
      <c r="C1751" t="s">
        <v>928</v>
      </c>
      <c r="D1751" t="s">
        <v>1022</v>
      </c>
      <c r="E1751" s="35">
        <v>5.8000000000000003E-2</v>
      </c>
      <c r="F1751" t="s">
        <v>930</v>
      </c>
      <c r="G1751" t="s">
        <v>931</v>
      </c>
      <c r="H1751" s="35">
        <v>18.82</v>
      </c>
      <c r="I1751" t="s">
        <v>932</v>
      </c>
      <c r="J1751" s="36">
        <f>ROUND(E1751/I1748* H1751,3)</f>
        <v>1.0920000000000001</v>
      </c>
      <c r="K1751" s="37"/>
    </row>
    <row r="1752" spans="1:27">
      <c r="D1752" s="38" t="s">
        <v>933</v>
      </c>
      <c r="E1752" s="37"/>
      <c r="H1752" s="37"/>
      <c r="K1752" s="35">
        <f>SUM(J1750:J1751)</f>
        <v>5.1440000000000001</v>
      </c>
    </row>
    <row r="1753" spans="1:27">
      <c r="B1753" s="27" t="s">
        <v>938</v>
      </c>
      <c r="E1753" s="37"/>
      <c r="H1753" s="37"/>
      <c r="K1753" s="37"/>
    </row>
    <row r="1754" spans="1:27">
      <c r="B1754" t="s">
        <v>1570</v>
      </c>
      <c r="C1754" t="s">
        <v>16</v>
      </c>
      <c r="D1754" t="s">
        <v>1571</v>
      </c>
      <c r="E1754" s="35">
        <v>1</v>
      </c>
      <c r="G1754" t="s">
        <v>931</v>
      </c>
      <c r="H1754" s="35">
        <v>6.63</v>
      </c>
      <c r="I1754" t="s">
        <v>932</v>
      </c>
      <c r="J1754" s="36">
        <f>ROUND(E1754* H1754,3)</f>
        <v>6.63</v>
      </c>
      <c r="K1754" s="37"/>
    </row>
    <row r="1755" spans="1:27">
      <c r="B1755" t="s">
        <v>1572</v>
      </c>
      <c r="C1755" t="s">
        <v>55</v>
      </c>
      <c r="D1755" t="s">
        <v>1573</v>
      </c>
      <c r="E1755" s="35">
        <v>1.7</v>
      </c>
      <c r="G1755" t="s">
        <v>931</v>
      </c>
      <c r="H1755" s="35">
        <v>0.12</v>
      </c>
      <c r="I1755" t="s">
        <v>932</v>
      </c>
      <c r="J1755" s="36">
        <f>ROUND(E1755* H1755,3)</f>
        <v>0.20399999999999999</v>
      </c>
      <c r="K1755" s="37"/>
    </row>
    <row r="1756" spans="1:27">
      <c r="D1756" s="38" t="s">
        <v>948</v>
      </c>
      <c r="E1756" s="37"/>
      <c r="H1756" s="37"/>
      <c r="K1756" s="35">
        <f>SUM(J1754:J1755)</f>
        <v>6.8339999999999996</v>
      </c>
    </row>
    <row r="1757" spans="1:27">
      <c r="E1757" s="37"/>
      <c r="H1757" s="37"/>
      <c r="K1757" s="37"/>
    </row>
    <row r="1758" spans="1:27">
      <c r="D1758" s="38" t="s">
        <v>950</v>
      </c>
      <c r="E1758" s="37"/>
      <c r="H1758" s="37">
        <v>2.5</v>
      </c>
      <c r="I1758" t="s">
        <v>951</v>
      </c>
      <c r="J1758">
        <f>ROUND(H1758/100*K1752,3)</f>
        <v>0.129</v>
      </c>
      <c r="K1758" s="37"/>
    </row>
    <row r="1759" spans="1:27">
      <c r="D1759" s="38" t="s">
        <v>949</v>
      </c>
      <c r="E1759" s="37"/>
      <c r="H1759" s="37"/>
      <c r="K1759" s="39">
        <f>SUM(J1749:J1758)</f>
        <v>12.107000000000001</v>
      </c>
    </row>
    <row r="1760" spans="1:27">
      <c r="D1760" s="38" t="s">
        <v>952</v>
      </c>
      <c r="E1760" s="37"/>
      <c r="H1760" s="37"/>
      <c r="K1760" s="39">
        <f>SUM(K1759:K1759)</f>
        <v>12.107000000000001</v>
      </c>
    </row>
    <row r="1762" spans="1:27" ht="45" customHeight="1">
      <c r="A1762" s="31" t="s">
        <v>1574</v>
      </c>
      <c r="B1762" s="31" t="s">
        <v>132</v>
      </c>
      <c r="C1762" s="32" t="s">
        <v>16</v>
      </c>
      <c r="D1762" s="8" t="s">
        <v>133</v>
      </c>
      <c r="E1762" s="7"/>
      <c r="F1762" s="7"/>
      <c r="G1762" s="32"/>
      <c r="H1762" s="33" t="s">
        <v>925</v>
      </c>
      <c r="I1762" s="6">
        <v>1</v>
      </c>
      <c r="J1762" s="5"/>
      <c r="K1762" s="34">
        <f>ROUND(K1773,2)</f>
        <v>11.17</v>
      </c>
      <c r="L1762" s="32"/>
      <c r="M1762" s="32"/>
      <c r="N1762" s="32"/>
      <c r="O1762" s="32"/>
      <c r="P1762" s="32"/>
      <c r="Q1762" s="32"/>
      <c r="R1762" s="32"/>
      <c r="S1762" s="32"/>
      <c r="T1762" s="32"/>
      <c r="U1762" s="32"/>
      <c r="V1762" s="32"/>
      <c r="W1762" s="32"/>
      <c r="X1762" s="32"/>
      <c r="Y1762" s="32"/>
      <c r="Z1762" s="32"/>
      <c r="AA1762" s="32"/>
    </row>
    <row r="1763" spans="1:27">
      <c r="B1763" s="27" t="s">
        <v>926</v>
      </c>
    </row>
    <row r="1764" spans="1:27">
      <c r="B1764" t="s">
        <v>1021</v>
      </c>
      <c r="C1764" t="s">
        <v>928</v>
      </c>
      <c r="D1764" t="s">
        <v>1022</v>
      </c>
      <c r="E1764" s="35">
        <v>0.1</v>
      </c>
      <c r="F1764" t="s">
        <v>930</v>
      </c>
      <c r="G1764" t="s">
        <v>931</v>
      </c>
      <c r="H1764" s="35">
        <v>18.82</v>
      </c>
      <c r="I1764" t="s">
        <v>932</v>
      </c>
      <c r="J1764" s="36">
        <f>ROUND(E1764/I1762* H1764,3)</f>
        <v>1.8819999999999999</v>
      </c>
      <c r="K1764" s="37"/>
    </row>
    <row r="1765" spans="1:27">
      <c r="B1765" t="s">
        <v>1031</v>
      </c>
      <c r="C1765" t="s">
        <v>928</v>
      </c>
      <c r="D1765" t="s">
        <v>1032</v>
      </c>
      <c r="E1765" s="35">
        <v>0.1</v>
      </c>
      <c r="F1765" t="s">
        <v>930</v>
      </c>
      <c r="G1765" t="s">
        <v>931</v>
      </c>
      <c r="H1765" s="35">
        <v>22.54</v>
      </c>
      <c r="I1765" t="s">
        <v>932</v>
      </c>
      <c r="J1765" s="36">
        <f>ROUND(E1765/I1762* H1765,3)</f>
        <v>2.254</v>
      </c>
      <c r="K1765" s="37"/>
    </row>
    <row r="1766" spans="1:27">
      <c r="D1766" s="38" t="s">
        <v>933</v>
      </c>
      <c r="E1766" s="37"/>
      <c r="H1766" s="37"/>
      <c r="K1766" s="35">
        <f>SUM(J1764:J1765)</f>
        <v>4.1360000000000001</v>
      </c>
    </row>
    <row r="1767" spans="1:27">
      <c r="B1767" s="27" t="s">
        <v>922</v>
      </c>
      <c r="E1767" s="37"/>
      <c r="H1767" s="37"/>
      <c r="K1767" s="37"/>
    </row>
    <row r="1768" spans="1:27">
      <c r="B1768" t="s">
        <v>923</v>
      </c>
      <c r="C1768" t="s">
        <v>23</v>
      </c>
      <c r="D1768" t="s">
        <v>924</v>
      </c>
      <c r="E1768" s="35">
        <v>0.10100000000000001</v>
      </c>
      <c r="G1768" t="s">
        <v>931</v>
      </c>
      <c r="H1768" s="35">
        <v>68.989999999999995</v>
      </c>
      <c r="I1768" t="s">
        <v>932</v>
      </c>
      <c r="J1768" s="36">
        <f>ROUND(E1768* H1768,3)</f>
        <v>6.968</v>
      </c>
      <c r="K1768" s="37"/>
    </row>
    <row r="1769" spans="1:27">
      <c r="D1769" s="38" t="s">
        <v>1333</v>
      </c>
      <c r="E1769" s="37"/>
      <c r="H1769" s="37"/>
      <c r="K1769" s="35">
        <f>SUM(J1768:J1768)</f>
        <v>6.968</v>
      </c>
    </row>
    <row r="1770" spans="1:27">
      <c r="E1770" s="37"/>
      <c r="H1770" s="37"/>
      <c r="K1770" s="37"/>
    </row>
    <row r="1771" spans="1:27">
      <c r="D1771" s="38" t="s">
        <v>950</v>
      </c>
      <c r="E1771" s="37"/>
      <c r="H1771" s="37">
        <v>1.5</v>
      </c>
      <c r="I1771" t="s">
        <v>951</v>
      </c>
      <c r="J1771">
        <f>ROUND(H1771/100*K1766,3)</f>
        <v>6.2E-2</v>
      </c>
      <c r="K1771" s="37"/>
    </row>
    <row r="1772" spans="1:27">
      <c r="D1772" s="38" t="s">
        <v>949</v>
      </c>
      <c r="E1772" s="37"/>
      <c r="H1772" s="37"/>
      <c r="K1772" s="39">
        <f>SUM(J1763:J1771)</f>
        <v>11.165999999999999</v>
      </c>
    </row>
    <row r="1773" spans="1:27">
      <c r="D1773" s="38" t="s">
        <v>952</v>
      </c>
      <c r="E1773" s="37"/>
      <c r="H1773" s="37"/>
      <c r="K1773" s="39">
        <f>SUM(K1772:K1772)</f>
        <v>11.165999999999999</v>
      </c>
    </row>
    <row r="1775" spans="1:27" ht="45" customHeight="1">
      <c r="A1775" s="31" t="s">
        <v>1575</v>
      </c>
      <c r="B1775" s="31" t="s">
        <v>124</v>
      </c>
      <c r="C1775" s="32" t="s">
        <v>16</v>
      </c>
      <c r="D1775" s="8" t="s">
        <v>125</v>
      </c>
      <c r="E1775" s="7"/>
      <c r="F1775" s="7"/>
      <c r="G1775" s="32"/>
      <c r="H1775" s="33" t="s">
        <v>925</v>
      </c>
      <c r="I1775" s="6">
        <v>1</v>
      </c>
      <c r="J1775" s="5"/>
      <c r="K1775" s="34">
        <f>ROUND(K1790,2)</f>
        <v>22.31</v>
      </c>
      <c r="L1775" s="32"/>
      <c r="M1775" s="32"/>
      <c r="N1775" s="32"/>
      <c r="O1775" s="32"/>
      <c r="P1775" s="32"/>
      <c r="Q1775" s="32"/>
      <c r="R1775" s="32"/>
      <c r="S1775" s="32"/>
      <c r="T1775" s="32"/>
      <c r="U1775" s="32"/>
      <c r="V1775" s="32"/>
      <c r="W1775" s="32"/>
      <c r="X1775" s="32"/>
      <c r="Y1775" s="32"/>
      <c r="Z1775" s="32"/>
      <c r="AA1775" s="32"/>
    </row>
    <row r="1776" spans="1:27">
      <c r="B1776" s="27" t="s">
        <v>926</v>
      </c>
    </row>
    <row r="1777" spans="1:27">
      <c r="B1777" t="s">
        <v>1031</v>
      </c>
      <c r="C1777" t="s">
        <v>928</v>
      </c>
      <c r="D1777" t="s">
        <v>1032</v>
      </c>
      <c r="E1777" s="35">
        <v>0.54</v>
      </c>
      <c r="F1777" t="s">
        <v>930</v>
      </c>
      <c r="G1777" t="s">
        <v>931</v>
      </c>
      <c r="H1777" s="35">
        <v>22.54</v>
      </c>
      <c r="I1777" t="s">
        <v>932</v>
      </c>
      <c r="J1777" s="36">
        <f>ROUND(E1777/I1775* H1777,3)</f>
        <v>12.172000000000001</v>
      </c>
      <c r="K1777" s="37"/>
    </row>
    <row r="1778" spans="1:27">
      <c r="B1778" t="s">
        <v>1021</v>
      </c>
      <c r="C1778" t="s">
        <v>928</v>
      </c>
      <c r="D1778" t="s">
        <v>1022</v>
      </c>
      <c r="E1778" s="35">
        <v>0.27</v>
      </c>
      <c r="F1778" t="s">
        <v>930</v>
      </c>
      <c r="G1778" t="s">
        <v>931</v>
      </c>
      <c r="H1778" s="35">
        <v>18.82</v>
      </c>
      <c r="I1778" t="s">
        <v>932</v>
      </c>
      <c r="J1778" s="36">
        <f>ROUND(E1778/I1775* H1778,3)</f>
        <v>5.0810000000000004</v>
      </c>
      <c r="K1778" s="37"/>
    </row>
    <row r="1779" spans="1:27">
      <c r="D1779" s="38" t="s">
        <v>933</v>
      </c>
      <c r="E1779" s="37"/>
      <c r="H1779" s="37"/>
      <c r="K1779" s="35">
        <f>SUM(J1777:J1778)</f>
        <v>17.253</v>
      </c>
    </row>
    <row r="1780" spans="1:27">
      <c r="B1780" s="27" t="s">
        <v>938</v>
      </c>
      <c r="E1780" s="37"/>
      <c r="H1780" s="37"/>
      <c r="K1780" s="37"/>
    </row>
    <row r="1781" spans="1:27">
      <c r="B1781" t="s">
        <v>1576</v>
      </c>
      <c r="C1781" t="s">
        <v>55</v>
      </c>
      <c r="D1781" t="s">
        <v>1577</v>
      </c>
      <c r="E1781" s="35">
        <v>19.004999999999999</v>
      </c>
      <c r="G1781" t="s">
        <v>931</v>
      </c>
      <c r="H1781" s="35">
        <v>0.15</v>
      </c>
      <c r="I1781" t="s">
        <v>932</v>
      </c>
      <c r="J1781" s="36">
        <f>ROUND(E1781* H1781,3)</f>
        <v>2.851</v>
      </c>
      <c r="K1781" s="37"/>
    </row>
    <row r="1782" spans="1:27">
      <c r="B1782" t="s">
        <v>1578</v>
      </c>
      <c r="C1782" t="s">
        <v>63</v>
      </c>
      <c r="D1782" t="s">
        <v>1579</v>
      </c>
      <c r="E1782" s="35">
        <v>1.502</v>
      </c>
      <c r="G1782" t="s">
        <v>931</v>
      </c>
      <c r="H1782" s="35">
        <v>0.13</v>
      </c>
      <c r="I1782" t="s">
        <v>932</v>
      </c>
      <c r="J1782" s="36">
        <f>ROUND(E1782* H1782,3)</f>
        <v>0.19500000000000001</v>
      </c>
      <c r="K1782" s="37"/>
    </row>
    <row r="1783" spans="1:27">
      <c r="D1783" s="38" t="s">
        <v>948</v>
      </c>
      <c r="E1783" s="37"/>
      <c r="H1783" s="37"/>
      <c r="K1783" s="35">
        <f>SUM(J1781:J1782)</f>
        <v>3.0459999999999998</v>
      </c>
    </row>
    <row r="1784" spans="1:27">
      <c r="B1784" s="27" t="s">
        <v>922</v>
      </c>
      <c r="E1784" s="37"/>
      <c r="H1784" s="37"/>
      <c r="K1784" s="37"/>
    </row>
    <row r="1785" spans="1:27">
      <c r="B1785" t="s">
        <v>953</v>
      </c>
      <c r="C1785" t="s">
        <v>23</v>
      </c>
      <c r="D1785" t="s">
        <v>954</v>
      </c>
      <c r="E1785" s="35">
        <v>2.5999999999999999E-2</v>
      </c>
      <c r="G1785" t="s">
        <v>931</v>
      </c>
      <c r="H1785" s="35">
        <v>67.454999999999998</v>
      </c>
      <c r="I1785" t="s">
        <v>932</v>
      </c>
      <c r="J1785" s="36">
        <f>ROUND(E1785* H1785,3)</f>
        <v>1.754</v>
      </c>
      <c r="K1785" s="37"/>
    </row>
    <row r="1786" spans="1:27">
      <c r="D1786" s="38" t="s">
        <v>1333</v>
      </c>
      <c r="E1786" s="37"/>
      <c r="H1786" s="37"/>
      <c r="K1786" s="35">
        <f>SUM(J1785:J1785)</f>
        <v>1.754</v>
      </c>
    </row>
    <row r="1787" spans="1:27">
      <c r="E1787" s="37"/>
      <c r="H1787" s="37"/>
      <c r="K1787" s="37"/>
    </row>
    <row r="1788" spans="1:27">
      <c r="D1788" s="38" t="s">
        <v>950</v>
      </c>
      <c r="E1788" s="37"/>
      <c r="H1788" s="37">
        <v>1.5</v>
      </c>
      <c r="I1788" t="s">
        <v>951</v>
      </c>
      <c r="J1788">
        <f>ROUND(H1788/100*K1779,3)</f>
        <v>0.25900000000000001</v>
      </c>
      <c r="K1788" s="37"/>
    </row>
    <row r="1789" spans="1:27">
      <c r="D1789" s="38" t="s">
        <v>949</v>
      </c>
      <c r="E1789" s="37"/>
      <c r="H1789" s="37"/>
      <c r="K1789" s="39">
        <f>SUM(J1776:J1788)</f>
        <v>22.312000000000001</v>
      </c>
    </row>
    <row r="1790" spans="1:27">
      <c r="D1790" s="38" t="s">
        <v>952</v>
      </c>
      <c r="E1790" s="37"/>
      <c r="H1790" s="37"/>
      <c r="K1790" s="39">
        <f>SUM(K1789:K1789)</f>
        <v>22.312000000000001</v>
      </c>
    </row>
    <row r="1792" spans="1:27" ht="45" customHeight="1">
      <c r="A1792" s="31" t="s">
        <v>1580</v>
      </c>
      <c r="B1792" s="31" t="s">
        <v>138</v>
      </c>
      <c r="C1792" s="32" t="s">
        <v>16</v>
      </c>
      <c r="D1792" s="8" t="s">
        <v>139</v>
      </c>
      <c r="E1792" s="7"/>
      <c r="F1792" s="7"/>
      <c r="G1792" s="32"/>
      <c r="H1792" s="33" t="s">
        <v>925</v>
      </c>
      <c r="I1792" s="6">
        <v>1</v>
      </c>
      <c r="J1792" s="5"/>
      <c r="K1792" s="34">
        <f>ROUND(K1803,2)</f>
        <v>9.84</v>
      </c>
      <c r="L1792" s="32"/>
      <c r="M1792" s="32"/>
      <c r="N1792" s="32"/>
      <c r="O1792" s="32"/>
      <c r="P1792" s="32"/>
      <c r="Q1792" s="32"/>
      <c r="R1792" s="32"/>
      <c r="S1792" s="32"/>
      <c r="T1792" s="32"/>
      <c r="U1792" s="32"/>
      <c r="V1792" s="32"/>
      <c r="W1792" s="32"/>
      <c r="X1792" s="32"/>
      <c r="Y1792" s="32"/>
      <c r="Z1792" s="32"/>
      <c r="AA1792" s="32"/>
    </row>
    <row r="1793" spans="1:27">
      <c r="B1793" s="27" t="s">
        <v>926</v>
      </c>
    </row>
    <row r="1794" spans="1:27">
      <c r="B1794" t="s">
        <v>1021</v>
      </c>
      <c r="C1794" t="s">
        <v>928</v>
      </c>
      <c r="D1794" t="s">
        <v>1022</v>
      </c>
      <c r="E1794" s="35">
        <v>0.22</v>
      </c>
      <c r="F1794" t="s">
        <v>930</v>
      </c>
      <c r="G1794" t="s">
        <v>931</v>
      </c>
      <c r="H1794" s="35">
        <v>18.82</v>
      </c>
      <c r="I1794" t="s">
        <v>932</v>
      </c>
      <c r="J1794" s="36">
        <f>ROUND(E1794/I1792* H1794,3)</f>
        <v>4.1399999999999997</v>
      </c>
      <c r="K1794" s="37"/>
    </row>
    <row r="1795" spans="1:27">
      <c r="B1795" t="s">
        <v>1031</v>
      </c>
      <c r="C1795" t="s">
        <v>928</v>
      </c>
      <c r="D1795" t="s">
        <v>1032</v>
      </c>
      <c r="E1795" s="35">
        <v>0.12</v>
      </c>
      <c r="F1795" t="s">
        <v>930</v>
      </c>
      <c r="G1795" t="s">
        <v>931</v>
      </c>
      <c r="H1795" s="35">
        <v>22.54</v>
      </c>
      <c r="I1795" t="s">
        <v>932</v>
      </c>
      <c r="J1795" s="36">
        <f>ROUND(E1795/I1792* H1795,3)</f>
        <v>2.7050000000000001</v>
      </c>
      <c r="K1795" s="37"/>
    </row>
    <row r="1796" spans="1:27">
      <c r="D1796" s="38" t="s">
        <v>933</v>
      </c>
      <c r="E1796" s="37"/>
      <c r="H1796" s="37"/>
      <c r="K1796" s="35">
        <f>SUM(J1794:J1795)</f>
        <v>6.8449999999999998</v>
      </c>
    </row>
    <row r="1797" spans="1:27">
      <c r="B1797" s="27" t="s">
        <v>922</v>
      </c>
      <c r="E1797" s="37"/>
      <c r="H1797" s="37"/>
      <c r="K1797" s="37"/>
    </row>
    <row r="1798" spans="1:27">
      <c r="B1798" t="s">
        <v>957</v>
      </c>
      <c r="C1798" t="s">
        <v>23</v>
      </c>
      <c r="D1798" t="s">
        <v>958</v>
      </c>
      <c r="E1798" s="35">
        <v>4.1000000000000002E-2</v>
      </c>
      <c r="G1798" t="s">
        <v>931</v>
      </c>
      <c r="H1798" s="35">
        <v>70.477999999999994</v>
      </c>
      <c r="I1798" t="s">
        <v>932</v>
      </c>
      <c r="J1798" s="36">
        <f>ROUND(E1798* H1798,3)</f>
        <v>2.89</v>
      </c>
      <c r="K1798" s="37"/>
    </row>
    <row r="1799" spans="1:27">
      <c r="D1799" s="38" t="s">
        <v>1333</v>
      </c>
      <c r="E1799" s="37"/>
      <c r="H1799" s="37"/>
      <c r="K1799" s="35">
        <f>SUM(J1798:J1798)</f>
        <v>2.89</v>
      </c>
    </row>
    <row r="1800" spans="1:27">
      <c r="E1800" s="37"/>
      <c r="H1800" s="37"/>
      <c r="K1800" s="37"/>
    </row>
    <row r="1801" spans="1:27">
      <c r="D1801" s="38" t="s">
        <v>950</v>
      </c>
      <c r="E1801" s="37"/>
      <c r="H1801" s="37">
        <v>1.5</v>
      </c>
      <c r="I1801" t="s">
        <v>951</v>
      </c>
      <c r="J1801">
        <f>ROUND(H1801/100*K1796,3)</f>
        <v>0.10299999999999999</v>
      </c>
      <c r="K1801" s="37"/>
    </row>
    <row r="1802" spans="1:27">
      <c r="D1802" s="38" t="s">
        <v>949</v>
      </c>
      <c r="E1802" s="37"/>
      <c r="H1802" s="37"/>
      <c r="K1802" s="39">
        <f>SUM(J1793:J1801)</f>
        <v>9.8379999999999992</v>
      </c>
    </row>
    <row r="1803" spans="1:27">
      <c r="D1803" s="38" t="s">
        <v>952</v>
      </c>
      <c r="E1803" s="37"/>
      <c r="H1803" s="37"/>
      <c r="K1803" s="39">
        <f>SUM(K1802:K1802)</f>
        <v>9.8379999999999992</v>
      </c>
    </row>
    <row r="1805" spans="1:27" ht="45" customHeight="1">
      <c r="A1805" s="31" t="s">
        <v>1581</v>
      </c>
      <c r="B1805" s="31" t="s">
        <v>134</v>
      </c>
      <c r="C1805" s="32" t="s">
        <v>16</v>
      </c>
      <c r="D1805" s="8" t="s">
        <v>135</v>
      </c>
      <c r="E1805" s="7"/>
      <c r="F1805" s="7"/>
      <c r="G1805" s="32"/>
      <c r="H1805" s="33" t="s">
        <v>925</v>
      </c>
      <c r="I1805" s="6">
        <v>1</v>
      </c>
      <c r="J1805" s="5"/>
      <c r="K1805" s="34">
        <f>ROUND(K1816,2)</f>
        <v>9.4700000000000006</v>
      </c>
      <c r="L1805" s="32"/>
      <c r="M1805" s="32"/>
      <c r="N1805" s="32"/>
      <c r="O1805" s="32"/>
      <c r="P1805" s="32"/>
      <c r="Q1805" s="32"/>
      <c r="R1805" s="32"/>
      <c r="S1805" s="32"/>
      <c r="T1805" s="32"/>
      <c r="U1805" s="32"/>
      <c r="V1805" s="32"/>
      <c r="W1805" s="32"/>
      <c r="X1805" s="32"/>
      <c r="Y1805" s="32"/>
      <c r="Z1805" s="32"/>
      <c r="AA1805" s="32"/>
    </row>
    <row r="1806" spans="1:27">
      <c r="B1806" s="27" t="s">
        <v>926</v>
      </c>
    </row>
    <row r="1807" spans="1:27">
      <c r="B1807" t="s">
        <v>1031</v>
      </c>
      <c r="C1807" t="s">
        <v>928</v>
      </c>
      <c r="D1807" t="s">
        <v>1032</v>
      </c>
      <c r="E1807" s="35">
        <v>0.15</v>
      </c>
      <c r="F1807" t="s">
        <v>930</v>
      </c>
      <c r="G1807" t="s">
        <v>931</v>
      </c>
      <c r="H1807" s="35">
        <v>22.54</v>
      </c>
      <c r="I1807" t="s">
        <v>932</v>
      </c>
      <c r="J1807" s="36">
        <f>ROUND(E1807/I1805* H1807,3)</f>
        <v>3.3809999999999998</v>
      </c>
      <c r="K1807" s="37"/>
    </row>
    <row r="1808" spans="1:27">
      <c r="B1808" t="s">
        <v>1021</v>
      </c>
      <c r="C1808" t="s">
        <v>928</v>
      </c>
      <c r="D1808" t="s">
        <v>1022</v>
      </c>
      <c r="E1808" s="35">
        <v>0.22</v>
      </c>
      <c r="F1808" t="s">
        <v>930</v>
      </c>
      <c r="G1808" t="s">
        <v>931</v>
      </c>
      <c r="H1808" s="35">
        <v>18.82</v>
      </c>
      <c r="I1808" t="s">
        <v>932</v>
      </c>
      <c r="J1808" s="36">
        <f>ROUND(E1808/I1805* H1808,3)</f>
        <v>4.1399999999999997</v>
      </c>
      <c r="K1808" s="37"/>
    </row>
    <row r="1809" spans="1:27">
      <c r="D1809" s="38" t="s">
        <v>933</v>
      </c>
      <c r="E1809" s="37"/>
      <c r="H1809" s="37"/>
      <c r="K1809" s="35">
        <f>SUM(J1807:J1808)</f>
        <v>7.520999999999999</v>
      </c>
    </row>
    <row r="1810" spans="1:27">
      <c r="B1810" s="27" t="s">
        <v>922</v>
      </c>
      <c r="E1810" s="37"/>
      <c r="H1810" s="37"/>
      <c r="K1810" s="37"/>
    </row>
    <row r="1811" spans="1:27">
      <c r="B1811" t="s">
        <v>957</v>
      </c>
      <c r="C1811" t="s">
        <v>23</v>
      </c>
      <c r="D1811" t="s">
        <v>958</v>
      </c>
      <c r="E1811" s="35">
        <v>2.5999999999999999E-2</v>
      </c>
      <c r="G1811" t="s">
        <v>931</v>
      </c>
      <c r="H1811" s="35">
        <v>70.477999999999994</v>
      </c>
      <c r="I1811" t="s">
        <v>932</v>
      </c>
      <c r="J1811" s="36">
        <f>ROUND(E1811* H1811,3)</f>
        <v>1.8320000000000001</v>
      </c>
      <c r="K1811" s="37"/>
    </row>
    <row r="1812" spans="1:27">
      <c r="D1812" s="38" t="s">
        <v>1333</v>
      </c>
      <c r="E1812" s="37"/>
      <c r="H1812" s="37"/>
      <c r="K1812" s="35">
        <f>SUM(J1811:J1811)</f>
        <v>1.8320000000000001</v>
      </c>
    </row>
    <row r="1813" spans="1:27">
      <c r="E1813" s="37"/>
      <c r="H1813" s="37"/>
      <c r="K1813" s="37"/>
    </row>
    <row r="1814" spans="1:27">
      <c r="D1814" s="38" t="s">
        <v>950</v>
      </c>
      <c r="E1814" s="37"/>
      <c r="H1814" s="37">
        <v>1.5</v>
      </c>
      <c r="I1814" t="s">
        <v>951</v>
      </c>
      <c r="J1814">
        <f>ROUND(H1814/100*K1809,3)</f>
        <v>0.113</v>
      </c>
      <c r="K1814" s="37"/>
    </row>
    <row r="1815" spans="1:27">
      <c r="D1815" s="38" t="s">
        <v>949</v>
      </c>
      <c r="E1815" s="37"/>
      <c r="H1815" s="37"/>
      <c r="K1815" s="39">
        <f>SUM(J1806:J1814)</f>
        <v>9.4659999999999993</v>
      </c>
    </row>
    <row r="1816" spans="1:27">
      <c r="D1816" s="38" t="s">
        <v>952</v>
      </c>
      <c r="E1816" s="37"/>
      <c r="H1816" s="37"/>
      <c r="K1816" s="39">
        <f>SUM(K1815:K1815)</f>
        <v>9.4659999999999993</v>
      </c>
    </row>
    <row r="1818" spans="1:27" ht="45" customHeight="1">
      <c r="A1818" s="31" t="s">
        <v>1582</v>
      </c>
      <c r="B1818" s="31" t="s">
        <v>122</v>
      </c>
      <c r="C1818" s="32" t="s">
        <v>16</v>
      </c>
      <c r="D1818" s="8" t="s">
        <v>123</v>
      </c>
      <c r="E1818" s="7"/>
      <c r="F1818" s="7"/>
      <c r="G1818" s="32"/>
      <c r="H1818" s="33" t="s">
        <v>925</v>
      </c>
      <c r="I1818" s="6">
        <v>1</v>
      </c>
      <c r="J1818" s="5"/>
      <c r="K1818" s="34">
        <f>ROUND(K1832,2)</f>
        <v>12.34</v>
      </c>
      <c r="L1818" s="32"/>
      <c r="M1818" s="32"/>
      <c r="N1818" s="32"/>
      <c r="O1818" s="32"/>
      <c r="P1818" s="32"/>
      <c r="Q1818" s="32"/>
      <c r="R1818" s="32"/>
      <c r="S1818" s="32"/>
      <c r="T1818" s="32"/>
      <c r="U1818" s="32"/>
      <c r="V1818" s="32"/>
      <c r="W1818" s="32"/>
      <c r="X1818" s="32"/>
      <c r="Y1818" s="32"/>
      <c r="Z1818" s="32"/>
      <c r="AA1818" s="32"/>
    </row>
    <row r="1819" spans="1:27">
      <c r="B1819" s="27" t="s">
        <v>926</v>
      </c>
    </row>
    <row r="1820" spans="1:27">
      <c r="B1820" t="s">
        <v>1031</v>
      </c>
      <c r="C1820" t="s">
        <v>928</v>
      </c>
      <c r="D1820" t="s">
        <v>1032</v>
      </c>
      <c r="E1820" s="35">
        <v>0.3</v>
      </c>
      <c r="F1820" t="s">
        <v>930</v>
      </c>
      <c r="G1820" t="s">
        <v>931</v>
      </c>
      <c r="H1820" s="35">
        <v>22.54</v>
      </c>
      <c r="I1820" t="s">
        <v>932</v>
      </c>
      <c r="J1820" s="36">
        <f>ROUND(E1820/I1818* H1820,3)</f>
        <v>6.7619999999999996</v>
      </c>
      <c r="K1820" s="37"/>
    </row>
    <row r="1821" spans="1:27">
      <c r="B1821" t="s">
        <v>1021</v>
      </c>
      <c r="C1821" t="s">
        <v>928</v>
      </c>
      <c r="D1821" t="s">
        <v>1022</v>
      </c>
      <c r="E1821" s="35">
        <v>0.15</v>
      </c>
      <c r="F1821" t="s">
        <v>930</v>
      </c>
      <c r="G1821" t="s">
        <v>931</v>
      </c>
      <c r="H1821" s="35">
        <v>18.82</v>
      </c>
      <c r="I1821" t="s">
        <v>932</v>
      </c>
      <c r="J1821" s="36">
        <f>ROUND(E1821/I1818* H1821,3)</f>
        <v>2.823</v>
      </c>
      <c r="K1821" s="37"/>
    </row>
    <row r="1822" spans="1:27">
      <c r="D1822" s="38" t="s">
        <v>933</v>
      </c>
      <c r="E1822" s="37"/>
      <c r="H1822" s="37"/>
      <c r="K1822" s="35">
        <f>SUM(J1820:J1821)</f>
        <v>9.5849999999999991</v>
      </c>
    </row>
    <row r="1823" spans="1:27">
      <c r="B1823" s="27" t="s">
        <v>938</v>
      </c>
      <c r="E1823" s="37"/>
      <c r="H1823" s="37"/>
      <c r="K1823" s="37"/>
    </row>
    <row r="1824" spans="1:27">
      <c r="B1824" t="s">
        <v>1583</v>
      </c>
      <c r="C1824" t="s">
        <v>55</v>
      </c>
      <c r="D1824" t="s">
        <v>1584</v>
      </c>
      <c r="E1824" s="35">
        <v>3.5</v>
      </c>
      <c r="G1824" t="s">
        <v>931</v>
      </c>
      <c r="H1824" s="35">
        <v>0.59</v>
      </c>
      <c r="I1824" t="s">
        <v>932</v>
      </c>
      <c r="J1824" s="36">
        <f>ROUND(E1824* H1824,3)</f>
        <v>2.0649999999999999</v>
      </c>
      <c r="K1824" s="37"/>
    </row>
    <row r="1825" spans="1:27">
      <c r="D1825" s="38" t="s">
        <v>948</v>
      </c>
      <c r="E1825" s="37"/>
      <c r="H1825" s="37"/>
      <c r="K1825" s="35">
        <f>SUM(J1824:J1824)</f>
        <v>2.0649999999999999</v>
      </c>
    </row>
    <row r="1826" spans="1:27">
      <c r="B1826" s="27" t="s">
        <v>922</v>
      </c>
      <c r="E1826" s="37"/>
      <c r="H1826" s="37"/>
      <c r="K1826" s="37"/>
    </row>
    <row r="1827" spans="1:27">
      <c r="B1827" t="s">
        <v>961</v>
      </c>
      <c r="C1827" t="s">
        <v>23</v>
      </c>
      <c r="D1827" t="s">
        <v>962</v>
      </c>
      <c r="E1827" s="35">
        <v>3.0000000000000001E-3</v>
      </c>
      <c r="G1827" t="s">
        <v>931</v>
      </c>
      <c r="H1827" s="35">
        <v>149.17699999999999</v>
      </c>
      <c r="I1827" t="s">
        <v>932</v>
      </c>
      <c r="J1827" s="36">
        <f>ROUND(E1827* H1827,3)</f>
        <v>0.44800000000000001</v>
      </c>
      <c r="K1827" s="37"/>
    </row>
    <row r="1828" spans="1:27">
      <c r="D1828" s="38" t="s">
        <v>1333</v>
      </c>
      <c r="E1828" s="37"/>
      <c r="H1828" s="37"/>
      <c r="K1828" s="35">
        <f>SUM(J1827:J1827)</f>
        <v>0.44800000000000001</v>
      </c>
    </row>
    <row r="1829" spans="1:27">
      <c r="E1829" s="37"/>
      <c r="H1829" s="37"/>
      <c r="K1829" s="37"/>
    </row>
    <row r="1830" spans="1:27">
      <c r="D1830" s="38" t="s">
        <v>950</v>
      </c>
      <c r="E1830" s="37"/>
      <c r="H1830" s="37">
        <v>2.5</v>
      </c>
      <c r="I1830" t="s">
        <v>951</v>
      </c>
      <c r="J1830">
        <f>ROUND(H1830/100*K1822,3)</f>
        <v>0.24</v>
      </c>
      <c r="K1830" s="37"/>
    </row>
    <row r="1831" spans="1:27">
      <c r="D1831" s="38" t="s">
        <v>949</v>
      </c>
      <c r="E1831" s="37"/>
      <c r="H1831" s="37"/>
      <c r="K1831" s="39">
        <f>SUM(J1819:J1830)</f>
        <v>12.337999999999999</v>
      </c>
    </row>
    <row r="1832" spans="1:27">
      <c r="D1832" s="38" t="s">
        <v>952</v>
      </c>
      <c r="E1832" s="37"/>
      <c r="H1832" s="37"/>
      <c r="K1832" s="39">
        <f>SUM(K1831:K1831)</f>
        <v>12.337999999999999</v>
      </c>
    </row>
    <row r="1834" spans="1:27" ht="45" customHeight="1">
      <c r="A1834" s="31" t="s">
        <v>1585</v>
      </c>
      <c r="B1834" s="31" t="s">
        <v>118</v>
      </c>
      <c r="C1834" s="32" t="s">
        <v>52</v>
      </c>
      <c r="D1834" s="8" t="s">
        <v>119</v>
      </c>
      <c r="E1834" s="7"/>
      <c r="F1834" s="7"/>
      <c r="G1834" s="32"/>
      <c r="H1834" s="33" t="s">
        <v>925</v>
      </c>
      <c r="I1834" s="6">
        <v>1</v>
      </c>
      <c r="J1834" s="5"/>
      <c r="K1834" s="34">
        <f>ROUND(K1848,2)</f>
        <v>12.93</v>
      </c>
      <c r="L1834" s="32"/>
      <c r="M1834" s="32"/>
      <c r="N1834" s="32"/>
      <c r="O1834" s="32"/>
      <c r="P1834" s="32"/>
      <c r="Q1834" s="32"/>
      <c r="R1834" s="32"/>
      <c r="S1834" s="32"/>
      <c r="T1834" s="32"/>
      <c r="U1834" s="32"/>
      <c r="V1834" s="32"/>
      <c r="W1834" s="32"/>
      <c r="X1834" s="32"/>
      <c r="Y1834" s="32"/>
      <c r="Z1834" s="32"/>
      <c r="AA1834" s="32"/>
    </row>
    <row r="1835" spans="1:27">
      <c r="B1835" s="27" t="s">
        <v>926</v>
      </c>
    </row>
    <row r="1836" spans="1:27">
      <c r="B1836" t="s">
        <v>1021</v>
      </c>
      <c r="C1836" t="s">
        <v>928</v>
      </c>
      <c r="D1836" t="s">
        <v>1022</v>
      </c>
      <c r="E1836" s="35">
        <v>0.125</v>
      </c>
      <c r="F1836" t="s">
        <v>930</v>
      </c>
      <c r="G1836" t="s">
        <v>931</v>
      </c>
      <c r="H1836" s="35">
        <v>18.82</v>
      </c>
      <c r="I1836" t="s">
        <v>932</v>
      </c>
      <c r="J1836" s="36">
        <f>ROUND(E1836/I1834* H1836,3)</f>
        <v>2.3530000000000002</v>
      </c>
      <c r="K1836" s="37"/>
    </row>
    <row r="1837" spans="1:27">
      <c r="B1837" t="s">
        <v>1031</v>
      </c>
      <c r="C1837" t="s">
        <v>928</v>
      </c>
      <c r="D1837" t="s">
        <v>1032</v>
      </c>
      <c r="E1837" s="35">
        <v>0.25</v>
      </c>
      <c r="F1837" t="s">
        <v>930</v>
      </c>
      <c r="G1837" t="s">
        <v>931</v>
      </c>
      <c r="H1837" s="35">
        <v>22.54</v>
      </c>
      <c r="I1837" t="s">
        <v>932</v>
      </c>
      <c r="J1837" s="36">
        <f>ROUND(E1837/I1834* H1837,3)</f>
        <v>5.6349999999999998</v>
      </c>
      <c r="K1837" s="37"/>
    </row>
    <row r="1838" spans="1:27">
      <c r="D1838" s="38" t="s">
        <v>933</v>
      </c>
      <c r="E1838" s="37"/>
      <c r="H1838" s="37"/>
      <c r="K1838" s="35">
        <f>SUM(J1836:J1837)</f>
        <v>7.9879999999999995</v>
      </c>
    </row>
    <row r="1839" spans="1:27">
      <c r="B1839" s="27" t="s">
        <v>938</v>
      </c>
      <c r="E1839" s="37"/>
      <c r="H1839" s="37"/>
      <c r="K1839" s="37"/>
    </row>
    <row r="1840" spans="1:27">
      <c r="B1840" t="s">
        <v>1586</v>
      </c>
      <c r="C1840" t="s">
        <v>55</v>
      </c>
      <c r="D1840" t="s">
        <v>1587</v>
      </c>
      <c r="E1840" s="35">
        <v>4.08</v>
      </c>
      <c r="G1840" t="s">
        <v>931</v>
      </c>
      <c r="H1840" s="35">
        <v>0.43</v>
      </c>
      <c r="I1840" t="s">
        <v>932</v>
      </c>
      <c r="J1840" s="36">
        <f>ROUND(E1840* H1840,3)</f>
        <v>1.754</v>
      </c>
      <c r="K1840" s="37"/>
    </row>
    <row r="1841" spans="1:27">
      <c r="D1841" s="38" t="s">
        <v>948</v>
      </c>
      <c r="E1841" s="37"/>
      <c r="H1841" s="37"/>
      <c r="K1841" s="35">
        <f>SUM(J1840:J1840)</f>
        <v>1.754</v>
      </c>
    </row>
    <row r="1842" spans="1:27">
      <c r="B1842" s="27" t="s">
        <v>922</v>
      </c>
      <c r="E1842" s="37"/>
      <c r="H1842" s="37"/>
      <c r="K1842" s="37"/>
    </row>
    <row r="1843" spans="1:27">
      <c r="B1843" t="s">
        <v>961</v>
      </c>
      <c r="C1843" t="s">
        <v>23</v>
      </c>
      <c r="D1843" t="s">
        <v>962</v>
      </c>
      <c r="E1843" s="35">
        <v>0.02</v>
      </c>
      <c r="G1843" t="s">
        <v>931</v>
      </c>
      <c r="H1843" s="35">
        <v>149.17699999999999</v>
      </c>
      <c r="I1843" t="s">
        <v>932</v>
      </c>
      <c r="J1843" s="36">
        <f>ROUND(E1843* H1843,3)</f>
        <v>2.984</v>
      </c>
      <c r="K1843" s="37"/>
    </row>
    <row r="1844" spans="1:27">
      <c r="D1844" s="38" t="s">
        <v>1333</v>
      </c>
      <c r="E1844" s="37"/>
      <c r="H1844" s="37"/>
      <c r="K1844" s="35">
        <f>SUM(J1843:J1843)</f>
        <v>2.984</v>
      </c>
    </row>
    <row r="1845" spans="1:27">
      <c r="E1845" s="37"/>
      <c r="H1845" s="37"/>
      <c r="K1845" s="37"/>
    </row>
    <row r="1846" spans="1:27">
      <c r="D1846" s="38" t="s">
        <v>950</v>
      </c>
      <c r="E1846" s="37"/>
      <c r="H1846" s="37">
        <v>2.5</v>
      </c>
      <c r="I1846" t="s">
        <v>951</v>
      </c>
      <c r="J1846">
        <f>ROUND(H1846/100*K1838,3)</f>
        <v>0.2</v>
      </c>
      <c r="K1846" s="37"/>
    </row>
    <row r="1847" spans="1:27">
      <c r="D1847" s="38" t="s">
        <v>949</v>
      </c>
      <c r="E1847" s="37"/>
      <c r="H1847" s="37"/>
      <c r="K1847" s="39">
        <f>SUM(J1835:J1846)</f>
        <v>12.925999999999998</v>
      </c>
    </row>
    <row r="1848" spans="1:27">
      <c r="D1848" s="38" t="s">
        <v>952</v>
      </c>
      <c r="E1848" s="37"/>
      <c r="H1848" s="37"/>
      <c r="K1848" s="39">
        <f>SUM(K1847:K1847)</f>
        <v>12.925999999999998</v>
      </c>
    </row>
    <row r="1850" spans="1:27" ht="45" customHeight="1">
      <c r="A1850" s="31" t="s">
        <v>1588</v>
      </c>
      <c r="B1850" s="31" t="s">
        <v>142</v>
      </c>
      <c r="C1850" s="32" t="s">
        <v>52</v>
      </c>
      <c r="D1850" s="8" t="s">
        <v>143</v>
      </c>
      <c r="E1850" s="7"/>
      <c r="F1850" s="7"/>
      <c r="G1850" s="32"/>
      <c r="H1850" s="33" t="s">
        <v>925</v>
      </c>
      <c r="I1850" s="6">
        <v>1</v>
      </c>
      <c r="J1850" s="5"/>
      <c r="K1850" s="34">
        <f>ROUND(K1864,2)</f>
        <v>51.13</v>
      </c>
      <c r="L1850" s="32"/>
      <c r="M1850" s="32"/>
      <c r="N1850" s="32"/>
      <c r="O1850" s="32"/>
      <c r="P1850" s="32"/>
      <c r="Q1850" s="32"/>
      <c r="R1850" s="32"/>
      <c r="S1850" s="32"/>
      <c r="T1850" s="32"/>
      <c r="U1850" s="32"/>
      <c r="V1850" s="32"/>
      <c r="W1850" s="32"/>
      <c r="X1850" s="32"/>
      <c r="Y1850" s="32"/>
      <c r="Z1850" s="32"/>
      <c r="AA1850" s="32"/>
    </row>
    <row r="1851" spans="1:27">
      <c r="B1851" s="27" t="s">
        <v>926</v>
      </c>
    </row>
    <row r="1852" spans="1:27">
      <c r="B1852" t="s">
        <v>1021</v>
      </c>
      <c r="C1852" t="s">
        <v>928</v>
      </c>
      <c r="D1852" t="s">
        <v>1022</v>
      </c>
      <c r="E1852" s="35">
        <v>0.6</v>
      </c>
      <c r="F1852" t="s">
        <v>930</v>
      </c>
      <c r="G1852" t="s">
        <v>931</v>
      </c>
      <c r="H1852" s="35">
        <v>18.82</v>
      </c>
      <c r="I1852" t="s">
        <v>932</v>
      </c>
      <c r="J1852" s="36">
        <f>ROUND(E1852/I1850* H1852,3)</f>
        <v>11.292</v>
      </c>
      <c r="K1852" s="37"/>
    </row>
    <row r="1853" spans="1:27">
      <c r="B1853" t="s">
        <v>1031</v>
      </c>
      <c r="C1853" t="s">
        <v>928</v>
      </c>
      <c r="D1853" t="s">
        <v>1032</v>
      </c>
      <c r="E1853" s="35">
        <v>1.2</v>
      </c>
      <c r="F1853" t="s">
        <v>930</v>
      </c>
      <c r="G1853" t="s">
        <v>931</v>
      </c>
      <c r="H1853" s="35">
        <v>22.54</v>
      </c>
      <c r="I1853" t="s">
        <v>932</v>
      </c>
      <c r="J1853" s="36">
        <f>ROUND(E1853/I1850* H1853,3)</f>
        <v>27.047999999999998</v>
      </c>
      <c r="K1853" s="37"/>
    </row>
    <row r="1854" spans="1:27">
      <c r="D1854" s="38" t="s">
        <v>933</v>
      </c>
      <c r="E1854" s="37"/>
      <c r="H1854" s="37"/>
      <c r="K1854" s="35">
        <f>SUM(J1852:J1853)</f>
        <v>38.339999999999996</v>
      </c>
    </row>
    <row r="1855" spans="1:27">
      <c r="B1855" s="27" t="s">
        <v>938</v>
      </c>
      <c r="E1855" s="37"/>
      <c r="H1855" s="37"/>
      <c r="K1855" s="37"/>
    </row>
    <row r="1856" spans="1:27">
      <c r="B1856" t="s">
        <v>1589</v>
      </c>
      <c r="C1856" t="s">
        <v>55</v>
      </c>
      <c r="D1856" t="s">
        <v>1590</v>
      </c>
      <c r="E1856" s="35">
        <v>27</v>
      </c>
      <c r="G1856" t="s">
        <v>931</v>
      </c>
      <c r="H1856" s="35">
        <v>0.3</v>
      </c>
      <c r="I1856" t="s">
        <v>932</v>
      </c>
      <c r="J1856" s="36">
        <f>ROUND(E1856* H1856,3)</f>
        <v>8.1</v>
      </c>
      <c r="K1856" s="37"/>
    </row>
    <row r="1857" spans="1:27">
      <c r="D1857" s="38" t="s">
        <v>948</v>
      </c>
      <c r="E1857" s="37"/>
      <c r="H1857" s="37"/>
      <c r="K1857" s="35">
        <f>SUM(J1856:J1856)</f>
        <v>8.1</v>
      </c>
    </row>
    <row r="1858" spans="1:27">
      <c r="B1858" s="27" t="s">
        <v>922</v>
      </c>
      <c r="E1858" s="37"/>
      <c r="H1858" s="37"/>
      <c r="K1858" s="37"/>
    </row>
    <row r="1859" spans="1:27">
      <c r="B1859" t="s">
        <v>961</v>
      </c>
      <c r="C1859" t="s">
        <v>23</v>
      </c>
      <c r="D1859" t="s">
        <v>962</v>
      </c>
      <c r="E1859" s="35">
        <v>2.5000000000000001E-2</v>
      </c>
      <c r="G1859" t="s">
        <v>931</v>
      </c>
      <c r="H1859" s="35">
        <v>149.17699999999999</v>
      </c>
      <c r="I1859" t="s">
        <v>932</v>
      </c>
      <c r="J1859" s="36">
        <f>ROUND(E1859* H1859,3)</f>
        <v>3.7290000000000001</v>
      </c>
      <c r="K1859" s="37"/>
    </row>
    <row r="1860" spans="1:27">
      <c r="D1860" s="38" t="s">
        <v>1333</v>
      </c>
      <c r="E1860" s="37"/>
      <c r="H1860" s="37"/>
      <c r="K1860" s="35">
        <f>SUM(J1859:J1859)</f>
        <v>3.7290000000000001</v>
      </c>
    </row>
    <row r="1861" spans="1:27">
      <c r="E1861" s="37"/>
      <c r="H1861" s="37"/>
      <c r="K1861" s="37"/>
    </row>
    <row r="1862" spans="1:27">
      <c r="D1862" s="38" t="s">
        <v>950</v>
      </c>
      <c r="E1862" s="37"/>
      <c r="H1862" s="37">
        <v>2.5</v>
      </c>
      <c r="I1862" t="s">
        <v>951</v>
      </c>
      <c r="J1862">
        <f>ROUND(H1862/100*K1854,3)</f>
        <v>0.95899999999999996</v>
      </c>
      <c r="K1862" s="37"/>
    </row>
    <row r="1863" spans="1:27">
      <c r="D1863" s="38" t="s">
        <v>949</v>
      </c>
      <c r="E1863" s="37"/>
      <c r="H1863" s="37"/>
      <c r="K1863" s="39">
        <f>SUM(J1851:J1862)</f>
        <v>51.128</v>
      </c>
    </row>
    <row r="1864" spans="1:27">
      <c r="D1864" s="38" t="s">
        <v>952</v>
      </c>
      <c r="E1864" s="37"/>
      <c r="H1864" s="37"/>
      <c r="K1864" s="39">
        <f>SUM(K1863:K1863)</f>
        <v>51.128</v>
      </c>
    </row>
    <row r="1866" spans="1:27" ht="45" customHeight="1">
      <c r="A1866" s="31" t="s">
        <v>1591</v>
      </c>
      <c r="B1866" s="31" t="s">
        <v>140</v>
      </c>
      <c r="C1866" s="32" t="s">
        <v>52</v>
      </c>
      <c r="D1866" s="8" t="s">
        <v>141</v>
      </c>
      <c r="E1866" s="7"/>
      <c r="F1866" s="7"/>
      <c r="G1866" s="32"/>
      <c r="H1866" s="33" t="s">
        <v>925</v>
      </c>
      <c r="I1866" s="6">
        <v>1</v>
      </c>
      <c r="J1866" s="5"/>
      <c r="K1866" s="34">
        <f>ROUND(K1880,2)</f>
        <v>51.74</v>
      </c>
      <c r="L1866" s="32"/>
      <c r="M1866" s="32"/>
      <c r="N1866" s="32"/>
      <c r="O1866" s="32"/>
      <c r="P1866" s="32"/>
      <c r="Q1866" s="32"/>
      <c r="R1866" s="32"/>
      <c r="S1866" s="32"/>
      <c r="T1866" s="32"/>
      <c r="U1866" s="32"/>
      <c r="V1866" s="32"/>
      <c r="W1866" s="32"/>
      <c r="X1866" s="32"/>
      <c r="Y1866" s="32"/>
      <c r="Z1866" s="32"/>
      <c r="AA1866" s="32"/>
    </row>
    <row r="1867" spans="1:27">
      <c r="B1867" s="27" t="s">
        <v>926</v>
      </c>
    </row>
    <row r="1868" spans="1:27">
      <c r="B1868" t="s">
        <v>1071</v>
      </c>
      <c r="C1868" t="s">
        <v>928</v>
      </c>
      <c r="D1868" t="s">
        <v>1072</v>
      </c>
      <c r="E1868" s="35">
        <v>0.2</v>
      </c>
      <c r="F1868" t="s">
        <v>930</v>
      </c>
      <c r="G1868" t="s">
        <v>931</v>
      </c>
      <c r="H1868" s="35">
        <v>22.54</v>
      </c>
      <c r="I1868" t="s">
        <v>932</v>
      </c>
      <c r="J1868" s="36">
        <f>ROUND(E1868/I1866* H1868,3)</f>
        <v>4.508</v>
      </c>
      <c r="K1868" s="37"/>
    </row>
    <row r="1869" spans="1:27">
      <c r="B1869" t="s">
        <v>1021</v>
      </c>
      <c r="C1869" t="s">
        <v>928</v>
      </c>
      <c r="D1869" t="s">
        <v>1022</v>
      </c>
      <c r="E1869" s="35">
        <v>0.15</v>
      </c>
      <c r="F1869" t="s">
        <v>930</v>
      </c>
      <c r="G1869" t="s">
        <v>931</v>
      </c>
      <c r="H1869" s="35">
        <v>18.82</v>
      </c>
      <c r="I1869" t="s">
        <v>932</v>
      </c>
      <c r="J1869" s="36">
        <f>ROUND(E1869/I1866* H1869,3)</f>
        <v>2.823</v>
      </c>
      <c r="K1869" s="37"/>
    </row>
    <row r="1870" spans="1:27">
      <c r="B1870" t="s">
        <v>1031</v>
      </c>
      <c r="C1870" t="s">
        <v>928</v>
      </c>
      <c r="D1870" t="s">
        <v>1032</v>
      </c>
      <c r="E1870" s="35">
        <v>0.3</v>
      </c>
      <c r="F1870" t="s">
        <v>930</v>
      </c>
      <c r="G1870" t="s">
        <v>931</v>
      </c>
      <c r="H1870" s="35">
        <v>22.54</v>
      </c>
      <c r="I1870" t="s">
        <v>932</v>
      </c>
      <c r="J1870" s="36">
        <f>ROUND(E1870/I1866* H1870,3)</f>
        <v>6.7619999999999996</v>
      </c>
      <c r="K1870" s="37"/>
    </row>
    <row r="1871" spans="1:27">
      <c r="D1871" s="38" t="s">
        <v>933</v>
      </c>
      <c r="E1871" s="37"/>
      <c r="H1871" s="37"/>
      <c r="K1871" s="35">
        <f>SUM(J1868:J1870)</f>
        <v>14.093</v>
      </c>
    </row>
    <row r="1872" spans="1:27">
      <c r="B1872" s="27" t="s">
        <v>938</v>
      </c>
      <c r="E1872" s="37"/>
      <c r="H1872" s="37"/>
      <c r="K1872" s="37"/>
    </row>
    <row r="1873" spans="1:27">
      <c r="B1873" t="s">
        <v>1592</v>
      </c>
      <c r="C1873" t="s">
        <v>55</v>
      </c>
      <c r="D1873" t="s">
        <v>1593</v>
      </c>
      <c r="E1873" s="35">
        <v>5.5</v>
      </c>
      <c r="G1873" t="s">
        <v>931</v>
      </c>
      <c r="H1873" s="35">
        <v>0.23</v>
      </c>
      <c r="I1873" t="s">
        <v>932</v>
      </c>
      <c r="J1873" s="36">
        <f>ROUND(E1873* H1873,3)</f>
        <v>1.2649999999999999</v>
      </c>
      <c r="K1873" s="37"/>
    </row>
    <row r="1874" spans="1:27">
      <c r="B1874" t="s">
        <v>1594</v>
      </c>
      <c r="C1874" t="s">
        <v>55</v>
      </c>
      <c r="D1874" t="s">
        <v>1595</v>
      </c>
      <c r="E1874" s="35">
        <v>3</v>
      </c>
      <c r="G1874" t="s">
        <v>931</v>
      </c>
      <c r="H1874" s="35">
        <v>2.0699999999999998</v>
      </c>
      <c r="I1874" t="s">
        <v>932</v>
      </c>
      <c r="J1874" s="36">
        <f>ROUND(E1874* H1874,3)</f>
        <v>6.21</v>
      </c>
      <c r="K1874" s="37"/>
    </row>
    <row r="1875" spans="1:27">
      <c r="B1875" t="s">
        <v>1596</v>
      </c>
      <c r="C1875" t="s">
        <v>52</v>
      </c>
      <c r="D1875" t="s">
        <v>1597</v>
      </c>
      <c r="E1875" s="35">
        <v>1.3</v>
      </c>
      <c r="G1875" t="s">
        <v>931</v>
      </c>
      <c r="H1875" s="35">
        <v>22.88</v>
      </c>
      <c r="I1875" t="s">
        <v>932</v>
      </c>
      <c r="J1875" s="36">
        <f>ROUND(E1875* H1875,3)</f>
        <v>29.744</v>
      </c>
      <c r="K1875" s="37"/>
    </row>
    <row r="1876" spans="1:27">
      <c r="D1876" s="38" t="s">
        <v>948</v>
      </c>
      <c r="E1876" s="37"/>
      <c r="H1876" s="37"/>
      <c r="K1876" s="35">
        <f>SUM(J1873:J1875)</f>
        <v>37.219000000000001</v>
      </c>
    </row>
    <row r="1877" spans="1:27">
      <c r="E1877" s="37"/>
      <c r="H1877" s="37"/>
      <c r="K1877" s="37"/>
    </row>
    <row r="1878" spans="1:27">
      <c r="D1878" s="38" t="s">
        <v>950</v>
      </c>
      <c r="E1878" s="37"/>
      <c r="H1878" s="37">
        <v>3</v>
      </c>
      <c r="I1878" t="s">
        <v>951</v>
      </c>
      <c r="J1878">
        <f>ROUND(H1878/100*K1871,3)</f>
        <v>0.42299999999999999</v>
      </c>
      <c r="K1878" s="37"/>
    </row>
    <row r="1879" spans="1:27">
      <c r="D1879" s="38" t="s">
        <v>949</v>
      </c>
      <c r="E1879" s="37"/>
      <c r="H1879" s="37"/>
      <c r="K1879" s="39">
        <f>SUM(J1867:J1878)</f>
        <v>51.734999999999999</v>
      </c>
    </row>
    <row r="1880" spans="1:27">
      <c r="D1880" s="38" t="s">
        <v>952</v>
      </c>
      <c r="E1880" s="37"/>
      <c r="H1880" s="37"/>
      <c r="K1880" s="39">
        <f>SUM(K1879:K1879)</f>
        <v>51.734999999999999</v>
      </c>
    </row>
    <row r="1882" spans="1:27" ht="45" customHeight="1">
      <c r="A1882" s="31" t="s">
        <v>1598</v>
      </c>
      <c r="B1882" s="31" t="s">
        <v>99</v>
      </c>
      <c r="C1882" s="32" t="s">
        <v>16</v>
      </c>
      <c r="D1882" s="8" t="s">
        <v>100</v>
      </c>
      <c r="E1882" s="7"/>
      <c r="F1882" s="7"/>
      <c r="G1882" s="32"/>
      <c r="H1882" s="33" t="s">
        <v>925</v>
      </c>
      <c r="I1882" s="6">
        <v>1</v>
      </c>
      <c r="J1882" s="5"/>
      <c r="K1882" s="34">
        <f>ROUND(K1899,2)</f>
        <v>19.670000000000002</v>
      </c>
      <c r="L1882" s="32"/>
      <c r="M1882" s="32"/>
      <c r="N1882" s="32"/>
      <c r="O1882" s="32"/>
      <c r="P1882" s="32"/>
      <c r="Q1882" s="32"/>
      <c r="R1882" s="32"/>
      <c r="S1882" s="32"/>
      <c r="T1882" s="32"/>
      <c r="U1882" s="32"/>
      <c r="V1882" s="32"/>
      <c r="W1882" s="32"/>
      <c r="X1882" s="32"/>
      <c r="Y1882" s="32"/>
      <c r="Z1882" s="32"/>
      <c r="AA1882" s="32"/>
    </row>
    <row r="1883" spans="1:27">
      <c r="B1883" s="27" t="s">
        <v>926</v>
      </c>
    </row>
    <row r="1884" spans="1:27">
      <c r="B1884" t="s">
        <v>1031</v>
      </c>
      <c r="C1884" t="s">
        <v>928</v>
      </c>
      <c r="D1884" t="s">
        <v>1032</v>
      </c>
      <c r="E1884" s="35">
        <v>0.4</v>
      </c>
      <c r="F1884" t="s">
        <v>930</v>
      </c>
      <c r="G1884" t="s">
        <v>931</v>
      </c>
      <c r="H1884" s="35">
        <v>22.54</v>
      </c>
      <c r="I1884" t="s">
        <v>932</v>
      </c>
      <c r="J1884" s="36">
        <f>ROUND(E1884/I1882* H1884,3)</f>
        <v>9.016</v>
      </c>
      <c r="K1884" s="37"/>
    </row>
    <row r="1885" spans="1:27">
      <c r="B1885" t="s">
        <v>1021</v>
      </c>
      <c r="C1885" t="s">
        <v>928</v>
      </c>
      <c r="D1885" t="s">
        <v>1022</v>
      </c>
      <c r="E1885" s="35">
        <v>0.2</v>
      </c>
      <c r="F1885" t="s">
        <v>930</v>
      </c>
      <c r="G1885" t="s">
        <v>931</v>
      </c>
      <c r="H1885" s="35">
        <v>18.82</v>
      </c>
      <c r="I1885" t="s">
        <v>932</v>
      </c>
      <c r="J1885" s="36">
        <f>ROUND(E1885/I1882* H1885,3)</f>
        <v>3.7639999999999998</v>
      </c>
      <c r="K1885" s="37"/>
    </row>
    <row r="1886" spans="1:27">
      <c r="B1886" t="s">
        <v>927</v>
      </c>
      <c r="C1886" t="s">
        <v>928</v>
      </c>
      <c r="D1886" t="s">
        <v>929</v>
      </c>
      <c r="E1886" s="35">
        <v>0.1</v>
      </c>
      <c r="F1886" t="s">
        <v>930</v>
      </c>
      <c r="G1886" t="s">
        <v>931</v>
      </c>
      <c r="H1886" s="35">
        <v>19.46</v>
      </c>
      <c r="I1886" t="s">
        <v>932</v>
      </c>
      <c r="J1886" s="36">
        <f>ROUND(E1886/I1882* H1886,3)</f>
        <v>1.946</v>
      </c>
      <c r="K1886" s="37"/>
    </row>
    <row r="1887" spans="1:27">
      <c r="D1887" s="38" t="s">
        <v>933</v>
      </c>
      <c r="E1887" s="37"/>
      <c r="H1887" s="37"/>
      <c r="K1887" s="35">
        <f>SUM(J1884:J1886)</f>
        <v>14.725999999999999</v>
      </c>
    </row>
    <row r="1888" spans="1:27">
      <c r="B1888" s="27" t="s">
        <v>934</v>
      </c>
      <c r="E1888" s="37"/>
      <c r="H1888" s="37"/>
      <c r="K1888" s="37"/>
    </row>
    <row r="1889" spans="1:27">
      <c r="B1889" t="s">
        <v>1599</v>
      </c>
      <c r="C1889" t="s">
        <v>928</v>
      </c>
      <c r="D1889" t="s">
        <v>1600</v>
      </c>
      <c r="E1889" s="35">
        <v>0.1</v>
      </c>
      <c r="F1889" t="s">
        <v>930</v>
      </c>
      <c r="G1889" t="s">
        <v>931</v>
      </c>
      <c r="H1889" s="35">
        <v>1.57</v>
      </c>
      <c r="I1889" t="s">
        <v>932</v>
      </c>
      <c r="J1889" s="36">
        <f>ROUND(E1889/I1882* H1889,3)</f>
        <v>0.157</v>
      </c>
      <c r="K1889" s="37"/>
    </row>
    <row r="1890" spans="1:27">
      <c r="D1890" s="38" t="s">
        <v>937</v>
      </c>
      <c r="E1890" s="37"/>
      <c r="H1890" s="37"/>
      <c r="K1890" s="35">
        <f>SUM(J1889:J1889)</f>
        <v>0.157</v>
      </c>
    </row>
    <row r="1891" spans="1:27">
      <c r="B1891" s="27" t="s">
        <v>938</v>
      </c>
      <c r="E1891" s="37"/>
      <c r="H1891" s="37"/>
      <c r="K1891" s="37"/>
    </row>
    <row r="1892" spans="1:27">
      <c r="B1892" t="s">
        <v>1601</v>
      </c>
      <c r="C1892" t="s">
        <v>55</v>
      </c>
      <c r="D1892" t="s">
        <v>1602</v>
      </c>
      <c r="E1892" s="35">
        <v>15</v>
      </c>
      <c r="G1892" t="s">
        <v>931</v>
      </c>
      <c r="H1892" s="35">
        <v>0.25</v>
      </c>
      <c r="I1892" t="s">
        <v>932</v>
      </c>
      <c r="J1892" s="36">
        <f>ROUND(E1892* H1892,3)</f>
        <v>3.75</v>
      </c>
      <c r="K1892" s="37"/>
    </row>
    <row r="1893" spans="1:27">
      <c r="B1893" t="s">
        <v>944</v>
      </c>
      <c r="C1893" t="s">
        <v>23</v>
      </c>
      <c r="D1893" t="s">
        <v>945</v>
      </c>
      <c r="E1893" s="35">
        <v>5.0000000000000001E-3</v>
      </c>
      <c r="G1893" t="s">
        <v>931</v>
      </c>
      <c r="H1893" s="35">
        <v>1.5</v>
      </c>
      <c r="I1893" t="s">
        <v>932</v>
      </c>
      <c r="J1893" s="36">
        <f>ROUND(E1893* H1893,3)</f>
        <v>8.0000000000000002E-3</v>
      </c>
      <c r="K1893" s="37"/>
    </row>
    <row r="1894" spans="1:27">
      <c r="B1894" t="s">
        <v>1603</v>
      </c>
      <c r="C1894" t="s">
        <v>940</v>
      </c>
      <c r="D1894" t="s">
        <v>1604</v>
      </c>
      <c r="E1894" s="35">
        <v>2.3E-2</v>
      </c>
      <c r="G1894" t="s">
        <v>931</v>
      </c>
      <c r="H1894" s="35">
        <v>28.75</v>
      </c>
      <c r="I1894" t="s">
        <v>932</v>
      </c>
      <c r="J1894" s="36">
        <f>ROUND(E1894* H1894,3)</f>
        <v>0.66100000000000003</v>
      </c>
      <c r="K1894" s="37"/>
    </row>
    <row r="1895" spans="1:27">
      <c r="D1895" s="38" t="s">
        <v>948</v>
      </c>
      <c r="E1895" s="37"/>
      <c r="H1895" s="37"/>
      <c r="K1895" s="35">
        <f>SUM(J1892:J1894)</f>
        <v>4.4190000000000005</v>
      </c>
    </row>
    <row r="1896" spans="1:27">
      <c r="E1896" s="37"/>
      <c r="H1896" s="37"/>
      <c r="K1896" s="37"/>
    </row>
    <row r="1897" spans="1:27">
      <c r="D1897" s="38" t="s">
        <v>950</v>
      </c>
      <c r="E1897" s="37"/>
      <c r="H1897" s="37">
        <v>2.5</v>
      </c>
      <c r="I1897" t="s">
        <v>951</v>
      </c>
      <c r="J1897">
        <f>ROUND(H1897/100*K1887,3)</f>
        <v>0.36799999999999999</v>
      </c>
      <c r="K1897" s="37"/>
    </row>
    <row r="1898" spans="1:27">
      <c r="D1898" s="38" t="s">
        <v>949</v>
      </c>
      <c r="E1898" s="37"/>
      <c r="H1898" s="37"/>
      <c r="K1898" s="39">
        <f>SUM(J1883:J1897)</f>
        <v>19.669999999999998</v>
      </c>
    </row>
    <row r="1899" spans="1:27">
      <c r="D1899" s="38" t="s">
        <v>952</v>
      </c>
      <c r="E1899" s="37"/>
      <c r="H1899" s="37"/>
      <c r="K1899" s="39">
        <f>SUM(K1898:K1898)</f>
        <v>19.669999999999998</v>
      </c>
    </row>
    <row r="1901" spans="1:27" ht="45" customHeight="1">
      <c r="A1901" s="31" t="s">
        <v>1605</v>
      </c>
      <c r="B1901" s="31" t="s">
        <v>97</v>
      </c>
      <c r="C1901" s="32" t="s">
        <v>23</v>
      </c>
      <c r="D1901" s="8" t="s">
        <v>98</v>
      </c>
      <c r="E1901" s="7"/>
      <c r="F1901" s="7"/>
      <c r="G1901" s="32"/>
      <c r="H1901" s="33" t="s">
        <v>925</v>
      </c>
      <c r="I1901" s="6">
        <v>1</v>
      </c>
      <c r="J1901" s="5"/>
      <c r="K1901" s="34">
        <f>ROUND(K1915,2)</f>
        <v>485.86</v>
      </c>
      <c r="L1901" s="32"/>
      <c r="M1901" s="32"/>
      <c r="N1901" s="32"/>
      <c r="O1901" s="32"/>
      <c r="P1901" s="32"/>
      <c r="Q1901" s="32"/>
      <c r="R1901" s="32"/>
      <c r="S1901" s="32"/>
      <c r="T1901" s="32"/>
      <c r="U1901" s="32"/>
      <c r="V1901" s="32"/>
      <c r="W1901" s="32"/>
      <c r="X1901" s="32"/>
      <c r="Y1901" s="32"/>
      <c r="Z1901" s="32"/>
      <c r="AA1901" s="32"/>
    </row>
    <row r="1902" spans="1:27">
      <c r="B1902" s="27" t="s">
        <v>926</v>
      </c>
    </row>
    <row r="1903" spans="1:27">
      <c r="B1903" t="s">
        <v>1031</v>
      </c>
      <c r="C1903" t="s">
        <v>928</v>
      </c>
      <c r="D1903" t="s">
        <v>1032</v>
      </c>
      <c r="E1903" s="35">
        <v>10</v>
      </c>
      <c r="F1903" t="s">
        <v>930</v>
      </c>
      <c r="G1903" t="s">
        <v>931</v>
      </c>
      <c r="H1903" s="35">
        <v>22.54</v>
      </c>
      <c r="I1903" t="s">
        <v>932</v>
      </c>
      <c r="J1903" s="36">
        <f>ROUND(E1903/I1901* H1903,3)</f>
        <v>225.4</v>
      </c>
      <c r="K1903" s="37"/>
    </row>
    <row r="1904" spans="1:27">
      <c r="B1904" t="s">
        <v>1021</v>
      </c>
      <c r="C1904" t="s">
        <v>928</v>
      </c>
      <c r="D1904" t="s">
        <v>1022</v>
      </c>
      <c r="E1904" s="35">
        <v>5.3</v>
      </c>
      <c r="F1904" t="s">
        <v>930</v>
      </c>
      <c r="G1904" t="s">
        <v>931</v>
      </c>
      <c r="H1904" s="35">
        <v>18.82</v>
      </c>
      <c r="I1904" t="s">
        <v>932</v>
      </c>
      <c r="J1904" s="36">
        <f>ROUND(E1904/I1901* H1904,3)</f>
        <v>99.745999999999995</v>
      </c>
      <c r="K1904" s="37"/>
    </row>
    <row r="1905" spans="1:27">
      <c r="D1905" s="38" t="s">
        <v>933</v>
      </c>
      <c r="E1905" s="37"/>
      <c r="H1905" s="37"/>
      <c r="K1905" s="35">
        <f>SUM(J1903:J1904)</f>
        <v>325.14600000000002</v>
      </c>
    </row>
    <row r="1906" spans="1:27">
      <c r="B1906" s="27" t="s">
        <v>938</v>
      </c>
      <c r="E1906" s="37"/>
      <c r="H1906" s="37"/>
      <c r="K1906" s="37"/>
    </row>
    <row r="1907" spans="1:27">
      <c r="B1907" t="s">
        <v>1606</v>
      </c>
      <c r="C1907" t="s">
        <v>55</v>
      </c>
      <c r="D1907" t="s">
        <v>1607</v>
      </c>
      <c r="E1907" s="35">
        <v>423</v>
      </c>
      <c r="G1907" t="s">
        <v>931</v>
      </c>
      <c r="H1907" s="35">
        <v>0.32</v>
      </c>
      <c r="I1907" t="s">
        <v>932</v>
      </c>
      <c r="J1907" s="36">
        <f>ROUND(E1907* H1907,3)</f>
        <v>135.36000000000001</v>
      </c>
      <c r="K1907" s="37"/>
    </row>
    <row r="1908" spans="1:27">
      <c r="D1908" s="38" t="s">
        <v>948</v>
      </c>
      <c r="E1908" s="37"/>
      <c r="H1908" s="37"/>
      <c r="K1908" s="35">
        <f>SUM(J1907:J1907)</f>
        <v>135.36000000000001</v>
      </c>
    </row>
    <row r="1909" spans="1:27">
      <c r="B1909" s="27" t="s">
        <v>922</v>
      </c>
      <c r="E1909" s="37"/>
      <c r="H1909" s="37"/>
      <c r="K1909" s="37"/>
    </row>
    <row r="1910" spans="1:27">
      <c r="B1910" t="s">
        <v>975</v>
      </c>
      <c r="C1910" t="s">
        <v>23</v>
      </c>
      <c r="D1910" t="s">
        <v>976</v>
      </c>
      <c r="E1910" s="35">
        <v>0.20699999999999999</v>
      </c>
      <c r="G1910" t="s">
        <v>931</v>
      </c>
      <c r="H1910" s="35">
        <v>83.221999999999994</v>
      </c>
      <c r="I1910" t="s">
        <v>932</v>
      </c>
      <c r="J1910" s="36">
        <f>ROUND(E1910* H1910,3)</f>
        <v>17.227</v>
      </c>
      <c r="K1910" s="37"/>
    </row>
    <row r="1911" spans="1:27">
      <c r="D1911" s="38" t="s">
        <v>1333</v>
      </c>
      <c r="E1911" s="37"/>
      <c r="H1911" s="37"/>
      <c r="K1911" s="35">
        <f>SUM(J1910:J1910)</f>
        <v>17.227</v>
      </c>
    </row>
    <row r="1912" spans="1:27">
      <c r="E1912" s="37"/>
      <c r="H1912" s="37"/>
      <c r="K1912" s="37"/>
    </row>
    <row r="1913" spans="1:27">
      <c r="D1913" s="38" t="s">
        <v>950</v>
      </c>
      <c r="E1913" s="37"/>
      <c r="H1913" s="37">
        <v>2.5</v>
      </c>
      <c r="I1913" t="s">
        <v>951</v>
      </c>
      <c r="J1913">
        <f>ROUND(H1913/100*K1905,3)</f>
        <v>8.1289999999999996</v>
      </c>
      <c r="K1913" s="37"/>
    </row>
    <row r="1914" spans="1:27">
      <c r="D1914" s="38" t="s">
        <v>949</v>
      </c>
      <c r="E1914" s="37"/>
      <c r="H1914" s="37"/>
      <c r="K1914" s="39">
        <f>SUM(J1902:J1913)</f>
        <v>485.86200000000002</v>
      </c>
    </row>
    <row r="1915" spans="1:27">
      <c r="D1915" s="38" t="s">
        <v>952</v>
      </c>
      <c r="E1915" s="37"/>
      <c r="H1915" s="37"/>
      <c r="K1915" s="39">
        <f>SUM(K1914:K1914)</f>
        <v>485.86200000000002</v>
      </c>
    </row>
    <row r="1917" spans="1:27" ht="45" customHeight="1">
      <c r="A1917" s="31" t="s">
        <v>1608</v>
      </c>
      <c r="B1917" s="31" t="s">
        <v>101</v>
      </c>
      <c r="C1917" s="32" t="s">
        <v>16</v>
      </c>
      <c r="D1917" s="8" t="s">
        <v>102</v>
      </c>
      <c r="E1917" s="7"/>
      <c r="F1917" s="7"/>
      <c r="G1917" s="32"/>
      <c r="H1917" s="33" t="s">
        <v>925</v>
      </c>
      <c r="I1917" s="6">
        <v>1</v>
      </c>
      <c r="J1917" s="5"/>
      <c r="K1917" s="34">
        <f>ROUND(K1929,2)</f>
        <v>13.24</v>
      </c>
      <c r="L1917" s="32"/>
      <c r="M1917" s="32"/>
      <c r="N1917" s="32"/>
      <c r="O1917" s="32"/>
      <c r="P1917" s="32"/>
      <c r="Q1917" s="32"/>
      <c r="R1917" s="32"/>
      <c r="S1917" s="32"/>
      <c r="T1917" s="32"/>
      <c r="U1917" s="32"/>
      <c r="V1917" s="32"/>
      <c r="W1917" s="32"/>
      <c r="X1917" s="32"/>
      <c r="Y1917" s="32"/>
      <c r="Z1917" s="32"/>
      <c r="AA1917" s="32"/>
    </row>
    <row r="1918" spans="1:27">
      <c r="B1918" s="27" t="s">
        <v>926</v>
      </c>
    </row>
    <row r="1919" spans="1:27">
      <c r="B1919" t="s">
        <v>1021</v>
      </c>
      <c r="C1919" t="s">
        <v>928</v>
      </c>
      <c r="D1919" t="s">
        <v>1022</v>
      </c>
      <c r="E1919" s="35">
        <v>0.15</v>
      </c>
      <c r="F1919" t="s">
        <v>930</v>
      </c>
      <c r="G1919" t="s">
        <v>931</v>
      </c>
      <c r="H1919" s="35">
        <v>18.82</v>
      </c>
      <c r="I1919" t="s">
        <v>932</v>
      </c>
      <c r="J1919" s="36">
        <f>ROUND(E1919/I1917* H1919,3)</f>
        <v>2.823</v>
      </c>
      <c r="K1919" s="37"/>
    </row>
    <row r="1920" spans="1:27">
      <c r="B1920" t="s">
        <v>1031</v>
      </c>
      <c r="C1920" t="s">
        <v>928</v>
      </c>
      <c r="D1920" t="s">
        <v>1032</v>
      </c>
      <c r="E1920" s="35">
        <v>0.3</v>
      </c>
      <c r="F1920" t="s">
        <v>930</v>
      </c>
      <c r="G1920" t="s">
        <v>931</v>
      </c>
      <c r="H1920" s="35">
        <v>22.54</v>
      </c>
      <c r="I1920" t="s">
        <v>932</v>
      </c>
      <c r="J1920" s="36">
        <f>ROUND(E1920/I1917* H1920,3)</f>
        <v>6.7619999999999996</v>
      </c>
      <c r="K1920" s="37"/>
    </row>
    <row r="1921" spans="1:27">
      <c r="D1921" s="38" t="s">
        <v>933</v>
      </c>
      <c r="E1921" s="37"/>
      <c r="H1921" s="37"/>
      <c r="K1921" s="35">
        <f>SUM(J1919:J1920)</f>
        <v>9.5849999999999991</v>
      </c>
    </row>
    <row r="1922" spans="1:27">
      <c r="B1922" s="27" t="s">
        <v>938</v>
      </c>
      <c r="E1922" s="37"/>
      <c r="H1922" s="37"/>
      <c r="K1922" s="37"/>
    </row>
    <row r="1923" spans="1:27">
      <c r="B1923" t="s">
        <v>991</v>
      </c>
      <c r="C1923" t="s">
        <v>63</v>
      </c>
      <c r="D1923" t="s">
        <v>992</v>
      </c>
      <c r="E1923" s="35">
        <v>6.8689999999999998</v>
      </c>
      <c r="G1923" t="s">
        <v>931</v>
      </c>
      <c r="H1923" s="35">
        <v>0.11</v>
      </c>
      <c r="I1923" t="s">
        <v>932</v>
      </c>
      <c r="J1923" s="36">
        <f>ROUND(E1923* H1923,3)</f>
        <v>0.75600000000000001</v>
      </c>
      <c r="K1923" s="37"/>
    </row>
    <row r="1924" spans="1:27">
      <c r="B1924" t="s">
        <v>1609</v>
      </c>
      <c r="C1924" t="s">
        <v>55</v>
      </c>
      <c r="D1924" t="s">
        <v>1610</v>
      </c>
      <c r="E1924" s="35">
        <v>9.4960000000000004</v>
      </c>
      <c r="G1924" t="s">
        <v>931</v>
      </c>
      <c r="H1924" s="35">
        <v>0.28000000000000003</v>
      </c>
      <c r="I1924" t="s">
        <v>932</v>
      </c>
      <c r="J1924" s="36">
        <f>ROUND(E1924* H1924,3)</f>
        <v>2.6589999999999998</v>
      </c>
      <c r="K1924" s="37"/>
    </row>
    <row r="1925" spans="1:27">
      <c r="D1925" s="38" t="s">
        <v>948</v>
      </c>
      <c r="E1925" s="37"/>
      <c r="H1925" s="37"/>
      <c r="K1925" s="35">
        <f>SUM(J1923:J1924)</f>
        <v>3.415</v>
      </c>
    </row>
    <row r="1926" spans="1:27">
      <c r="E1926" s="37"/>
      <c r="H1926" s="37"/>
      <c r="K1926" s="37"/>
    </row>
    <row r="1927" spans="1:27">
      <c r="D1927" s="38" t="s">
        <v>950</v>
      </c>
      <c r="E1927" s="37"/>
      <c r="H1927" s="37">
        <v>2.5</v>
      </c>
      <c r="I1927" t="s">
        <v>951</v>
      </c>
      <c r="J1927">
        <f>ROUND(H1927/100*K1921,3)</f>
        <v>0.24</v>
      </c>
      <c r="K1927" s="37"/>
    </row>
    <row r="1928" spans="1:27">
      <c r="D1928" s="38" t="s">
        <v>949</v>
      </c>
      <c r="E1928" s="37"/>
      <c r="H1928" s="37"/>
      <c r="K1928" s="39">
        <f>SUM(J1918:J1927)</f>
        <v>13.24</v>
      </c>
    </row>
    <row r="1929" spans="1:27">
      <c r="D1929" s="38" t="s">
        <v>952</v>
      </c>
      <c r="E1929" s="37"/>
      <c r="H1929" s="37"/>
      <c r="K1929" s="39">
        <f>SUM(K1928:K1928)</f>
        <v>13.24</v>
      </c>
    </row>
    <row r="1931" spans="1:27" ht="45" customHeight="1">
      <c r="A1931" s="31" t="s">
        <v>1611</v>
      </c>
      <c r="B1931" s="31" t="s">
        <v>807</v>
      </c>
      <c r="C1931" s="32" t="s">
        <v>55</v>
      </c>
      <c r="D1931" s="8" t="s">
        <v>808</v>
      </c>
      <c r="E1931" s="7"/>
      <c r="F1931" s="7"/>
      <c r="G1931" s="32"/>
      <c r="H1931" s="33" t="s">
        <v>925</v>
      </c>
      <c r="I1931" s="6">
        <v>1</v>
      </c>
      <c r="J1931" s="5"/>
      <c r="K1931" s="34">
        <f>ROUND(K1948,2)</f>
        <v>117.46</v>
      </c>
      <c r="L1931" s="32"/>
      <c r="M1931" s="32"/>
      <c r="N1931" s="32"/>
      <c r="O1931" s="32"/>
      <c r="P1931" s="32"/>
      <c r="Q1931" s="32"/>
      <c r="R1931" s="32"/>
      <c r="S1931" s="32"/>
      <c r="T1931" s="32"/>
      <c r="U1931" s="32"/>
      <c r="V1931" s="32"/>
      <c r="W1931" s="32"/>
      <c r="X1931" s="32"/>
      <c r="Y1931" s="32"/>
      <c r="Z1931" s="32"/>
      <c r="AA1931" s="32"/>
    </row>
    <row r="1932" spans="1:27">
      <c r="B1932" s="27" t="s">
        <v>926</v>
      </c>
    </row>
    <row r="1933" spans="1:27">
      <c r="B1933" t="s">
        <v>927</v>
      </c>
      <c r="C1933" t="s">
        <v>928</v>
      </c>
      <c r="D1933" t="s">
        <v>929</v>
      </c>
      <c r="E1933" s="35">
        <v>1</v>
      </c>
      <c r="F1933" t="s">
        <v>930</v>
      </c>
      <c r="G1933" t="s">
        <v>931</v>
      </c>
      <c r="H1933" s="35">
        <v>19.46</v>
      </c>
      <c r="I1933" t="s">
        <v>932</v>
      </c>
      <c r="J1933" s="36">
        <f>ROUND(E1933/I1931* H1933,3)</f>
        <v>19.46</v>
      </c>
      <c r="K1933" s="37"/>
    </row>
    <row r="1934" spans="1:27">
      <c r="B1934" t="s">
        <v>1021</v>
      </c>
      <c r="C1934" t="s">
        <v>928</v>
      </c>
      <c r="D1934" t="s">
        <v>1022</v>
      </c>
      <c r="E1934" s="35">
        <v>1</v>
      </c>
      <c r="F1934" t="s">
        <v>930</v>
      </c>
      <c r="G1934" t="s">
        <v>931</v>
      </c>
      <c r="H1934" s="35">
        <v>18.82</v>
      </c>
      <c r="I1934" t="s">
        <v>932</v>
      </c>
      <c r="J1934" s="36">
        <f>ROUND(E1934/I1931* H1934,3)</f>
        <v>18.82</v>
      </c>
      <c r="K1934" s="37"/>
    </row>
    <row r="1935" spans="1:27">
      <c r="B1935" t="s">
        <v>1031</v>
      </c>
      <c r="C1935" t="s">
        <v>928</v>
      </c>
      <c r="D1935" t="s">
        <v>1032</v>
      </c>
      <c r="E1935" s="35">
        <v>1</v>
      </c>
      <c r="F1935" t="s">
        <v>930</v>
      </c>
      <c r="G1935" t="s">
        <v>931</v>
      </c>
      <c r="H1935" s="35">
        <v>22.54</v>
      </c>
      <c r="I1935" t="s">
        <v>932</v>
      </c>
      <c r="J1935" s="36">
        <f>ROUND(E1935/I1931* H1935,3)</f>
        <v>22.54</v>
      </c>
      <c r="K1935" s="37"/>
    </row>
    <row r="1936" spans="1:27">
      <c r="D1936" s="38" t="s">
        <v>933</v>
      </c>
      <c r="E1936" s="37"/>
      <c r="H1936" s="37"/>
      <c r="K1936" s="35">
        <f>SUM(J1933:J1935)</f>
        <v>60.82</v>
      </c>
    </row>
    <row r="1937" spans="1:27">
      <c r="B1937" s="27" t="s">
        <v>934</v>
      </c>
      <c r="E1937" s="37"/>
      <c r="H1937" s="37"/>
      <c r="K1937" s="37"/>
    </row>
    <row r="1938" spans="1:27">
      <c r="B1938" t="s">
        <v>1023</v>
      </c>
      <c r="C1938" t="s">
        <v>928</v>
      </c>
      <c r="D1938" t="s">
        <v>1024</v>
      </c>
      <c r="E1938" s="35">
        <v>0.5</v>
      </c>
      <c r="F1938" t="s">
        <v>930</v>
      </c>
      <c r="G1938" t="s">
        <v>931</v>
      </c>
      <c r="H1938" s="35">
        <v>14.4</v>
      </c>
      <c r="I1938" t="s">
        <v>932</v>
      </c>
      <c r="J1938" s="36">
        <f>ROUND(E1938/I1931* H1938,3)</f>
        <v>7.2</v>
      </c>
      <c r="K1938" s="37"/>
    </row>
    <row r="1939" spans="1:27">
      <c r="B1939" t="s">
        <v>1612</v>
      </c>
      <c r="C1939" t="s">
        <v>928</v>
      </c>
      <c r="D1939" t="s">
        <v>1613</v>
      </c>
      <c r="E1939" s="35">
        <v>0.5</v>
      </c>
      <c r="F1939" t="s">
        <v>930</v>
      </c>
      <c r="G1939" t="s">
        <v>931</v>
      </c>
      <c r="H1939" s="35">
        <v>6.12</v>
      </c>
      <c r="I1939" t="s">
        <v>932</v>
      </c>
      <c r="J1939" s="36">
        <f>ROUND(E1939/I1931* H1939,3)</f>
        <v>3.06</v>
      </c>
      <c r="K1939" s="37"/>
    </row>
    <row r="1940" spans="1:27">
      <c r="D1940" s="38" t="s">
        <v>937</v>
      </c>
      <c r="E1940" s="37"/>
      <c r="H1940" s="37"/>
      <c r="K1940" s="35">
        <f>SUM(J1938:J1939)</f>
        <v>10.26</v>
      </c>
    </row>
    <row r="1941" spans="1:27">
      <c r="B1941" s="27" t="s">
        <v>938</v>
      </c>
      <c r="E1941" s="37"/>
      <c r="H1941" s="37"/>
      <c r="K1941" s="37"/>
    </row>
    <row r="1942" spans="1:27">
      <c r="B1942" t="s">
        <v>1614</v>
      </c>
      <c r="C1942" t="s">
        <v>55</v>
      </c>
      <c r="D1942" t="s">
        <v>1615</v>
      </c>
      <c r="E1942" s="35">
        <v>1</v>
      </c>
      <c r="G1942" t="s">
        <v>931</v>
      </c>
      <c r="H1942" s="35">
        <v>46.04</v>
      </c>
      <c r="I1942" t="s">
        <v>932</v>
      </c>
      <c r="J1942" s="36">
        <f>ROUND(E1942* H1942,3)</f>
        <v>46.04</v>
      </c>
      <c r="K1942" s="37"/>
    </row>
    <row r="1943" spans="1:27">
      <c r="D1943" s="38" t="s">
        <v>948</v>
      </c>
      <c r="E1943" s="37"/>
      <c r="H1943" s="37"/>
      <c r="K1943" s="35">
        <f>SUM(J1942:J1942)</f>
        <v>46.04</v>
      </c>
    </row>
    <row r="1944" spans="1:27">
      <c r="B1944" s="27" t="s">
        <v>922</v>
      </c>
      <c r="E1944" s="37"/>
      <c r="H1944" s="37"/>
      <c r="K1944" s="37"/>
    </row>
    <row r="1945" spans="1:27">
      <c r="B1945" t="s">
        <v>969</v>
      </c>
      <c r="C1945" t="s">
        <v>23</v>
      </c>
      <c r="D1945" t="s">
        <v>970</v>
      </c>
      <c r="E1945" s="35">
        <v>8.0000000000000002E-3</v>
      </c>
      <c r="G1945" t="s">
        <v>931</v>
      </c>
      <c r="H1945" s="35">
        <v>42.386000000000003</v>
      </c>
      <c r="I1945" t="s">
        <v>932</v>
      </c>
      <c r="J1945" s="36">
        <f>ROUND(E1945* H1945,3)</f>
        <v>0.33900000000000002</v>
      </c>
      <c r="K1945" s="37"/>
    </row>
    <row r="1946" spans="1:27">
      <c r="D1946" s="38" t="s">
        <v>1333</v>
      </c>
      <c r="E1946" s="37"/>
      <c r="H1946" s="37"/>
      <c r="K1946" s="35">
        <f>SUM(J1945:J1945)</f>
        <v>0.33900000000000002</v>
      </c>
    </row>
    <row r="1947" spans="1:27">
      <c r="D1947" s="38" t="s">
        <v>949</v>
      </c>
      <c r="E1947" s="37"/>
      <c r="H1947" s="37"/>
      <c r="K1947" s="39">
        <f>SUM(J1932:J1946)</f>
        <v>117.459</v>
      </c>
    </row>
    <row r="1948" spans="1:27">
      <c r="D1948" s="38" t="s">
        <v>952</v>
      </c>
      <c r="E1948" s="37"/>
      <c r="H1948" s="37"/>
      <c r="K1948" s="39">
        <f>SUM(K1947:K1947)</f>
        <v>117.459</v>
      </c>
    </row>
    <row r="1950" spans="1:27" ht="45" customHeight="1">
      <c r="A1950" s="31" t="s">
        <v>1616</v>
      </c>
      <c r="B1950" s="31" t="s">
        <v>155</v>
      </c>
      <c r="C1950" s="32" t="s">
        <v>16</v>
      </c>
      <c r="D1950" s="8" t="s">
        <v>156</v>
      </c>
      <c r="E1950" s="7"/>
      <c r="F1950" s="7"/>
      <c r="G1950" s="32"/>
      <c r="H1950" s="33" t="s">
        <v>925</v>
      </c>
      <c r="I1950" s="6">
        <v>1</v>
      </c>
      <c r="J1950" s="5"/>
      <c r="K1950" s="34">
        <f>ROUND(K1961,2)</f>
        <v>25.06</v>
      </c>
      <c r="L1950" s="32"/>
      <c r="M1950" s="32"/>
      <c r="N1950" s="32"/>
      <c r="O1950" s="32"/>
      <c r="P1950" s="32"/>
      <c r="Q1950" s="32"/>
      <c r="R1950" s="32"/>
      <c r="S1950" s="32"/>
      <c r="T1950" s="32"/>
      <c r="U1950" s="32"/>
      <c r="V1950" s="32"/>
      <c r="W1950" s="32"/>
      <c r="X1950" s="32"/>
      <c r="Y1950" s="32"/>
      <c r="Z1950" s="32"/>
      <c r="AA1950" s="32"/>
    </row>
    <row r="1951" spans="1:27">
      <c r="B1951" s="27" t="s">
        <v>926</v>
      </c>
    </row>
    <row r="1952" spans="1:27">
      <c r="B1952" t="s">
        <v>1061</v>
      </c>
      <c r="C1952" t="s">
        <v>928</v>
      </c>
      <c r="D1952" t="s">
        <v>1062</v>
      </c>
      <c r="E1952" s="35">
        <v>0.25</v>
      </c>
      <c r="F1952" t="s">
        <v>930</v>
      </c>
      <c r="G1952" t="s">
        <v>931</v>
      </c>
      <c r="H1952" s="35">
        <v>20.010000000000002</v>
      </c>
      <c r="I1952" t="s">
        <v>932</v>
      </c>
      <c r="J1952" s="36">
        <f>ROUND(E1952/I1950* H1952,3)</f>
        <v>5.0030000000000001</v>
      </c>
      <c r="K1952" s="37"/>
    </row>
    <row r="1953" spans="1:27">
      <c r="B1953" t="s">
        <v>1071</v>
      </c>
      <c r="C1953" t="s">
        <v>928</v>
      </c>
      <c r="D1953" t="s">
        <v>1072</v>
      </c>
      <c r="E1953" s="35">
        <v>0.5</v>
      </c>
      <c r="F1953" t="s">
        <v>930</v>
      </c>
      <c r="G1953" t="s">
        <v>931</v>
      </c>
      <c r="H1953" s="35">
        <v>22.54</v>
      </c>
      <c r="I1953" t="s">
        <v>932</v>
      </c>
      <c r="J1953" s="36">
        <f>ROUND(E1953/I1950* H1953,3)</f>
        <v>11.27</v>
      </c>
      <c r="K1953" s="37"/>
    </row>
    <row r="1954" spans="1:27">
      <c r="D1954" s="38" t="s">
        <v>933</v>
      </c>
      <c r="E1954" s="37"/>
      <c r="H1954" s="37"/>
      <c r="K1954" s="35">
        <f>SUM(J1952:J1953)</f>
        <v>16.273</v>
      </c>
    </row>
    <row r="1955" spans="1:27">
      <c r="B1955" s="27" t="s">
        <v>938</v>
      </c>
      <c r="E1955" s="37"/>
      <c r="H1955" s="37"/>
      <c r="K1955" s="37"/>
    </row>
    <row r="1956" spans="1:27">
      <c r="B1956" t="s">
        <v>1617</v>
      </c>
      <c r="C1956" t="s">
        <v>16</v>
      </c>
      <c r="D1956" t="s">
        <v>1618</v>
      </c>
      <c r="E1956" s="35">
        <v>2.2000000000000002</v>
      </c>
      <c r="G1956" t="s">
        <v>931</v>
      </c>
      <c r="H1956" s="35">
        <v>2.5</v>
      </c>
      <c r="I1956" t="s">
        <v>932</v>
      </c>
      <c r="J1956" s="36">
        <f>ROUND(E1956* H1956,3)</f>
        <v>5.5</v>
      </c>
      <c r="K1956" s="37"/>
    </row>
    <row r="1957" spans="1:27">
      <c r="B1957" t="s">
        <v>1619</v>
      </c>
      <c r="C1957" t="s">
        <v>63</v>
      </c>
      <c r="D1957" t="s">
        <v>1620</v>
      </c>
      <c r="E1957" s="35">
        <v>0.3</v>
      </c>
      <c r="G1957" t="s">
        <v>931</v>
      </c>
      <c r="H1957" s="35">
        <v>0.74</v>
      </c>
      <c r="I1957" t="s">
        <v>932</v>
      </c>
      <c r="J1957" s="36">
        <f>ROUND(E1957* H1957,3)</f>
        <v>0.222</v>
      </c>
      <c r="K1957" s="37"/>
    </row>
    <row r="1958" spans="1:27">
      <c r="B1958" t="s">
        <v>1621</v>
      </c>
      <c r="C1958" t="s">
        <v>63</v>
      </c>
      <c r="D1958" t="s">
        <v>1622</v>
      </c>
      <c r="E1958" s="35">
        <v>3</v>
      </c>
      <c r="G1958" t="s">
        <v>931</v>
      </c>
      <c r="H1958" s="35">
        <v>1.02</v>
      </c>
      <c r="I1958" t="s">
        <v>932</v>
      </c>
      <c r="J1958" s="36">
        <f>ROUND(E1958* H1958,3)</f>
        <v>3.06</v>
      </c>
      <c r="K1958" s="37"/>
    </row>
    <row r="1959" spans="1:27">
      <c r="D1959" s="38" t="s">
        <v>948</v>
      </c>
      <c r="E1959" s="37"/>
      <c r="H1959" s="37"/>
      <c r="K1959" s="35">
        <f>SUM(J1956:J1958)</f>
        <v>8.782</v>
      </c>
    </row>
    <row r="1960" spans="1:27">
      <c r="D1960" s="38" t="s">
        <v>949</v>
      </c>
      <c r="E1960" s="37"/>
      <c r="H1960" s="37"/>
      <c r="K1960" s="39">
        <f>SUM(J1951:J1959)</f>
        <v>25.055</v>
      </c>
    </row>
    <row r="1961" spans="1:27">
      <c r="D1961" s="38" t="s">
        <v>952</v>
      </c>
      <c r="E1961" s="37"/>
      <c r="H1961" s="37"/>
      <c r="K1961" s="39">
        <f>SUM(K1960:K1960)</f>
        <v>25.055</v>
      </c>
    </row>
    <row r="1963" spans="1:27" ht="45" customHeight="1">
      <c r="A1963" s="31" t="s">
        <v>1623</v>
      </c>
      <c r="B1963" s="31" t="s">
        <v>149</v>
      </c>
      <c r="C1963" s="32" t="s">
        <v>16</v>
      </c>
      <c r="D1963" s="8" t="s">
        <v>150</v>
      </c>
      <c r="E1963" s="7"/>
      <c r="F1963" s="7"/>
      <c r="G1963" s="32"/>
      <c r="H1963" s="33" t="s">
        <v>925</v>
      </c>
      <c r="I1963" s="6">
        <v>1</v>
      </c>
      <c r="J1963" s="5"/>
      <c r="K1963" s="34">
        <f>ROUND(K1974,2)</f>
        <v>8.9600000000000009</v>
      </c>
      <c r="L1963" s="32"/>
      <c r="M1963" s="32"/>
      <c r="N1963" s="32"/>
      <c r="O1963" s="32"/>
      <c r="P1963" s="32"/>
      <c r="Q1963" s="32"/>
      <c r="R1963" s="32"/>
      <c r="S1963" s="32"/>
      <c r="T1963" s="32"/>
      <c r="U1963" s="32"/>
      <c r="V1963" s="32"/>
      <c r="W1963" s="32"/>
      <c r="X1963" s="32"/>
      <c r="Y1963" s="32"/>
      <c r="Z1963" s="32"/>
      <c r="AA1963" s="32"/>
    </row>
    <row r="1964" spans="1:27">
      <c r="B1964" s="27" t="s">
        <v>926</v>
      </c>
    </row>
    <row r="1965" spans="1:27">
      <c r="B1965" t="s">
        <v>1071</v>
      </c>
      <c r="C1965" t="s">
        <v>928</v>
      </c>
      <c r="D1965" t="s">
        <v>1072</v>
      </c>
      <c r="E1965" s="35">
        <v>0.08</v>
      </c>
      <c r="F1965" t="s">
        <v>930</v>
      </c>
      <c r="G1965" t="s">
        <v>931</v>
      </c>
      <c r="H1965" s="35">
        <v>22.54</v>
      </c>
      <c r="I1965" t="s">
        <v>932</v>
      </c>
      <c r="J1965" s="36">
        <f>ROUND(E1965/I1963* H1965,3)</f>
        <v>1.8029999999999999</v>
      </c>
      <c r="K1965" s="37"/>
    </row>
    <row r="1966" spans="1:27">
      <c r="B1966" t="s">
        <v>1061</v>
      </c>
      <c r="C1966" t="s">
        <v>928</v>
      </c>
      <c r="D1966" t="s">
        <v>1062</v>
      </c>
      <c r="E1966" s="35">
        <v>0.08</v>
      </c>
      <c r="F1966" t="s">
        <v>930</v>
      </c>
      <c r="G1966" t="s">
        <v>931</v>
      </c>
      <c r="H1966" s="35">
        <v>20.010000000000002</v>
      </c>
      <c r="I1966" t="s">
        <v>932</v>
      </c>
      <c r="J1966" s="36">
        <f>ROUND(E1966/I1963* H1966,3)</f>
        <v>1.601</v>
      </c>
      <c r="K1966" s="37"/>
    </row>
    <row r="1967" spans="1:27">
      <c r="D1967" s="38" t="s">
        <v>933</v>
      </c>
      <c r="E1967" s="37"/>
      <c r="H1967" s="37"/>
      <c r="K1967" s="35">
        <f>SUM(J1965:J1966)</f>
        <v>3.4039999999999999</v>
      </c>
    </row>
    <row r="1968" spans="1:27">
      <c r="B1968" s="27" t="s">
        <v>938</v>
      </c>
      <c r="E1968" s="37"/>
      <c r="H1968" s="37"/>
      <c r="K1968" s="37"/>
    </row>
    <row r="1969" spans="1:27">
      <c r="B1969" t="s">
        <v>1624</v>
      </c>
      <c r="C1969" t="s">
        <v>16</v>
      </c>
      <c r="D1969" t="s">
        <v>150</v>
      </c>
      <c r="E1969" s="35">
        <v>1.1499999999999999</v>
      </c>
      <c r="G1969" t="s">
        <v>931</v>
      </c>
      <c r="H1969" s="35">
        <v>4.79</v>
      </c>
      <c r="I1969" t="s">
        <v>932</v>
      </c>
      <c r="J1969" s="36">
        <f>ROUND(E1969* H1969,3)</f>
        <v>5.5090000000000003</v>
      </c>
      <c r="K1969" s="37"/>
    </row>
    <row r="1970" spans="1:27">
      <c r="D1970" s="38" t="s">
        <v>948</v>
      </c>
      <c r="E1970" s="37"/>
      <c r="H1970" s="37"/>
      <c r="K1970" s="35">
        <f>SUM(J1969:J1969)</f>
        <v>5.5090000000000003</v>
      </c>
    </row>
    <row r="1971" spans="1:27">
      <c r="E1971" s="37"/>
      <c r="H1971" s="37"/>
      <c r="K1971" s="37"/>
    </row>
    <row r="1972" spans="1:27">
      <c r="D1972" s="38" t="s">
        <v>950</v>
      </c>
      <c r="E1972" s="37"/>
      <c r="H1972" s="37">
        <v>1.5</v>
      </c>
      <c r="I1972" t="s">
        <v>951</v>
      </c>
      <c r="J1972">
        <f>ROUND(H1972/100*K1967,3)</f>
        <v>5.0999999999999997E-2</v>
      </c>
      <c r="K1972" s="37"/>
    </row>
    <row r="1973" spans="1:27">
      <c r="D1973" s="38" t="s">
        <v>949</v>
      </c>
      <c r="E1973" s="37"/>
      <c r="H1973" s="37"/>
      <c r="K1973" s="39">
        <f>SUM(J1964:J1972)</f>
        <v>8.9640000000000004</v>
      </c>
    </row>
    <row r="1974" spans="1:27">
      <c r="D1974" s="38" t="s">
        <v>952</v>
      </c>
      <c r="E1974" s="37"/>
      <c r="H1974" s="37"/>
      <c r="K1974" s="39">
        <f>SUM(K1973:K1973)</f>
        <v>8.9640000000000004</v>
      </c>
    </row>
    <row r="1976" spans="1:27" ht="45" customHeight="1">
      <c r="A1976" s="31" t="s">
        <v>1625</v>
      </c>
      <c r="B1976" s="31" t="s">
        <v>153</v>
      </c>
      <c r="C1976" s="32" t="s">
        <v>16</v>
      </c>
      <c r="D1976" s="8" t="s">
        <v>154</v>
      </c>
      <c r="E1976" s="7"/>
      <c r="F1976" s="7"/>
      <c r="G1976" s="32"/>
      <c r="H1976" s="33" t="s">
        <v>925</v>
      </c>
      <c r="I1976" s="6">
        <v>1</v>
      </c>
      <c r="J1976" s="5"/>
      <c r="K1976" s="34">
        <f>ROUND(K1990,2)</f>
        <v>39.78</v>
      </c>
      <c r="L1976" s="32"/>
      <c r="M1976" s="32"/>
      <c r="N1976" s="32"/>
      <c r="O1976" s="32"/>
      <c r="P1976" s="32"/>
      <c r="Q1976" s="32"/>
      <c r="R1976" s="32"/>
      <c r="S1976" s="32"/>
      <c r="T1976" s="32"/>
      <c r="U1976" s="32"/>
      <c r="V1976" s="32"/>
      <c r="W1976" s="32"/>
      <c r="X1976" s="32"/>
      <c r="Y1976" s="32"/>
      <c r="Z1976" s="32"/>
      <c r="AA1976" s="32"/>
    </row>
    <row r="1977" spans="1:27">
      <c r="B1977" s="27" t="s">
        <v>926</v>
      </c>
    </row>
    <row r="1978" spans="1:27">
      <c r="B1978" t="s">
        <v>1071</v>
      </c>
      <c r="C1978" t="s">
        <v>928</v>
      </c>
      <c r="D1978" t="s">
        <v>1072</v>
      </c>
      <c r="E1978" s="35">
        <v>0.4</v>
      </c>
      <c r="F1978" t="s">
        <v>930</v>
      </c>
      <c r="G1978" t="s">
        <v>931</v>
      </c>
      <c r="H1978" s="35">
        <v>22.54</v>
      </c>
      <c r="I1978" t="s">
        <v>932</v>
      </c>
      <c r="J1978" s="36">
        <f>ROUND(E1978/I1976* H1978,3)</f>
        <v>9.016</v>
      </c>
      <c r="K1978" s="37"/>
    </row>
    <row r="1979" spans="1:27">
      <c r="B1979" t="s">
        <v>1061</v>
      </c>
      <c r="C1979" t="s">
        <v>928</v>
      </c>
      <c r="D1979" t="s">
        <v>1062</v>
      </c>
      <c r="E1979" s="35">
        <v>0.4</v>
      </c>
      <c r="F1979" t="s">
        <v>930</v>
      </c>
      <c r="G1979" t="s">
        <v>931</v>
      </c>
      <c r="H1979" s="35">
        <v>20.010000000000002</v>
      </c>
      <c r="I1979" t="s">
        <v>932</v>
      </c>
      <c r="J1979" s="36">
        <f>ROUND(E1979/I1976* H1979,3)</f>
        <v>8.0039999999999996</v>
      </c>
      <c r="K1979" s="37"/>
    </row>
    <row r="1980" spans="1:27">
      <c r="D1980" s="38" t="s">
        <v>933</v>
      </c>
      <c r="E1980" s="37"/>
      <c r="H1980" s="37"/>
      <c r="K1980" s="35">
        <f>SUM(J1978:J1979)</f>
        <v>17.02</v>
      </c>
    </row>
    <row r="1981" spans="1:27">
      <c r="B1981" s="27" t="s">
        <v>934</v>
      </c>
      <c r="E1981" s="37"/>
      <c r="H1981" s="37"/>
      <c r="K1981" s="37"/>
    </row>
    <row r="1982" spans="1:27">
      <c r="B1982" t="s">
        <v>1626</v>
      </c>
      <c r="C1982" t="s">
        <v>928</v>
      </c>
      <c r="D1982" t="s">
        <v>1627</v>
      </c>
      <c r="E1982" s="35">
        <v>0.77</v>
      </c>
      <c r="F1982" t="s">
        <v>930</v>
      </c>
      <c r="G1982" t="s">
        <v>931</v>
      </c>
      <c r="H1982" s="35">
        <v>4.1399999999999997</v>
      </c>
      <c r="I1982" t="s">
        <v>932</v>
      </c>
      <c r="J1982" s="36">
        <f>ROUND(E1982/I1976* H1982,3)</f>
        <v>3.1880000000000002</v>
      </c>
      <c r="K1982" s="37"/>
    </row>
    <row r="1983" spans="1:27">
      <c r="D1983" s="38" t="s">
        <v>937</v>
      </c>
      <c r="E1983" s="37"/>
      <c r="H1983" s="37"/>
      <c r="K1983" s="35">
        <f>SUM(J1982:J1982)</f>
        <v>3.1880000000000002</v>
      </c>
    </row>
    <row r="1984" spans="1:27">
      <c r="B1984" s="27" t="s">
        <v>938</v>
      </c>
      <c r="E1984" s="37"/>
      <c r="H1984" s="37"/>
      <c r="K1984" s="37"/>
    </row>
    <row r="1985" spans="1:27">
      <c r="B1985" t="s">
        <v>1628</v>
      </c>
      <c r="C1985" t="s">
        <v>23</v>
      </c>
      <c r="D1985" t="s">
        <v>1629</v>
      </c>
      <c r="E1985" s="35">
        <v>0.12</v>
      </c>
      <c r="G1985" t="s">
        <v>931</v>
      </c>
      <c r="H1985" s="35">
        <v>161</v>
      </c>
      <c r="I1985" t="s">
        <v>932</v>
      </c>
      <c r="J1985" s="36">
        <f>ROUND(E1985* H1985,3)</f>
        <v>19.32</v>
      </c>
      <c r="K1985" s="37"/>
    </row>
    <row r="1986" spans="1:27">
      <c r="D1986" s="38" t="s">
        <v>948</v>
      </c>
      <c r="E1986" s="37"/>
      <c r="H1986" s="37"/>
      <c r="K1986" s="35">
        <f>SUM(J1985:J1985)</f>
        <v>19.32</v>
      </c>
    </row>
    <row r="1987" spans="1:27">
      <c r="E1987" s="37"/>
      <c r="H1987" s="37"/>
      <c r="K1987" s="37"/>
    </row>
    <row r="1988" spans="1:27">
      <c r="D1988" s="38" t="s">
        <v>950</v>
      </c>
      <c r="E1988" s="37"/>
      <c r="H1988" s="37">
        <v>1.5</v>
      </c>
      <c r="I1988" t="s">
        <v>951</v>
      </c>
      <c r="J1988">
        <f>ROUND(H1988/100*K1980,3)</f>
        <v>0.255</v>
      </c>
      <c r="K1988" s="37"/>
    </row>
    <row r="1989" spans="1:27">
      <c r="D1989" s="38" t="s">
        <v>949</v>
      </c>
      <c r="E1989" s="37"/>
      <c r="H1989" s="37"/>
      <c r="K1989" s="39">
        <f>SUM(J1977:J1988)</f>
        <v>39.783000000000001</v>
      </c>
    </row>
    <row r="1990" spans="1:27">
      <c r="D1990" s="38" t="s">
        <v>952</v>
      </c>
      <c r="E1990" s="37"/>
      <c r="H1990" s="37"/>
      <c r="K1990" s="39">
        <f>SUM(K1989:K1989)</f>
        <v>39.783000000000001</v>
      </c>
    </row>
    <row r="1992" spans="1:27" ht="45" customHeight="1">
      <c r="A1992" s="31" t="s">
        <v>1630</v>
      </c>
      <c r="B1992" s="31" t="s">
        <v>107</v>
      </c>
      <c r="C1992" s="32" t="s">
        <v>16</v>
      </c>
      <c r="D1992" s="8" t="s">
        <v>108</v>
      </c>
      <c r="E1992" s="7"/>
      <c r="F1992" s="7"/>
      <c r="G1992" s="32"/>
      <c r="H1992" s="33" t="s">
        <v>925</v>
      </c>
      <c r="I1992" s="6">
        <v>1</v>
      </c>
      <c r="J1992" s="5"/>
      <c r="K1992" s="34">
        <f>ROUND(K2004,2)</f>
        <v>7.02</v>
      </c>
      <c r="L1992" s="32"/>
      <c r="M1992" s="32"/>
      <c r="N1992" s="32"/>
      <c r="O1992" s="32"/>
      <c r="P1992" s="32"/>
      <c r="Q1992" s="32"/>
      <c r="R1992" s="32"/>
      <c r="S1992" s="32"/>
      <c r="T1992" s="32"/>
      <c r="U1992" s="32"/>
      <c r="V1992" s="32"/>
      <c r="W1992" s="32"/>
      <c r="X1992" s="32"/>
      <c r="Y1992" s="32"/>
      <c r="Z1992" s="32"/>
      <c r="AA1992" s="32"/>
    </row>
    <row r="1993" spans="1:27">
      <c r="B1993" s="27" t="s">
        <v>926</v>
      </c>
    </row>
    <row r="1994" spans="1:27">
      <c r="B1994" t="s">
        <v>1031</v>
      </c>
      <c r="C1994" t="s">
        <v>928</v>
      </c>
      <c r="D1994" t="s">
        <v>1032</v>
      </c>
      <c r="E1994" s="35">
        <v>0.08</v>
      </c>
      <c r="F1994" t="s">
        <v>930</v>
      </c>
      <c r="G1994" t="s">
        <v>931</v>
      </c>
      <c r="H1994" s="35">
        <v>22.54</v>
      </c>
      <c r="I1994" t="s">
        <v>932</v>
      </c>
      <c r="J1994" s="36">
        <f>ROUND(E1994/I1992* H1994,3)</f>
        <v>1.8029999999999999</v>
      </c>
      <c r="K1994" s="37"/>
    </row>
    <row r="1995" spans="1:27">
      <c r="B1995" t="s">
        <v>1021</v>
      </c>
      <c r="C1995" t="s">
        <v>928</v>
      </c>
      <c r="D1995" t="s">
        <v>1022</v>
      </c>
      <c r="E1995" s="35">
        <v>0.04</v>
      </c>
      <c r="F1995" t="s">
        <v>930</v>
      </c>
      <c r="G1995" t="s">
        <v>931</v>
      </c>
      <c r="H1995" s="35">
        <v>18.82</v>
      </c>
      <c r="I1995" t="s">
        <v>932</v>
      </c>
      <c r="J1995" s="36">
        <f>ROUND(E1995/I1992* H1995,3)</f>
        <v>0.753</v>
      </c>
      <c r="K1995" s="37"/>
    </row>
    <row r="1996" spans="1:27">
      <c r="D1996" s="38" t="s">
        <v>933</v>
      </c>
      <c r="E1996" s="37"/>
      <c r="H1996" s="37"/>
      <c r="K1996" s="35">
        <f>SUM(J1994:J1995)</f>
        <v>2.556</v>
      </c>
    </row>
    <row r="1997" spans="1:27">
      <c r="B1997" s="27" t="s">
        <v>938</v>
      </c>
      <c r="E1997" s="37"/>
      <c r="H1997" s="37"/>
      <c r="K1997" s="37"/>
    </row>
    <row r="1998" spans="1:27">
      <c r="B1998" t="s">
        <v>1631</v>
      </c>
      <c r="C1998" t="s">
        <v>16</v>
      </c>
      <c r="D1998" t="s">
        <v>1632</v>
      </c>
      <c r="E1998" s="35">
        <v>1.05</v>
      </c>
      <c r="G1998" t="s">
        <v>931</v>
      </c>
      <c r="H1998" s="35">
        <v>4.0599999999999996</v>
      </c>
      <c r="I1998" t="s">
        <v>932</v>
      </c>
      <c r="J1998" s="36">
        <f>ROUND(E1998* H1998,3)</f>
        <v>4.2629999999999999</v>
      </c>
      <c r="K1998" s="37"/>
    </row>
    <row r="1999" spans="1:27">
      <c r="B1999" t="s">
        <v>1633</v>
      </c>
      <c r="C1999" t="s">
        <v>63</v>
      </c>
      <c r="D1999" t="s">
        <v>1634</v>
      </c>
      <c r="E1999" s="35">
        <v>0.63</v>
      </c>
      <c r="G1999" t="s">
        <v>931</v>
      </c>
      <c r="H1999" s="35">
        <v>0.26</v>
      </c>
      <c r="I1999" t="s">
        <v>932</v>
      </c>
      <c r="J1999" s="36">
        <f>ROUND(E1999* H1999,3)</f>
        <v>0.16400000000000001</v>
      </c>
      <c r="K1999" s="37"/>
    </row>
    <row r="2000" spans="1:27">
      <c r="D2000" s="38" t="s">
        <v>948</v>
      </c>
      <c r="E2000" s="37"/>
      <c r="H2000" s="37"/>
      <c r="K2000" s="35">
        <f>SUM(J1998:J1999)</f>
        <v>4.4269999999999996</v>
      </c>
    </row>
    <row r="2001" spans="1:27">
      <c r="E2001" s="37"/>
      <c r="H2001" s="37"/>
      <c r="K2001" s="37"/>
    </row>
    <row r="2002" spans="1:27">
      <c r="D2002" s="38" t="s">
        <v>950</v>
      </c>
      <c r="E2002" s="37"/>
      <c r="H2002" s="37">
        <v>1.5</v>
      </c>
      <c r="I2002" t="s">
        <v>951</v>
      </c>
      <c r="J2002">
        <f>ROUND(H2002/100*K1996,3)</f>
        <v>3.7999999999999999E-2</v>
      </c>
      <c r="K2002" s="37"/>
    </row>
    <row r="2003" spans="1:27">
      <c r="D2003" s="38" t="s">
        <v>949</v>
      </c>
      <c r="E2003" s="37"/>
      <c r="H2003" s="37"/>
      <c r="K2003" s="39">
        <f>SUM(J1993:J2002)</f>
        <v>7.0209999999999999</v>
      </c>
    </row>
    <row r="2004" spans="1:27">
      <c r="D2004" s="38" t="s">
        <v>952</v>
      </c>
      <c r="E2004" s="37"/>
      <c r="H2004" s="37"/>
      <c r="K2004" s="39">
        <f>SUM(K2003:K2003)</f>
        <v>7.0209999999999999</v>
      </c>
    </row>
    <row r="2006" spans="1:27" ht="45" customHeight="1">
      <c r="A2006" s="31" t="s">
        <v>1635</v>
      </c>
      <c r="B2006" s="31" t="s">
        <v>151</v>
      </c>
      <c r="C2006" s="32" t="s">
        <v>16</v>
      </c>
      <c r="D2006" s="8" t="s">
        <v>152</v>
      </c>
      <c r="E2006" s="7"/>
      <c r="F2006" s="7"/>
      <c r="G2006" s="32"/>
      <c r="H2006" s="33" t="s">
        <v>925</v>
      </c>
      <c r="I2006" s="6">
        <v>1</v>
      </c>
      <c r="J2006" s="5"/>
      <c r="K2006" s="34">
        <f>ROUND(K2017,2)</f>
        <v>12.4</v>
      </c>
      <c r="L2006" s="32"/>
      <c r="M2006" s="32"/>
      <c r="N2006" s="32"/>
      <c r="O2006" s="32"/>
      <c r="P2006" s="32"/>
      <c r="Q2006" s="32"/>
      <c r="R2006" s="32"/>
      <c r="S2006" s="32"/>
      <c r="T2006" s="32"/>
      <c r="U2006" s="32"/>
      <c r="V2006" s="32"/>
      <c r="W2006" s="32"/>
      <c r="X2006" s="32"/>
      <c r="Y2006" s="32"/>
      <c r="Z2006" s="32"/>
      <c r="AA2006" s="32"/>
    </row>
    <row r="2007" spans="1:27">
      <c r="B2007" s="27" t="s">
        <v>926</v>
      </c>
    </row>
    <row r="2008" spans="1:27">
      <c r="B2008" t="s">
        <v>1021</v>
      </c>
      <c r="C2008" t="s">
        <v>928</v>
      </c>
      <c r="D2008" t="s">
        <v>1022</v>
      </c>
      <c r="E2008" s="35">
        <v>0.03</v>
      </c>
      <c r="F2008" t="s">
        <v>930</v>
      </c>
      <c r="G2008" t="s">
        <v>931</v>
      </c>
      <c r="H2008" s="35">
        <v>18.82</v>
      </c>
      <c r="I2008" t="s">
        <v>932</v>
      </c>
      <c r="J2008" s="36">
        <f>ROUND(E2008/I2006* H2008,3)</f>
        <v>0.56499999999999995</v>
      </c>
      <c r="K2008" s="37"/>
    </row>
    <row r="2009" spans="1:27">
      <c r="B2009" t="s">
        <v>1031</v>
      </c>
      <c r="C2009" t="s">
        <v>928</v>
      </c>
      <c r="D2009" t="s">
        <v>1032</v>
      </c>
      <c r="E2009" s="35">
        <v>0.06</v>
      </c>
      <c r="F2009" t="s">
        <v>930</v>
      </c>
      <c r="G2009" t="s">
        <v>931</v>
      </c>
      <c r="H2009" s="35">
        <v>22.54</v>
      </c>
      <c r="I2009" t="s">
        <v>932</v>
      </c>
      <c r="J2009" s="36">
        <f>ROUND(E2009/I2006* H2009,3)</f>
        <v>1.3520000000000001</v>
      </c>
      <c r="K2009" s="37"/>
    </row>
    <row r="2010" spans="1:27">
      <c r="D2010" s="38" t="s">
        <v>933</v>
      </c>
      <c r="E2010" s="37"/>
      <c r="H2010" s="37"/>
      <c r="K2010" s="35">
        <f>SUM(J2008:J2009)</f>
        <v>1.917</v>
      </c>
    </row>
    <row r="2011" spans="1:27">
      <c r="B2011" s="27" t="s">
        <v>938</v>
      </c>
      <c r="E2011" s="37"/>
      <c r="H2011" s="37"/>
      <c r="K2011" s="37"/>
    </row>
    <row r="2012" spans="1:27">
      <c r="B2012" t="s">
        <v>1636</v>
      </c>
      <c r="C2012" t="s">
        <v>16</v>
      </c>
      <c r="D2012" t="s">
        <v>1637</v>
      </c>
      <c r="E2012" s="35">
        <v>1.05</v>
      </c>
      <c r="G2012" t="s">
        <v>931</v>
      </c>
      <c r="H2012" s="35">
        <v>9.9600000000000009</v>
      </c>
      <c r="I2012" t="s">
        <v>932</v>
      </c>
      <c r="J2012" s="36">
        <f>ROUND(E2012* H2012,3)</f>
        <v>10.458</v>
      </c>
      <c r="K2012" s="37"/>
    </row>
    <row r="2013" spans="1:27">
      <c r="D2013" s="38" t="s">
        <v>948</v>
      </c>
      <c r="E2013" s="37"/>
      <c r="H2013" s="37"/>
      <c r="K2013" s="35">
        <f>SUM(J2012:J2012)</f>
        <v>10.458</v>
      </c>
    </row>
    <row r="2014" spans="1:27">
      <c r="E2014" s="37"/>
      <c r="H2014" s="37"/>
      <c r="K2014" s="37"/>
    </row>
    <row r="2015" spans="1:27">
      <c r="D2015" s="38" t="s">
        <v>950</v>
      </c>
      <c r="E2015" s="37"/>
      <c r="H2015" s="37">
        <v>1.5</v>
      </c>
      <c r="I2015" t="s">
        <v>951</v>
      </c>
      <c r="J2015">
        <f>ROUND(H2015/100*K2010,3)</f>
        <v>2.9000000000000001E-2</v>
      </c>
      <c r="K2015" s="37"/>
    </row>
    <row r="2016" spans="1:27">
      <c r="D2016" s="38" t="s">
        <v>949</v>
      </c>
      <c r="E2016" s="37"/>
      <c r="H2016" s="37"/>
      <c r="K2016" s="39">
        <f>SUM(J2007:J2015)</f>
        <v>12.404</v>
      </c>
    </row>
    <row r="2017" spans="1:27">
      <c r="D2017" s="38" t="s">
        <v>952</v>
      </c>
      <c r="E2017" s="37"/>
      <c r="H2017" s="37"/>
      <c r="K2017" s="39">
        <f>SUM(K2016:K2016)</f>
        <v>12.404</v>
      </c>
    </row>
    <row r="2019" spans="1:27" ht="45" customHeight="1">
      <c r="A2019" s="31" t="s">
        <v>1638</v>
      </c>
      <c r="B2019" s="31" t="s">
        <v>157</v>
      </c>
      <c r="C2019" s="32" t="s">
        <v>16</v>
      </c>
      <c r="D2019" s="8" t="s">
        <v>158</v>
      </c>
      <c r="E2019" s="7"/>
      <c r="F2019" s="7"/>
      <c r="G2019" s="32"/>
      <c r="H2019" s="33" t="s">
        <v>925</v>
      </c>
      <c r="I2019" s="6">
        <v>1</v>
      </c>
      <c r="J2019" s="5"/>
      <c r="K2019" s="34">
        <f>ROUND(K2030,2)</f>
        <v>12.99</v>
      </c>
      <c r="L2019" s="32"/>
      <c r="M2019" s="32"/>
      <c r="N2019" s="32"/>
      <c r="O2019" s="32"/>
      <c r="P2019" s="32"/>
      <c r="Q2019" s="32"/>
      <c r="R2019" s="32"/>
      <c r="S2019" s="32"/>
      <c r="T2019" s="32"/>
      <c r="U2019" s="32"/>
      <c r="V2019" s="32"/>
      <c r="W2019" s="32"/>
      <c r="X2019" s="32"/>
      <c r="Y2019" s="32"/>
      <c r="Z2019" s="32"/>
      <c r="AA2019" s="32"/>
    </row>
    <row r="2020" spans="1:27">
      <c r="B2020" s="27" t="s">
        <v>926</v>
      </c>
    </row>
    <row r="2021" spans="1:27">
      <c r="B2021" t="s">
        <v>1031</v>
      </c>
      <c r="C2021" t="s">
        <v>928</v>
      </c>
      <c r="D2021" t="s">
        <v>1032</v>
      </c>
      <c r="E2021" s="35">
        <v>0.08</v>
      </c>
      <c r="F2021" t="s">
        <v>930</v>
      </c>
      <c r="G2021" t="s">
        <v>931</v>
      </c>
      <c r="H2021" s="35">
        <v>22.54</v>
      </c>
      <c r="I2021" t="s">
        <v>932</v>
      </c>
      <c r="J2021" s="36">
        <f>ROUND(E2021/I2019* H2021,3)</f>
        <v>1.8029999999999999</v>
      </c>
      <c r="K2021" s="37"/>
    </row>
    <row r="2022" spans="1:27">
      <c r="B2022" t="s">
        <v>1021</v>
      </c>
      <c r="C2022" t="s">
        <v>928</v>
      </c>
      <c r="D2022" t="s">
        <v>1022</v>
      </c>
      <c r="E2022" s="35">
        <v>0.04</v>
      </c>
      <c r="F2022" t="s">
        <v>930</v>
      </c>
      <c r="G2022" t="s">
        <v>931</v>
      </c>
      <c r="H2022" s="35">
        <v>18.82</v>
      </c>
      <c r="I2022" t="s">
        <v>932</v>
      </c>
      <c r="J2022" s="36">
        <f>ROUND(E2022/I2019* H2022,3)</f>
        <v>0.753</v>
      </c>
      <c r="K2022" s="37"/>
    </row>
    <row r="2023" spans="1:27">
      <c r="D2023" s="38" t="s">
        <v>933</v>
      </c>
      <c r="E2023" s="37"/>
      <c r="H2023" s="37"/>
      <c r="K2023" s="35">
        <f>SUM(J2021:J2022)</f>
        <v>2.556</v>
      </c>
    </row>
    <row r="2024" spans="1:27">
      <c r="B2024" s="27" t="s">
        <v>938</v>
      </c>
      <c r="E2024" s="37"/>
      <c r="H2024" s="37"/>
      <c r="K2024" s="37"/>
    </row>
    <row r="2025" spans="1:27">
      <c r="B2025" t="s">
        <v>1639</v>
      </c>
      <c r="C2025" t="s">
        <v>16</v>
      </c>
      <c r="D2025" t="s">
        <v>1640</v>
      </c>
      <c r="E2025" s="35">
        <v>1.05</v>
      </c>
      <c r="G2025" t="s">
        <v>931</v>
      </c>
      <c r="H2025" s="35">
        <v>9.9</v>
      </c>
      <c r="I2025" t="s">
        <v>932</v>
      </c>
      <c r="J2025" s="36">
        <f>ROUND(E2025* H2025,3)</f>
        <v>10.395</v>
      </c>
      <c r="K2025" s="37"/>
    </row>
    <row r="2026" spans="1:27">
      <c r="D2026" s="38" t="s">
        <v>948</v>
      </c>
      <c r="E2026" s="37"/>
      <c r="H2026" s="37"/>
      <c r="K2026" s="35">
        <f>SUM(J2025:J2025)</f>
        <v>10.395</v>
      </c>
    </row>
    <row r="2027" spans="1:27">
      <c r="E2027" s="37"/>
      <c r="H2027" s="37"/>
      <c r="K2027" s="37"/>
    </row>
    <row r="2028" spans="1:27">
      <c r="D2028" s="38" t="s">
        <v>950</v>
      </c>
      <c r="E2028" s="37"/>
      <c r="H2028" s="37">
        <v>1.5</v>
      </c>
      <c r="I2028" t="s">
        <v>951</v>
      </c>
      <c r="J2028">
        <f>ROUND(H2028/100*K2023,3)</f>
        <v>3.7999999999999999E-2</v>
      </c>
      <c r="K2028" s="37"/>
    </row>
    <row r="2029" spans="1:27">
      <c r="D2029" s="38" t="s">
        <v>949</v>
      </c>
      <c r="E2029" s="37"/>
      <c r="H2029" s="37"/>
      <c r="K2029" s="39">
        <f>SUM(J2020:J2028)</f>
        <v>12.989000000000001</v>
      </c>
    </row>
    <row r="2030" spans="1:27">
      <c r="D2030" s="38" t="s">
        <v>952</v>
      </c>
      <c r="E2030" s="37"/>
      <c r="H2030" s="37"/>
      <c r="K2030" s="39">
        <f>SUM(K2029:K2029)</f>
        <v>12.989000000000001</v>
      </c>
    </row>
    <row r="2032" spans="1:27" ht="45" customHeight="1">
      <c r="A2032" s="31" t="s">
        <v>1641</v>
      </c>
      <c r="B2032" s="31" t="s">
        <v>182</v>
      </c>
      <c r="C2032" s="32" t="s">
        <v>16</v>
      </c>
      <c r="D2032" s="8" t="s">
        <v>183</v>
      </c>
      <c r="E2032" s="7"/>
      <c r="F2032" s="7"/>
      <c r="G2032" s="32"/>
      <c r="H2032" s="33" t="s">
        <v>925</v>
      </c>
      <c r="I2032" s="6">
        <v>1</v>
      </c>
      <c r="J2032" s="5"/>
      <c r="K2032" s="34">
        <f>ROUND(K2043,2)</f>
        <v>17.75</v>
      </c>
      <c r="L2032" s="32"/>
      <c r="M2032" s="32"/>
      <c r="N2032" s="32"/>
      <c r="O2032" s="32"/>
      <c r="P2032" s="32"/>
      <c r="Q2032" s="32"/>
      <c r="R2032" s="32"/>
      <c r="S2032" s="32"/>
      <c r="T2032" s="32"/>
      <c r="U2032" s="32"/>
      <c r="V2032" s="32"/>
      <c r="W2032" s="32"/>
      <c r="X2032" s="32"/>
      <c r="Y2032" s="32"/>
      <c r="Z2032" s="32"/>
      <c r="AA2032" s="32"/>
    </row>
    <row r="2033" spans="1:27">
      <c r="B2033" s="27" t="s">
        <v>926</v>
      </c>
    </row>
    <row r="2034" spans="1:27">
      <c r="B2034" t="s">
        <v>1021</v>
      </c>
      <c r="C2034" t="s">
        <v>928</v>
      </c>
      <c r="D2034" t="s">
        <v>1022</v>
      </c>
      <c r="E2034" s="35">
        <v>0.23</v>
      </c>
      <c r="F2034" t="s">
        <v>930</v>
      </c>
      <c r="G2034" t="s">
        <v>931</v>
      </c>
      <c r="H2034" s="35">
        <v>18.82</v>
      </c>
      <c r="I2034" t="s">
        <v>932</v>
      </c>
      <c r="J2034" s="36">
        <f>ROUND(E2034/I2032* H2034,3)</f>
        <v>4.3289999999999997</v>
      </c>
      <c r="K2034" s="37"/>
    </row>
    <row r="2035" spans="1:27">
      <c r="B2035" t="s">
        <v>1031</v>
      </c>
      <c r="C2035" t="s">
        <v>928</v>
      </c>
      <c r="D2035" t="s">
        <v>1032</v>
      </c>
      <c r="E2035" s="35">
        <v>0.46</v>
      </c>
      <c r="F2035" t="s">
        <v>930</v>
      </c>
      <c r="G2035" t="s">
        <v>931</v>
      </c>
      <c r="H2035" s="35">
        <v>22.54</v>
      </c>
      <c r="I2035" t="s">
        <v>932</v>
      </c>
      <c r="J2035" s="36">
        <f>ROUND(E2035/I2032* H2035,3)</f>
        <v>10.368</v>
      </c>
      <c r="K2035" s="37"/>
    </row>
    <row r="2036" spans="1:27">
      <c r="D2036" s="38" t="s">
        <v>933</v>
      </c>
      <c r="E2036" s="37"/>
      <c r="H2036" s="37"/>
      <c r="K2036" s="35">
        <f>SUM(J2034:J2035)</f>
        <v>14.696999999999999</v>
      </c>
    </row>
    <row r="2037" spans="1:27">
      <c r="B2037" s="27" t="s">
        <v>922</v>
      </c>
      <c r="E2037" s="37"/>
      <c r="H2037" s="37"/>
      <c r="K2037" s="37"/>
    </row>
    <row r="2038" spans="1:27">
      <c r="B2038" t="s">
        <v>961</v>
      </c>
      <c r="C2038" t="s">
        <v>23</v>
      </c>
      <c r="D2038" t="s">
        <v>962</v>
      </c>
      <c r="E2038" s="35">
        <v>1.7999999999999999E-2</v>
      </c>
      <c r="G2038" t="s">
        <v>931</v>
      </c>
      <c r="H2038" s="35">
        <v>149.17699999999999</v>
      </c>
      <c r="I2038" t="s">
        <v>932</v>
      </c>
      <c r="J2038" s="36">
        <f>ROUND(E2038* H2038,3)</f>
        <v>2.6850000000000001</v>
      </c>
      <c r="K2038" s="37"/>
    </row>
    <row r="2039" spans="1:27">
      <c r="D2039" s="38" t="s">
        <v>1333</v>
      </c>
      <c r="E2039" s="37"/>
      <c r="H2039" s="37"/>
      <c r="K2039" s="35">
        <f>SUM(J2038:J2038)</f>
        <v>2.6850000000000001</v>
      </c>
    </row>
    <row r="2040" spans="1:27">
      <c r="E2040" s="37"/>
      <c r="H2040" s="37"/>
      <c r="K2040" s="37"/>
    </row>
    <row r="2041" spans="1:27">
      <c r="D2041" s="38" t="s">
        <v>950</v>
      </c>
      <c r="E2041" s="37"/>
      <c r="H2041" s="37">
        <v>2.5</v>
      </c>
      <c r="I2041" t="s">
        <v>951</v>
      </c>
      <c r="J2041">
        <f>ROUND(H2041/100*K2036,3)</f>
        <v>0.36699999999999999</v>
      </c>
      <c r="K2041" s="37"/>
    </row>
    <row r="2042" spans="1:27">
      <c r="D2042" s="38" t="s">
        <v>949</v>
      </c>
      <c r="E2042" s="37"/>
      <c r="H2042" s="37"/>
      <c r="K2042" s="39">
        <f>SUM(J2033:J2041)</f>
        <v>17.748999999999999</v>
      </c>
    </row>
    <row r="2043" spans="1:27">
      <c r="D2043" s="38" t="s">
        <v>952</v>
      </c>
      <c r="E2043" s="37"/>
      <c r="H2043" s="37"/>
      <c r="K2043" s="39">
        <f>SUM(K2042:K2042)</f>
        <v>17.748999999999999</v>
      </c>
    </row>
    <row r="2045" spans="1:27" ht="45" customHeight="1">
      <c r="A2045" s="31" t="s">
        <v>1642</v>
      </c>
      <c r="B2045" s="31" t="s">
        <v>186</v>
      </c>
      <c r="C2045" s="32" t="s">
        <v>16</v>
      </c>
      <c r="D2045" s="8" t="s">
        <v>187</v>
      </c>
      <c r="E2045" s="7"/>
      <c r="F2045" s="7"/>
      <c r="G2045" s="32"/>
      <c r="H2045" s="33" t="s">
        <v>925</v>
      </c>
      <c r="I2045" s="6">
        <v>1</v>
      </c>
      <c r="J2045" s="5"/>
      <c r="K2045" s="34">
        <f>ROUND(K2059,2)</f>
        <v>9.24</v>
      </c>
      <c r="L2045" s="32"/>
      <c r="M2045" s="32"/>
      <c r="N2045" s="32"/>
      <c r="O2045" s="32"/>
      <c r="P2045" s="32"/>
      <c r="Q2045" s="32"/>
      <c r="R2045" s="32"/>
      <c r="S2045" s="32"/>
      <c r="T2045" s="32"/>
      <c r="U2045" s="32"/>
      <c r="V2045" s="32"/>
      <c r="W2045" s="32"/>
      <c r="X2045" s="32"/>
      <c r="Y2045" s="32"/>
      <c r="Z2045" s="32"/>
      <c r="AA2045" s="32"/>
    </row>
    <row r="2046" spans="1:27">
      <c r="B2046" s="27" t="s">
        <v>926</v>
      </c>
    </row>
    <row r="2047" spans="1:27">
      <c r="B2047" t="s">
        <v>1643</v>
      </c>
      <c r="C2047" t="s">
        <v>928</v>
      </c>
      <c r="D2047" t="s">
        <v>1644</v>
      </c>
      <c r="E2047" s="35">
        <v>0.23</v>
      </c>
      <c r="F2047" t="s">
        <v>930</v>
      </c>
      <c r="G2047" t="s">
        <v>931</v>
      </c>
      <c r="H2047" s="35">
        <v>22.54</v>
      </c>
      <c r="I2047" t="s">
        <v>932</v>
      </c>
      <c r="J2047" s="36">
        <f>ROUND(E2047/I2045* H2047,3)</f>
        <v>5.1840000000000002</v>
      </c>
      <c r="K2047" s="37"/>
    </row>
    <row r="2048" spans="1:27">
      <c r="B2048" t="s">
        <v>989</v>
      </c>
      <c r="C2048" t="s">
        <v>928</v>
      </c>
      <c r="D2048" t="s">
        <v>990</v>
      </c>
      <c r="E2048" s="35">
        <v>0.115</v>
      </c>
      <c r="F2048" t="s">
        <v>930</v>
      </c>
      <c r="G2048" t="s">
        <v>931</v>
      </c>
      <c r="H2048" s="35">
        <v>18.82</v>
      </c>
      <c r="I2048" t="s">
        <v>932</v>
      </c>
      <c r="J2048" s="36">
        <f>ROUND(E2048/I2045* H2048,3)</f>
        <v>2.1640000000000001</v>
      </c>
      <c r="K2048" s="37"/>
    </row>
    <row r="2049" spans="1:27">
      <c r="D2049" s="38" t="s">
        <v>933</v>
      </c>
      <c r="E2049" s="37"/>
      <c r="H2049" s="37"/>
      <c r="K2049" s="35">
        <f>SUM(J2047:J2048)</f>
        <v>7.3480000000000008</v>
      </c>
    </row>
    <row r="2050" spans="1:27">
      <c r="B2050" s="27" t="s">
        <v>938</v>
      </c>
      <c r="E2050" s="37"/>
      <c r="H2050" s="37"/>
      <c r="K2050" s="37"/>
    </row>
    <row r="2051" spans="1:27">
      <c r="B2051" t="s">
        <v>1645</v>
      </c>
      <c r="C2051" t="s">
        <v>63</v>
      </c>
      <c r="D2051" t="s">
        <v>1646</v>
      </c>
      <c r="E2051" s="35">
        <v>0.79800000000000004</v>
      </c>
      <c r="G2051" t="s">
        <v>931</v>
      </c>
      <c r="H2051" s="35">
        <v>0.11</v>
      </c>
      <c r="I2051" t="s">
        <v>932</v>
      </c>
      <c r="J2051" s="36">
        <f>ROUND(E2051* H2051,3)</f>
        <v>8.7999999999999995E-2</v>
      </c>
      <c r="K2051" s="37"/>
    </row>
    <row r="2052" spans="1:27">
      <c r="D2052" s="38" t="s">
        <v>948</v>
      </c>
      <c r="E2052" s="37"/>
      <c r="H2052" s="37"/>
      <c r="K2052" s="35">
        <f>SUM(J2051:J2051)</f>
        <v>8.7999999999999995E-2</v>
      </c>
    </row>
    <row r="2053" spans="1:27">
      <c r="B2053" s="27" t="s">
        <v>922</v>
      </c>
      <c r="E2053" s="37"/>
      <c r="H2053" s="37"/>
      <c r="K2053" s="37"/>
    </row>
    <row r="2054" spans="1:27">
      <c r="B2054" t="s">
        <v>987</v>
      </c>
      <c r="C2054" t="s">
        <v>23</v>
      </c>
      <c r="D2054" t="s">
        <v>988</v>
      </c>
      <c r="E2054" s="35">
        <v>1.4999999999999999E-2</v>
      </c>
      <c r="G2054" t="s">
        <v>931</v>
      </c>
      <c r="H2054" s="35">
        <v>107.908</v>
      </c>
      <c r="I2054" t="s">
        <v>932</v>
      </c>
      <c r="J2054" s="36">
        <f>ROUND(E2054* H2054,3)</f>
        <v>1.619</v>
      </c>
      <c r="K2054" s="37"/>
    </row>
    <row r="2055" spans="1:27">
      <c r="D2055" s="38" t="s">
        <v>1333</v>
      </c>
      <c r="E2055" s="37"/>
      <c r="H2055" s="37"/>
      <c r="K2055" s="35">
        <f>SUM(J2054:J2054)</f>
        <v>1.619</v>
      </c>
    </row>
    <row r="2056" spans="1:27">
      <c r="E2056" s="37"/>
      <c r="H2056" s="37"/>
      <c r="K2056" s="37"/>
    </row>
    <row r="2057" spans="1:27">
      <c r="D2057" s="38" t="s">
        <v>950</v>
      </c>
      <c r="E2057" s="37"/>
      <c r="H2057" s="37">
        <v>2.5</v>
      </c>
      <c r="I2057" t="s">
        <v>951</v>
      </c>
      <c r="J2057">
        <f>ROUND(H2057/100*K2049,3)</f>
        <v>0.184</v>
      </c>
      <c r="K2057" s="37"/>
    </row>
    <row r="2058" spans="1:27">
      <c r="D2058" s="38" t="s">
        <v>949</v>
      </c>
      <c r="E2058" s="37"/>
      <c r="H2058" s="37"/>
      <c r="K2058" s="39">
        <f>SUM(J2046:J2057)</f>
        <v>9.2390000000000008</v>
      </c>
    </row>
    <row r="2059" spans="1:27">
      <c r="D2059" s="38" t="s">
        <v>952</v>
      </c>
      <c r="E2059" s="37"/>
      <c r="H2059" s="37"/>
      <c r="K2059" s="39">
        <f>SUM(K2058:K2058)</f>
        <v>9.2390000000000008</v>
      </c>
    </row>
    <row r="2061" spans="1:27" ht="45" customHeight="1">
      <c r="A2061" s="31" t="s">
        <v>1647</v>
      </c>
      <c r="B2061" s="31" t="s">
        <v>184</v>
      </c>
      <c r="C2061" s="32" t="s">
        <v>16</v>
      </c>
      <c r="D2061" s="8" t="s">
        <v>185</v>
      </c>
      <c r="E2061" s="7"/>
      <c r="F2061" s="7"/>
      <c r="G2061" s="32"/>
      <c r="H2061" s="33" t="s">
        <v>925</v>
      </c>
      <c r="I2061" s="6">
        <v>1</v>
      </c>
      <c r="J2061" s="5"/>
      <c r="K2061" s="34">
        <f>ROUND(K2074,2)</f>
        <v>26.2</v>
      </c>
      <c r="L2061" s="32"/>
      <c r="M2061" s="32"/>
      <c r="N2061" s="32"/>
      <c r="O2061" s="32"/>
      <c r="P2061" s="32"/>
      <c r="Q2061" s="32"/>
      <c r="R2061" s="32"/>
      <c r="S2061" s="32"/>
      <c r="T2061" s="32"/>
      <c r="U2061" s="32"/>
      <c r="V2061" s="32"/>
      <c r="W2061" s="32"/>
      <c r="X2061" s="32"/>
      <c r="Y2061" s="32"/>
      <c r="Z2061" s="32"/>
      <c r="AA2061" s="32"/>
    </row>
    <row r="2062" spans="1:27">
      <c r="B2062" s="27" t="s">
        <v>926</v>
      </c>
    </row>
    <row r="2063" spans="1:27">
      <c r="B2063" t="s">
        <v>1021</v>
      </c>
      <c r="C2063" t="s">
        <v>928</v>
      </c>
      <c r="D2063" t="s">
        <v>1022</v>
      </c>
      <c r="E2063" s="35">
        <v>0.1</v>
      </c>
      <c r="F2063" t="s">
        <v>930</v>
      </c>
      <c r="G2063" t="s">
        <v>931</v>
      </c>
      <c r="H2063" s="35">
        <v>18.82</v>
      </c>
      <c r="I2063" t="s">
        <v>932</v>
      </c>
      <c r="J2063" s="36">
        <f>ROUND(E2063/I2061* H2063,3)</f>
        <v>1.8819999999999999</v>
      </c>
      <c r="K2063" s="37"/>
    </row>
    <row r="2064" spans="1:27">
      <c r="B2064" t="s">
        <v>1071</v>
      </c>
      <c r="C2064" t="s">
        <v>928</v>
      </c>
      <c r="D2064" t="s">
        <v>1072</v>
      </c>
      <c r="E2064" s="35">
        <v>0.3</v>
      </c>
      <c r="F2064" t="s">
        <v>930</v>
      </c>
      <c r="G2064" t="s">
        <v>931</v>
      </c>
      <c r="H2064" s="35">
        <v>22.54</v>
      </c>
      <c r="I2064" t="s">
        <v>932</v>
      </c>
      <c r="J2064" s="36">
        <f>ROUND(E2064/I2061* H2064,3)</f>
        <v>6.7619999999999996</v>
      </c>
      <c r="K2064" s="37"/>
    </row>
    <row r="2065" spans="1:27">
      <c r="D2065" s="38" t="s">
        <v>933</v>
      </c>
      <c r="E2065" s="37"/>
      <c r="H2065" s="37"/>
      <c r="K2065" s="35">
        <f>SUM(J2063:J2064)</f>
        <v>8.6440000000000001</v>
      </c>
    </row>
    <row r="2066" spans="1:27">
      <c r="B2066" s="27" t="s">
        <v>938</v>
      </c>
      <c r="E2066" s="37"/>
      <c r="H2066" s="37"/>
      <c r="K2066" s="37"/>
    </row>
    <row r="2067" spans="1:27">
      <c r="B2067" t="s">
        <v>1648</v>
      </c>
      <c r="C2067" t="s">
        <v>63</v>
      </c>
      <c r="D2067" t="s">
        <v>1649</v>
      </c>
      <c r="E2067" s="35">
        <v>4.9029999999999996</v>
      </c>
      <c r="G2067" t="s">
        <v>931</v>
      </c>
      <c r="H2067" s="35">
        <v>1.29</v>
      </c>
      <c r="I2067" t="s">
        <v>932</v>
      </c>
      <c r="J2067" s="36">
        <f>ROUND(E2067* H2067,3)</f>
        <v>6.3250000000000002</v>
      </c>
      <c r="K2067" s="37"/>
    </row>
    <row r="2068" spans="1:27">
      <c r="B2068" t="s">
        <v>1650</v>
      </c>
      <c r="C2068" t="s">
        <v>63</v>
      </c>
      <c r="D2068" t="s">
        <v>1651</v>
      </c>
      <c r="E2068" s="35">
        <v>0.51</v>
      </c>
      <c r="G2068" t="s">
        <v>931</v>
      </c>
      <c r="H2068" s="35">
        <v>0.83</v>
      </c>
      <c r="I2068" t="s">
        <v>932</v>
      </c>
      <c r="J2068" s="36">
        <f>ROUND(E2068* H2068,3)</f>
        <v>0.42299999999999999</v>
      </c>
      <c r="K2068" s="37"/>
    </row>
    <row r="2069" spans="1:27">
      <c r="B2069" t="s">
        <v>1652</v>
      </c>
      <c r="C2069" t="s">
        <v>16</v>
      </c>
      <c r="D2069" t="s">
        <v>1653</v>
      </c>
      <c r="E2069" s="35">
        <v>1.1000000000000001</v>
      </c>
      <c r="G2069" t="s">
        <v>931</v>
      </c>
      <c r="H2069" s="35">
        <v>9.6300000000000008</v>
      </c>
      <c r="I2069" t="s">
        <v>932</v>
      </c>
      <c r="J2069" s="36">
        <f>ROUND(E2069* H2069,3)</f>
        <v>10.593</v>
      </c>
      <c r="K2069" s="37"/>
    </row>
    <row r="2070" spans="1:27">
      <c r="D2070" s="38" t="s">
        <v>948</v>
      </c>
      <c r="E2070" s="37"/>
      <c r="H2070" s="37"/>
      <c r="K2070" s="35">
        <f>SUM(J2067:J2069)</f>
        <v>17.341000000000001</v>
      </c>
    </row>
    <row r="2071" spans="1:27">
      <c r="E2071" s="37"/>
      <c r="H2071" s="37"/>
      <c r="K2071" s="37"/>
    </row>
    <row r="2072" spans="1:27">
      <c r="D2072" s="38" t="s">
        <v>950</v>
      </c>
      <c r="E2072" s="37"/>
      <c r="H2072" s="37">
        <v>2.5</v>
      </c>
      <c r="I2072" t="s">
        <v>951</v>
      </c>
      <c r="J2072">
        <f>ROUND(H2072/100*K2065,3)</f>
        <v>0.216</v>
      </c>
      <c r="K2072" s="37"/>
    </row>
    <row r="2073" spans="1:27">
      <c r="D2073" s="38" t="s">
        <v>949</v>
      </c>
      <c r="E2073" s="37"/>
      <c r="H2073" s="37"/>
      <c r="K2073" s="39">
        <f>SUM(J2062:J2072)</f>
        <v>26.201000000000001</v>
      </c>
    </row>
    <row r="2074" spans="1:27">
      <c r="D2074" s="38" t="s">
        <v>952</v>
      </c>
      <c r="E2074" s="37"/>
      <c r="H2074" s="37"/>
      <c r="K2074" s="39">
        <f>SUM(K2073:K2073)</f>
        <v>26.201000000000001</v>
      </c>
    </row>
    <row r="2076" spans="1:27" ht="45" customHeight="1">
      <c r="A2076" s="31" t="s">
        <v>1654</v>
      </c>
      <c r="B2076" s="31" t="s">
        <v>180</v>
      </c>
      <c r="C2076" s="32" t="s">
        <v>16</v>
      </c>
      <c r="D2076" s="8" t="s">
        <v>181</v>
      </c>
      <c r="E2076" s="7"/>
      <c r="F2076" s="7"/>
      <c r="G2076" s="32"/>
      <c r="H2076" s="33" t="s">
        <v>925</v>
      </c>
      <c r="I2076" s="6">
        <v>1</v>
      </c>
      <c r="J2076" s="5"/>
      <c r="K2076" s="34">
        <f>ROUND(K2090,2)</f>
        <v>12.51</v>
      </c>
      <c r="L2076" s="32"/>
      <c r="M2076" s="32"/>
      <c r="N2076" s="32"/>
      <c r="O2076" s="32"/>
      <c r="P2076" s="32"/>
      <c r="Q2076" s="32"/>
      <c r="R2076" s="32"/>
      <c r="S2076" s="32"/>
      <c r="T2076" s="32"/>
      <c r="U2076" s="32"/>
      <c r="V2076" s="32"/>
      <c r="W2076" s="32"/>
      <c r="X2076" s="32"/>
      <c r="Y2076" s="32"/>
      <c r="Z2076" s="32"/>
      <c r="AA2076" s="32"/>
    </row>
    <row r="2077" spans="1:27">
      <c r="B2077" s="27" t="s">
        <v>926</v>
      </c>
    </row>
    <row r="2078" spans="1:27">
      <c r="B2078" t="s">
        <v>1071</v>
      </c>
      <c r="C2078" t="s">
        <v>928</v>
      </c>
      <c r="D2078" t="s">
        <v>1072</v>
      </c>
      <c r="E2078" s="35">
        <v>0.19</v>
      </c>
      <c r="F2078" t="s">
        <v>930</v>
      </c>
      <c r="G2078" t="s">
        <v>931</v>
      </c>
      <c r="H2078" s="35">
        <v>22.54</v>
      </c>
      <c r="I2078" t="s">
        <v>932</v>
      </c>
      <c r="J2078" s="36">
        <f>ROUND(E2078/I2076* H2078,3)</f>
        <v>4.2830000000000004</v>
      </c>
      <c r="K2078" s="37"/>
    </row>
    <row r="2079" spans="1:27">
      <c r="B2079" t="s">
        <v>1061</v>
      </c>
      <c r="C2079" t="s">
        <v>928</v>
      </c>
      <c r="D2079" t="s">
        <v>1062</v>
      </c>
      <c r="E2079" s="35">
        <v>0.06</v>
      </c>
      <c r="F2079" t="s">
        <v>930</v>
      </c>
      <c r="G2079" t="s">
        <v>931</v>
      </c>
      <c r="H2079" s="35">
        <v>20.010000000000002</v>
      </c>
      <c r="I2079" t="s">
        <v>932</v>
      </c>
      <c r="J2079" s="36">
        <f>ROUND(E2079/I2076* H2079,3)</f>
        <v>1.2010000000000001</v>
      </c>
      <c r="K2079" s="37"/>
    </row>
    <row r="2080" spans="1:27">
      <c r="D2080" s="38" t="s">
        <v>933</v>
      </c>
      <c r="E2080" s="37"/>
      <c r="H2080" s="37"/>
      <c r="K2080" s="35">
        <f>SUM(J2078:J2079)</f>
        <v>5.484</v>
      </c>
    </row>
    <row r="2081" spans="1:27">
      <c r="B2081" s="27" t="s">
        <v>938</v>
      </c>
      <c r="E2081" s="37"/>
      <c r="H2081" s="37"/>
      <c r="K2081" s="37"/>
    </row>
    <row r="2082" spans="1:27">
      <c r="B2082" t="s">
        <v>1655</v>
      </c>
      <c r="C2082" t="s">
        <v>16</v>
      </c>
      <c r="D2082" t="s">
        <v>1656</v>
      </c>
      <c r="E2082" s="35">
        <v>1.06</v>
      </c>
      <c r="G2082" t="s">
        <v>931</v>
      </c>
      <c r="H2082" s="35">
        <v>4.03</v>
      </c>
      <c r="I2082" t="s">
        <v>932</v>
      </c>
      <c r="J2082" s="36">
        <f>ROUND(E2082* H2082,3)</f>
        <v>4.2720000000000002</v>
      </c>
      <c r="K2082" s="37"/>
    </row>
    <row r="2083" spans="1:27">
      <c r="B2083" t="s">
        <v>1657</v>
      </c>
      <c r="C2083" t="s">
        <v>1556</v>
      </c>
      <c r="D2083" t="s">
        <v>1658</v>
      </c>
      <c r="E2083" s="35">
        <v>0.25</v>
      </c>
      <c r="G2083" t="s">
        <v>931</v>
      </c>
      <c r="H2083" s="35">
        <v>8.5500000000000007</v>
      </c>
      <c r="I2083" t="s">
        <v>932</v>
      </c>
      <c r="J2083" s="36">
        <f>ROUND(E2083* H2083,3)</f>
        <v>2.1379999999999999</v>
      </c>
      <c r="K2083" s="37"/>
    </row>
    <row r="2084" spans="1:27">
      <c r="B2084" t="s">
        <v>1659</v>
      </c>
      <c r="C2084" t="s">
        <v>52</v>
      </c>
      <c r="D2084" t="s">
        <v>1660</v>
      </c>
      <c r="E2084" s="35">
        <v>1.9950000000000001</v>
      </c>
      <c r="G2084" t="s">
        <v>931</v>
      </c>
      <c r="H2084" s="35">
        <v>7.0000000000000007E-2</v>
      </c>
      <c r="I2084" t="s">
        <v>932</v>
      </c>
      <c r="J2084" s="36">
        <f>ROUND(E2084* H2084,3)</f>
        <v>0.14000000000000001</v>
      </c>
      <c r="K2084" s="37"/>
    </row>
    <row r="2085" spans="1:27">
      <c r="B2085" t="s">
        <v>1661</v>
      </c>
      <c r="C2085" t="s">
        <v>63</v>
      </c>
      <c r="D2085" t="s">
        <v>1662</v>
      </c>
      <c r="E2085" s="35">
        <v>0.39900000000000002</v>
      </c>
      <c r="G2085" t="s">
        <v>931</v>
      </c>
      <c r="H2085" s="35">
        <v>0.99</v>
      </c>
      <c r="I2085" t="s">
        <v>932</v>
      </c>
      <c r="J2085" s="36">
        <f>ROUND(E2085* H2085,3)</f>
        <v>0.39500000000000002</v>
      </c>
      <c r="K2085" s="37"/>
    </row>
    <row r="2086" spans="1:27">
      <c r="D2086" s="38" t="s">
        <v>948</v>
      </c>
      <c r="E2086" s="37"/>
      <c r="H2086" s="37"/>
      <c r="K2086" s="35">
        <f>SUM(J2082:J2085)</f>
        <v>6.9450000000000003</v>
      </c>
    </row>
    <row r="2087" spans="1:27">
      <c r="E2087" s="37"/>
      <c r="H2087" s="37"/>
      <c r="K2087" s="37"/>
    </row>
    <row r="2088" spans="1:27">
      <c r="D2088" s="38" t="s">
        <v>950</v>
      </c>
      <c r="E2088" s="37"/>
      <c r="H2088" s="37">
        <v>1.5</v>
      </c>
      <c r="I2088" t="s">
        <v>951</v>
      </c>
      <c r="J2088">
        <f>ROUND(H2088/100*K2080,3)</f>
        <v>8.2000000000000003E-2</v>
      </c>
      <c r="K2088" s="37"/>
    </row>
    <row r="2089" spans="1:27">
      <c r="D2089" s="38" t="s">
        <v>949</v>
      </c>
      <c r="E2089" s="37"/>
      <c r="H2089" s="37"/>
      <c r="K2089" s="39">
        <f>SUM(J2077:J2088)</f>
        <v>12.511000000000001</v>
      </c>
    </row>
    <row r="2090" spans="1:27">
      <c r="D2090" s="38" t="s">
        <v>952</v>
      </c>
      <c r="E2090" s="37"/>
      <c r="H2090" s="37"/>
      <c r="K2090" s="39">
        <f>SUM(K2089:K2089)</f>
        <v>12.511000000000001</v>
      </c>
    </row>
    <row r="2092" spans="1:27" ht="45" customHeight="1">
      <c r="A2092" s="31" t="s">
        <v>1663</v>
      </c>
      <c r="B2092" s="31" t="s">
        <v>178</v>
      </c>
      <c r="C2092" s="32" t="s">
        <v>16</v>
      </c>
      <c r="D2092" s="8" t="s">
        <v>179</v>
      </c>
      <c r="E2092" s="7"/>
      <c r="F2092" s="7"/>
      <c r="G2092" s="32"/>
      <c r="H2092" s="33" t="s">
        <v>925</v>
      </c>
      <c r="I2092" s="6">
        <v>1</v>
      </c>
      <c r="J2092" s="5"/>
      <c r="K2092" s="34">
        <f>ROUND(K2106,2)</f>
        <v>29.51</v>
      </c>
      <c r="L2092" s="32"/>
      <c r="M2092" s="32"/>
      <c r="N2092" s="32"/>
      <c r="O2092" s="32"/>
      <c r="P2092" s="32"/>
      <c r="Q2092" s="32"/>
      <c r="R2092" s="32"/>
      <c r="S2092" s="32"/>
      <c r="T2092" s="32"/>
      <c r="U2092" s="32"/>
      <c r="V2092" s="32"/>
      <c r="W2092" s="32"/>
      <c r="X2092" s="32"/>
      <c r="Y2092" s="32"/>
      <c r="Z2092" s="32"/>
      <c r="AA2092" s="32"/>
    </row>
    <row r="2093" spans="1:27">
      <c r="B2093" s="27" t="s">
        <v>926</v>
      </c>
    </row>
    <row r="2094" spans="1:27">
      <c r="B2094" t="s">
        <v>1049</v>
      </c>
      <c r="C2094" t="s">
        <v>928</v>
      </c>
      <c r="D2094" t="s">
        <v>1050</v>
      </c>
      <c r="E2094" s="35">
        <v>0.2</v>
      </c>
      <c r="F2094" t="s">
        <v>930</v>
      </c>
      <c r="G2094" t="s">
        <v>931</v>
      </c>
      <c r="H2094" s="35">
        <v>23.29</v>
      </c>
      <c r="I2094" t="s">
        <v>932</v>
      </c>
      <c r="J2094" s="36">
        <f>ROUND(E2094/I2092* H2094,3)</f>
        <v>4.6580000000000004</v>
      </c>
      <c r="K2094" s="37"/>
    </row>
    <row r="2095" spans="1:27">
      <c r="B2095" t="s">
        <v>1087</v>
      </c>
      <c r="C2095" t="s">
        <v>928</v>
      </c>
      <c r="D2095" t="s">
        <v>1088</v>
      </c>
      <c r="E2095" s="35">
        <v>0.2</v>
      </c>
      <c r="F2095" t="s">
        <v>930</v>
      </c>
      <c r="G2095" t="s">
        <v>931</v>
      </c>
      <c r="H2095" s="35">
        <v>18.39</v>
      </c>
      <c r="I2095" t="s">
        <v>932</v>
      </c>
      <c r="J2095" s="36">
        <f>ROUND(E2095/I2092* H2095,3)</f>
        <v>3.6779999999999999</v>
      </c>
      <c r="K2095" s="37"/>
    </row>
    <row r="2096" spans="1:27">
      <c r="D2096" s="38" t="s">
        <v>933</v>
      </c>
      <c r="E2096" s="37"/>
      <c r="H2096" s="37"/>
      <c r="K2096" s="35">
        <f>SUM(J2094:J2095)</f>
        <v>8.3360000000000003</v>
      </c>
    </row>
    <row r="2097" spans="1:27">
      <c r="B2097" s="27" t="s">
        <v>938</v>
      </c>
      <c r="E2097" s="37"/>
      <c r="H2097" s="37"/>
      <c r="K2097" s="37"/>
    </row>
    <row r="2098" spans="1:27">
      <c r="B2098" t="s">
        <v>1664</v>
      </c>
      <c r="C2098" t="s">
        <v>16</v>
      </c>
      <c r="D2098" t="s">
        <v>1665</v>
      </c>
      <c r="E2098" s="35">
        <v>1.03</v>
      </c>
      <c r="G2098" t="s">
        <v>931</v>
      </c>
      <c r="H2098" s="35">
        <v>3.41</v>
      </c>
      <c r="I2098" t="s">
        <v>932</v>
      </c>
      <c r="J2098" s="36">
        <f>ROUND(E2098* H2098,3)</f>
        <v>3.512</v>
      </c>
      <c r="K2098" s="37"/>
    </row>
    <row r="2099" spans="1:27">
      <c r="D2099" s="38" t="s">
        <v>948</v>
      </c>
      <c r="E2099" s="37"/>
      <c r="H2099" s="37"/>
      <c r="K2099" s="35">
        <f>SUM(J2098:J2098)</f>
        <v>3.512</v>
      </c>
    </row>
    <row r="2100" spans="1:27">
      <c r="B2100" s="27" t="s">
        <v>1444</v>
      </c>
      <c r="E2100" s="37"/>
      <c r="H2100" s="37"/>
      <c r="K2100" s="37"/>
    </row>
    <row r="2101" spans="1:27">
      <c r="B2101" t="s">
        <v>1666</v>
      </c>
      <c r="C2101" t="s">
        <v>16</v>
      </c>
      <c r="D2101" t="s">
        <v>1667</v>
      </c>
      <c r="E2101" s="35">
        <v>1.03</v>
      </c>
      <c r="G2101" t="s">
        <v>931</v>
      </c>
      <c r="H2101" s="35">
        <v>17.03</v>
      </c>
      <c r="I2101" t="s">
        <v>932</v>
      </c>
      <c r="J2101" s="36">
        <f>ROUND(E2101* H2101,3)</f>
        <v>17.541</v>
      </c>
      <c r="K2101" s="37"/>
    </row>
    <row r="2102" spans="1:27">
      <c r="D2102" s="38" t="s">
        <v>1447</v>
      </c>
      <c r="E2102" s="37"/>
      <c r="H2102" s="37"/>
      <c r="K2102" s="35">
        <f>SUM(J2101:J2101)</f>
        <v>17.541</v>
      </c>
    </row>
    <row r="2103" spans="1:27">
      <c r="E2103" s="37"/>
      <c r="H2103" s="37"/>
      <c r="K2103" s="37"/>
    </row>
    <row r="2104" spans="1:27">
      <c r="D2104" s="38" t="s">
        <v>950</v>
      </c>
      <c r="E2104" s="37"/>
      <c r="H2104" s="37">
        <v>1.5</v>
      </c>
      <c r="I2104" t="s">
        <v>951</v>
      </c>
      <c r="J2104">
        <f>ROUND(H2104/100*K2096,3)</f>
        <v>0.125</v>
      </c>
      <c r="K2104" s="37"/>
    </row>
    <row r="2105" spans="1:27">
      <c r="D2105" s="38" t="s">
        <v>949</v>
      </c>
      <c r="E2105" s="37"/>
      <c r="H2105" s="37"/>
      <c r="K2105" s="39">
        <f>SUM(J2093:J2104)</f>
        <v>29.514000000000003</v>
      </c>
    </row>
    <row r="2106" spans="1:27">
      <c r="D2106" s="38" t="s">
        <v>952</v>
      </c>
      <c r="E2106" s="37"/>
      <c r="H2106" s="37"/>
      <c r="K2106" s="39">
        <f>SUM(K2105:K2105)</f>
        <v>29.514000000000003</v>
      </c>
    </row>
    <row r="2108" spans="1:27" ht="45" customHeight="1">
      <c r="A2108" s="31" t="s">
        <v>1668</v>
      </c>
      <c r="B2108" s="31" t="s">
        <v>176</v>
      </c>
      <c r="C2108" s="32" t="s">
        <v>16</v>
      </c>
      <c r="D2108" s="8" t="s">
        <v>177</v>
      </c>
      <c r="E2108" s="7"/>
      <c r="F2108" s="7"/>
      <c r="G2108" s="32"/>
      <c r="H2108" s="33" t="s">
        <v>925</v>
      </c>
      <c r="I2108" s="6">
        <v>1</v>
      </c>
      <c r="J2108" s="5"/>
      <c r="K2108" s="34">
        <f>ROUND(K2120,2)</f>
        <v>34.01</v>
      </c>
      <c r="L2108" s="32"/>
      <c r="M2108" s="32"/>
      <c r="N2108" s="32"/>
      <c r="O2108" s="32"/>
      <c r="P2108" s="32"/>
      <c r="Q2108" s="32"/>
      <c r="R2108" s="32"/>
      <c r="S2108" s="32"/>
      <c r="T2108" s="32"/>
      <c r="U2108" s="32"/>
      <c r="V2108" s="32"/>
      <c r="W2108" s="32"/>
      <c r="X2108" s="32"/>
      <c r="Y2108" s="32"/>
      <c r="Z2108" s="32"/>
      <c r="AA2108" s="32"/>
    </row>
    <row r="2109" spans="1:27">
      <c r="B2109" s="27" t="s">
        <v>926</v>
      </c>
    </row>
    <row r="2110" spans="1:27">
      <c r="B2110" t="s">
        <v>1049</v>
      </c>
      <c r="C2110" t="s">
        <v>928</v>
      </c>
      <c r="D2110" t="s">
        <v>1050</v>
      </c>
      <c r="E2110" s="35">
        <v>0.2</v>
      </c>
      <c r="F2110" t="s">
        <v>930</v>
      </c>
      <c r="G2110" t="s">
        <v>931</v>
      </c>
      <c r="H2110" s="35">
        <v>23.29</v>
      </c>
      <c r="I2110" t="s">
        <v>932</v>
      </c>
      <c r="J2110" s="36">
        <f>ROUND(E2110/I2108* H2110,3)</f>
        <v>4.6580000000000004</v>
      </c>
      <c r="K2110" s="37"/>
    </row>
    <row r="2111" spans="1:27">
      <c r="B2111" t="s">
        <v>1087</v>
      </c>
      <c r="C2111" t="s">
        <v>928</v>
      </c>
      <c r="D2111" t="s">
        <v>1088</v>
      </c>
      <c r="E2111" s="35">
        <v>0.2</v>
      </c>
      <c r="F2111" t="s">
        <v>930</v>
      </c>
      <c r="G2111" t="s">
        <v>931</v>
      </c>
      <c r="H2111" s="35">
        <v>18.39</v>
      </c>
      <c r="I2111" t="s">
        <v>932</v>
      </c>
      <c r="J2111" s="36">
        <f>ROUND(E2111/I2108* H2111,3)</f>
        <v>3.6779999999999999</v>
      </c>
      <c r="K2111" s="37"/>
    </row>
    <row r="2112" spans="1:27">
      <c r="D2112" s="38" t="s">
        <v>933</v>
      </c>
      <c r="E2112" s="37"/>
      <c r="H2112" s="37"/>
      <c r="K2112" s="35">
        <f>SUM(J2110:J2111)</f>
        <v>8.3360000000000003</v>
      </c>
    </row>
    <row r="2113" spans="1:27">
      <c r="B2113" s="27" t="s">
        <v>938</v>
      </c>
      <c r="E2113" s="37"/>
      <c r="H2113" s="37"/>
      <c r="K2113" s="37"/>
    </row>
    <row r="2114" spans="1:27">
      <c r="B2114" t="s">
        <v>1669</v>
      </c>
      <c r="C2114" t="s">
        <v>16</v>
      </c>
      <c r="D2114" t="s">
        <v>1670</v>
      </c>
      <c r="E2114" s="35">
        <v>1.03</v>
      </c>
      <c r="G2114" t="s">
        <v>931</v>
      </c>
      <c r="H2114" s="35">
        <v>21.39</v>
      </c>
      <c r="I2114" t="s">
        <v>932</v>
      </c>
      <c r="J2114" s="36">
        <f>ROUND(E2114* H2114,3)</f>
        <v>22.032</v>
      </c>
      <c r="K2114" s="37"/>
    </row>
    <row r="2115" spans="1:27">
      <c r="B2115" t="s">
        <v>1671</v>
      </c>
      <c r="C2115" t="s">
        <v>16</v>
      </c>
      <c r="D2115" t="s">
        <v>1672</v>
      </c>
      <c r="E2115" s="35">
        <v>1.03</v>
      </c>
      <c r="G2115" t="s">
        <v>931</v>
      </c>
      <c r="H2115" s="35">
        <v>3.41</v>
      </c>
      <c r="I2115" t="s">
        <v>932</v>
      </c>
      <c r="J2115" s="36">
        <f>ROUND(E2115* H2115,3)</f>
        <v>3.512</v>
      </c>
      <c r="K2115" s="37"/>
    </row>
    <row r="2116" spans="1:27">
      <c r="D2116" s="38" t="s">
        <v>948</v>
      </c>
      <c r="E2116" s="37"/>
      <c r="H2116" s="37"/>
      <c r="K2116" s="35">
        <f>SUM(J2114:J2115)</f>
        <v>25.544</v>
      </c>
    </row>
    <row r="2117" spans="1:27">
      <c r="E2117" s="37"/>
      <c r="H2117" s="37"/>
      <c r="K2117" s="37"/>
    </row>
    <row r="2118" spans="1:27">
      <c r="D2118" s="38" t="s">
        <v>950</v>
      </c>
      <c r="E2118" s="37"/>
      <c r="H2118" s="37">
        <v>1.5</v>
      </c>
      <c r="I2118" t="s">
        <v>951</v>
      </c>
      <c r="J2118">
        <f>ROUND(H2118/100*K2112,3)</f>
        <v>0.125</v>
      </c>
      <c r="K2118" s="37"/>
    </row>
    <row r="2119" spans="1:27">
      <c r="D2119" s="38" t="s">
        <v>949</v>
      </c>
      <c r="E2119" s="37"/>
      <c r="H2119" s="37"/>
      <c r="K2119" s="39">
        <f>SUM(J2109:J2118)</f>
        <v>34.005000000000003</v>
      </c>
    </row>
    <row r="2120" spans="1:27">
      <c r="D2120" s="38" t="s">
        <v>952</v>
      </c>
      <c r="E2120" s="37"/>
      <c r="H2120" s="37"/>
      <c r="K2120" s="39">
        <f>SUM(K2119:K2119)</f>
        <v>34.005000000000003</v>
      </c>
    </row>
    <row r="2122" spans="1:27" ht="45" customHeight="1">
      <c r="A2122" s="31" t="s">
        <v>1673</v>
      </c>
      <c r="B2122" s="31" t="s">
        <v>809</v>
      </c>
      <c r="C2122" s="32" t="s">
        <v>16</v>
      </c>
      <c r="D2122" s="8" t="s">
        <v>810</v>
      </c>
      <c r="E2122" s="7"/>
      <c r="F2122" s="7"/>
      <c r="G2122" s="32"/>
      <c r="H2122" s="33" t="s">
        <v>925</v>
      </c>
      <c r="I2122" s="6">
        <v>1</v>
      </c>
      <c r="J2122" s="5"/>
      <c r="K2122" s="34">
        <f>ROUND(K2131,2)</f>
        <v>4.12</v>
      </c>
      <c r="L2122" s="32"/>
      <c r="M2122" s="32"/>
      <c r="N2122" s="32"/>
      <c r="O2122" s="32"/>
      <c r="P2122" s="32"/>
      <c r="Q2122" s="32"/>
      <c r="R2122" s="32"/>
      <c r="S2122" s="32"/>
      <c r="T2122" s="32"/>
      <c r="U2122" s="32"/>
      <c r="V2122" s="32"/>
      <c r="W2122" s="32"/>
      <c r="X2122" s="32"/>
      <c r="Y2122" s="32"/>
      <c r="Z2122" s="32"/>
      <c r="AA2122" s="32"/>
    </row>
    <row r="2123" spans="1:27">
      <c r="B2123" s="27" t="s">
        <v>926</v>
      </c>
    </row>
    <row r="2124" spans="1:27">
      <c r="B2124" t="s">
        <v>1674</v>
      </c>
      <c r="C2124" t="s">
        <v>928</v>
      </c>
      <c r="D2124" t="s">
        <v>1675</v>
      </c>
      <c r="E2124" s="35">
        <v>1.0999999999999999E-2</v>
      </c>
      <c r="F2124" t="s">
        <v>930</v>
      </c>
      <c r="G2124" t="s">
        <v>931</v>
      </c>
      <c r="H2124" s="35">
        <v>20.010000000000002</v>
      </c>
      <c r="I2124" t="s">
        <v>932</v>
      </c>
      <c r="J2124" s="36">
        <f>ROUND(E2124/I2122* H2124,3)</f>
        <v>0.22</v>
      </c>
      <c r="K2124" s="37"/>
    </row>
    <row r="2125" spans="1:27">
      <c r="B2125" t="s">
        <v>1676</v>
      </c>
      <c r="C2125" t="s">
        <v>928</v>
      </c>
      <c r="D2125" t="s">
        <v>1677</v>
      </c>
      <c r="E2125" s="35">
        <v>0.11</v>
      </c>
      <c r="F2125" t="s">
        <v>930</v>
      </c>
      <c r="G2125" t="s">
        <v>931</v>
      </c>
      <c r="H2125" s="35">
        <v>22.54</v>
      </c>
      <c r="I2125" t="s">
        <v>932</v>
      </c>
      <c r="J2125" s="36">
        <f>ROUND(E2125/I2122* H2125,3)</f>
        <v>2.4790000000000001</v>
      </c>
      <c r="K2125" s="37"/>
    </row>
    <row r="2126" spans="1:27">
      <c r="D2126" s="38" t="s">
        <v>933</v>
      </c>
      <c r="E2126" s="37"/>
      <c r="H2126" s="37"/>
      <c r="K2126" s="35">
        <f>SUM(J2124:J2125)</f>
        <v>2.6990000000000003</v>
      </c>
    </row>
    <row r="2127" spans="1:27">
      <c r="B2127" s="27" t="s">
        <v>938</v>
      </c>
      <c r="E2127" s="37"/>
      <c r="H2127" s="37"/>
      <c r="K2127" s="37"/>
    </row>
    <row r="2128" spans="1:27">
      <c r="B2128" t="s">
        <v>1678</v>
      </c>
      <c r="C2128" t="s">
        <v>63</v>
      </c>
      <c r="D2128" t="s">
        <v>1679</v>
      </c>
      <c r="E2128" s="35">
        <v>0.5</v>
      </c>
      <c r="G2128" t="s">
        <v>931</v>
      </c>
      <c r="H2128" s="35">
        <v>2.85</v>
      </c>
      <c r="I2128" t="s">
        <v>932</v>
      </c>
      <c r="J2128" s="36">
        <f>ROUND(E2128* H2128,3)</f>
        <v>1.425</v>
      </c>
      <c r="K2128" s="37"/>
    </row>
    <row r="2129" spans="1:27">
      <c r="D2129" s="38" t="s">
        <v>948</v>
      </c>
      <c r="E2129" s="37"/>
      <c r="H2129" s="37"/>
      <c r="K2129" s="35">
        <f>SUM(J2128:J2128)</f>
        <v>1.425</v>
      </c>
    </row>
    <row r="2130" spans="1:27">
      <c r="D2130" s="38" t="s">
        <v>949</v>
      </c>
      <c r="E2130" s="37"/>
      <c r="H2130" s="37"/>
      <c r="K2130" s="39">
        <f>SUM(J2123:J2129)</f>
        <v>4.1240000000000006</v>
      </c>
    </row>
    <row r="2131" spans="1:27">
      <c r="D2131" s="38" t="s">
        <v>952</v>
      </c>
      <c r="E2131" s="37"/>
      <c r="H2131" s="37"/>
      <c r="K2131" s="39">
        <f>SUM(K2130:K2130)</f>
        <v>4.1240000000000006</v>
      </c>
    </row>
    <row r="2133" spans="1:27" ht="45" customHeight="1">
      <c r="A2133" s="31" t="s">
        <v>1680</v>
      </c>
      <c r="B2133" s="31" t="s">
        <v>188</v>
      </c>
      <c r="C2133" s="32" t="s">
        <v>16</v>
      </c>
      <c r="D2133" s="8" t="s">
        <v>189</v>
      </c>
      <c r="E2133" s="7"/>
      <c r="F2133" s="7"/>
      <c r="G2133" s="32"/>
      <c r="H2133" s="33" t="s">
        <v>925</v>
      </c>
      <c r="I2133" s="6">
        <v>1</v>
      </c>
      <c r="J2133" s="5"/>
      <c r="K2133" s="34">
        <f>ROUND(K2145,2)</f>
        <v>4.22</v>
      </c>
      <c r="L2133" s="32"/>
      <c r="M2133" s="32"/>
      <c r="N2133" s="32"/>
      <c r="O2133" s="32"/>
      <c r="P2133" s="32"/>
      <c r="Q2133" s="32"/>
      <c r="R2133" s="32"/>
      <c r="S2133" s="32"/>
      <c r="T2133" s="32"/>
      <c r="U2133" s="32"/>
      <c r="V2133" s="32"/>
      <c r="W2133" s="32"/>
      <c r="X2133" s="32"/>
      <c r="Y2133" s="32"/>
      <c r="Z2133" s="32"/>
      <c r="AA2133" s="32"/>
    </row>
    <row r="2134" spans="1:27">
      <c r="B2134" s="27" t="s">
        <v>926</v>
      </c>
    </row>
    <row r="2135" spans="1:27">
      <c r="B2135" t="s">
        <v>1674</v>
      </c>
      <c r="C2135" t="s">
        <v>928</v>
      </c>
      <c r="D2135" t="s">
        <v>1675</v>
      </c>
      <c r="E2135" s="35">
        <v>0.01</v>
      </c>
      <c r="F2135" t="s">
        <v>930</v>
      </c>
      <c r="G2135" t="s">
        <v>931</v>
      </c>
      <c r="H2135" s="35">
        <v>20.010000000000002</v>
      </c>
      <c r="I2135" t="s">
        <v>932</v>
      </c>
      <c r="J2135" s="36">
        <f>ROUND(E2135/I2133* H2135,3)</f>
        <v>0.2</v>
      </c>
      <c r="K2135" s="37"/>
    </row>
    <row r="2136" spans="1:27">
      <c r="B2136" t="s">
        <v>1676</v>
      </c>
      <c r="C2136" t="s">
        <v>928</v>
      </c>
      <c r="D2136" t="s">
        <v>1677</v>
      </c>
      <c r="E2136" s="35">
        <v>0.1</v>
      </c>
      <c r="F2136" t="s">
        <v>930</v>
      </c>
      <c r="G2136" t="s">
        <v>931</v>
      </c>
      <c r="H2136" s="35">
        <v>22.54</v>
      </c>
      <c r="I2136" t="s">
        <v>932</v>
      </c>
      <c r="J2136" s="36">
        <f>ROUND(E2136/I2133* H2136,3)</f>
        <v>2.254</v>
      </c>
      <c r="K2136" s="37"/>
    </row>
    <row r="2137" spans="1:27">
      <c r="D2137" s="38" t="s">
        <v>933</v>
      </c>
      <c r="E2137" s="37"/>
      <c r="H2137" s="37"/>
      <c r="K2137" s="35">
        <f>SUM(J2135:J2136)</f>
        <v>2.4540000000000002</v>
      </c>
    </row>
    <row r="2138" spans="1:27">
      <c r="B2138" s="27" t="s">
        <v>938</v>
      </c>
      <c r="E2138" s="37"/>
      <c r="H2138" s="37"/>
      <c r="K2138" s="37"/>
    </row>
    <row r="2139" spans="1:27">
      <c r="B2139" t="s">
        <v>1681</v>
      </c>
      <c r="C2139" t="s">
        <v>63</v>
      </c>
      <c r="D2139" t="s">
        <v>1682</v>
      </c>
      <c r="E2139" s="35">
        <v>0.153</v>
      </c>
      <c r="G2139" t="s">
        <v>931</v>
      </c>
      <c r="H2139" s="35">
        <v>3.91</v>
      </c>
      <c r="I2139" t="s">
        <v>932</v>
      </c>
      <c r="J2139" s="36">
        <f>ROUND(E2139* H2139,3)</f>
        <v>0.59799999999999998</v>
      </c>
      <c r="K2139" s="37"/>
    </row>
    <row r="2140" spans="1:27">
      <c r="B2140" t="s">
        <v>1678</v>
      </c>
      <c r="C2140" t="s">
        <v>63</v>
      </c>
      <c r="D2140" t="s">
        <v>1679</v>
      </c>
      <c r="E2140" s="35">
        <v>0.39800000000000002</v>
      </c>
      <c r="G2140" t="s">
        <v>931</v>
      </c>
      <c r="H2140" s="35">
        <v>2.85</v>
      </c>
      <c r="I2140" t="s">
        <v>932</v>
      </c>
      <c r="J2140" s="36">
        <f>ROUND(E2140* H2140,3)</f>
        <v>1.1339999999999999</v>
      </c>
      <c r="K2140" s="37"/>
    </row>
    <row r="2141" spans="1:27">
      <c r="D2141" s="38" t="s">
        <v>948</v>
      </c>
      <c r="E2141" s="37"/>
      <c r="H2141" s="37"/>
      <c r="K2141" s="35">
        <f>SUM(J2139:J2140)</f>
        <v>1.7319999999999998</v>
      </c>
    </row>
    <row r="2142" spans="1:27">
      <c r="E2142" s="37"/>
      <c r="H2142" s="37"/>
      <c r="K2142" s="37"/>
    </row>
    <row r="2143" spans="1:27">
      <c r="D2143" s="38" t="s">
        <v>950</v>
      </c>
      <c r="E2143" s="37"/>
      <c r="H2143" s="37">
        <v>1.5</v>
      </c>
      <c r="I2143" t="s">
        <v>951</v>
      </c>
      <c r="J2143">
        <f>ROUND(H2143/100*K2137,3)</f>
        <v>3.6999999999999998E-2</v>
      </c>
      <c r="K2143" s="37"/>
    </row>
    <row r="2144" spans="1:27">
      <c r="D2144" s="38" t="s">
        <v>949</v>
      </c>
      <c r="E2144" s="37"/>
      <c r="H2144" s="37"/>
      <c r="K2144" s="39">
        <f>SUM(J2134:J2143)</f>
        <v>4.2229999999999999</v>
      </c>
    </row>
    <row r="2145" spans="1:27">
      <c r="D2145" s="38" t="s">
        <v>952</v>
      </c>
      <c r="E2145" s="37"/>
      <c r="H2145" s="37"/>
      <c r="K2145" s="39">
        <f>SUM(K2144:K2144)</f>
        <v>4.2229999999999999</v>
      </c>
    </row>
    <row r="2147" spans="1:27" ht="45" customHeight="1">
      <c r="A2147" s="31" t="s">
        <v>1683</v>
      </c>
      <c r="B2147" s="31" t="s">
        <v>190</v>
      </c>
      <c r="C2147" s="32" t="s">
        <v>16</v>
      </c>
      <c r="D2147" s="8" t="s">
        <v>191</v>
      </c>
      <c r="E2147" s="7"/>
      <c r="F2147" s="7"/>
      <c r="G2147" s="32"/>
      <c r="H2147" s="33" t="s">
        <v>925</v>
      </c>
      <c r="I2147" s="6">
        <v>1</v>
      </c>
      <c r="J2147" s="5"/>
      <c r="K2147" s="34">
        <f>ROUND(K2159,2)</f>
        <v>4.9000000000000004</v>
      </c>
      <c r="L2147" s="32"/>
      <c r="M2147" s="32"/>
      <c r="N2147" s="32"/>
      <c r="O2147" s="32"/>
      <c r="P2147" s="32"/>
      <c r="Q2147" s="32"/>
      <c r="R2147" s="32"/>
      <c r="S2147" s="32"/>
      <c r="T2147" s="32"/>
      <c r="U2147" s="32"/>
      <c r="V2147" s="32"/>
      <c r="W2147" s="32"/>
      <c r="X2147" s="32"/>
      <c r="Y2147" s="32"/>
      <c r="Z2147" s="32"/>
      <c r="AA2147" s="32"/>
    </row>
    <row r="2148" spans="1:27">
      <c r="B2148" s="27" t="s">
        <v>926</v>
      </c>
    </row>
    <row r="2149" spans="1:27">
      <c r="B2149" t="s">
        <v>1676</v>
      </c>
      <c r="C2149" t="s">
        <v>928</v>
      </c>
      <c r="D2149" t="s">
        <v>1677</v>
      </c>
      <c r="E2149" s="35">
        <v>0.125</v>
      </c>
      <c r="F2149" t="s">
        <v>930</v>
      </c>
      <c r="G2149" t="s">
        <v>931</v>
      </c>
      <c r="H2149" s="35">
        <v>22.54</v>
      </c>
      <c r="I2149" t="s">
        <v>932</v>
      </c>
      <c r="J2149" s="36">
        <f>ROUND(E2149/I2147* H2149,3)</f>
        <v>2.8180000000000001</v>
      </c>
      <c r="K2149" s="37"/>
    </row>
    <row r="2150" spans="1:27">
      <c r="B2150" t="s">
        <v>1674</v>
      </c>
      <c r="C2150" t="s">
        <v>928</v>
      </c>
      <c r="D2150" t="s">
        <v>1675</v>
      </c>
      <c r="E2150" s="35">
        <v>1.4999999999999999E-2</v>
      </c>
      <c r="F2150" t="s">
        <v>930</v>
      </c>
      <c r="G2150" t="s">
        <v>931</v>
      </c>
      <c r="H2150" s="35">
        <v>20.010000000000002</v>
      </c>
      <c r="I2150" t="s">
        <v>932</v>
      </c>
      <c r="J2150" s="36">
        <f>ROUND(E2150/I2147* H2150,3)</f>
        <v>0.3</v>
      </c>
      <c r="K2150" s="37"/>
    </row>
    <row r="2151" spans="1:27">
      <c r="D2151" s="38" t="s">
        <v>933</v>
      </c>
      <c r="E2151" s="37"/>
      <c r="H2151" s="37"/>
      <c r="K2151" s="35">
        <f>SUM(J2149:J2150)</f>
        <v>3.1179999999999999</v>
      </c>
    </row>
    <row r="2152" spans="1:27">
      <c r="B2152" s="27" t="s">
        <v>938</v>
      </c>
      <c r="E2152" s="37"/>
      <c r="H2152" s="37"/>
      <c r="K2152" s="37"/>
    </row>
    <row r="2153" spans="1:27">
      <c r="B2153" t="s">
        <v>1681</v>
      </c>
      <c r="C2153" t="s">
        <v>63</v>
      </c>
      <c r="D2153" t="s">
        <v>1682</v>
      </c>
      <c r="E2153" s="35">
        <v>0.153</v>
      </c>
      <c r="G2153" t="s">
        <v>931</v>
      </c>
      <c r="H2153" s="35">
        <v>3.91</v>
      </c>
      <c r="I2153" t="s">
        <v>932</v>
      </c>
      <c r="J2153" s="36">
        <f>ROUND(E2153* H2153,3)</f>
        <v>0.59799999999999998</v>
      </c>
      <c r="K2153" s="37"/>
    </row>
    <row r="2154" spans="1:27">
      <c r="B2154" t="s">
        <v>1678</v>
      </c>
      <c r="C2154" t="s">
        <v>63</v>
      </c>
      <c r="D2154" t="s">
        <v>1679</v>
      </c>
      <c r="E2154" s="35">
        <v>0.39800000000000002</v>
      </c>
      <c r="G2154" t="s">
        <v>931</v>
      </c>
      <c r="H2154" s="35">
        <v>2.85</v>
      </c>
      <c r="I2154" t="s">
        <v>932</v>
      </c>
      <c r="J2154" s="36">
        <f>ROUND(E2154* H2154,3)</f>
        <v>1.1339999999999999</v>
      </c>
      <c r="K2154" s="37"/>
    </row>
    <row r="2155" spans="1:27">
      <c r="D2155" s="38" t="s">
        <v>948</v>
      </c>
      <c r="E2155" s="37"/>
      <c r="H2155" s="37"/>
      <c r="K2155" s="35">
        <f>SUM(J2153:J2154)</f>
        <v>1.7319999999999998</v>
      </c>
    </row>
    <row r="2156" spans="1:27">
      <c r="E2156" s="37"/>
      <c r="H2156" s="37"/>
      <c r="K2156" s="37"/>
    </row>
    <row r="2157" spans="1:27">
      <c r="D2157" s="38" t="s">
        <v>950</v>
      </c>
      <c r="E2157" s="37"/>
      <c r="H2157" s="37">
        <v>1.5</v>
      </c>
      <c r="I2157" t="s">
        <v>951</v>
      </c>
      <c r="J2157">
        <f>ROUND(H2157/100*K2151,3)</f>
        <v>4.7E-2</v>
      </c>
      <c r="K2157" s="37"/>
    </row>
    <row r="2158" spans="1:27">
      <c r="D2158" s="38" t="s">
        <v>949</v>
      </c>
      <c r="E2158" s="37"/>
      <c r="H2158" s="37"/>
      <c r="K2158" s="39">
        <f>SUM(J2148:J2157)</f>
        <v>4.8969999999999994</v>
      </c>
    </row>
    <row r="2159" spans="1:27">
      <c r="D2159" s="38" t="s">
        <v>952</v>
      </c>
      <c r="E2159" s="37"/>
      <c r="H2159" s="37"/>
      <c r="K2159" s="39">
        <f>SUM(K2158:K2158)</f>
        <v>4.8969999999999994</v>
      </c>
    </row>
    <row r="2161" spans="1:27" ht="45" customHeight="1">
      <c r="A2161" s="31" t="s">
        <v>1684</v>
      </c>
      <c r="B2161" s="31" t="s">
        <v>196</v>
      </c>
      <c r="C2161" s="32" t="s">
        <v>52</v>
      </c>
      <c r="D2161" s="8" t="s">
        <v>197</v>
      </c>
      <c r="E2161" s="7"/>
      <c r="F2161" s="7"/>
      <c r="G2161" s="32"/>
      <c r="H2161" s="33" t="s">
        <v>925</v>
      </c>
      <c r="I2161" s="6">
        <v>1</v>
      </c>
      <c r="J2161" s="5"/>
      <c r="K2161" s="34">
        <f>ROUND(K2173,2)</f>
        <v>28.63</v>
      </c>
      <c r="L2161" s="32"/>
      <c r="M2161" s="32"/>
      <c r="N2161" s="32"/>
      <c r="O2161" s="32"/>
      <c r="P2161" s="32"/>
      <c r="Q2161" s="32"/>
      <c r="R2161" s="32"/>
      <c r="S2161" s="32"/>
      <c r="T2161" s="32"/>
      <c r="U2161" s="32"/>
      <c r="V2161" s="32"/>
      <c r="W2161" s="32"/>
      <c r="X2161" s="32"/>
      <c r="Y2161" s="32"/>
      <c r="Z2161" s="32"/>
      <c r="AA2161" s="32"/>
    </row>
    <row r="2162" spans="1:27">
      <c r="B2162" s="27" t="s">
        <v>926</v>
      </c>
    </row>
    <row r="2163" spans="1:27">
      <c r="B2163" t="s">
        <v>1061</v>
      </c>
      <c r="C2163" t="s">
        <v>928</v>
      </c>
      <c r="D2163" t="s">
        <v>1062</v>
      </c>
      <c r="E2163" s="35">
        <v>0.125</v>
      </c>
      <c r="F2163" t="s">
        <v>930</v>
      </c>
      <c r="G2163" t="s">
        <v>931</v>
      </c>
      <c r="H2163" s="35">
        <v>20.010000000000002</v>
      </c>
      <c r="I2163" t="s">
        <v>932</v>
      </c>
      <c r="J2163" s="36">
        <f>ROUND(E2163/I2161* H2163,3)</f>
        <v>2.5009999999999999</v>
      </c>
      <c r="K2163" s="37"/>
    </row>
    <row r="2164" spans="1:27">
      <c r="B2164" t="s">
        <v>1071</v>
      </c>
      <c r="C2164" t="s">
        <v>928</v>
      </c>
      <c r="D2164" t="s">
        <v>1072</v>
      </c>
      <c r="E2164" s="35">
        <v>0.25</v>
      </c>
      <c r="F2164" t="s">
        <v>930</v>
      </c>
      <c r="G2164" t="s">
        <v>931</v>
      </c>
      <c r="H2164" s="35">
        <v>22.54</v>
      </c>
      <c r="I2164" t="s">
        <v>932</v>
      </c>
      <c r="J2164" s="36">
        <f>ROUND(E2164/I2161* H2164,3)</f>
        <v>5.6349999999999998</v>
      </c>
      <c r="K2164" s="37"/>
    </row>
    <row r="2165" spans="1:27">
      <c r="D2165" s="38" t="s">
        <v>933</v>
      </c>
      <c r="E2165" s="37"/>
      <c r="H2165" s="37"/>
      <c r="K2165" s="35">
        <f>SUM(J2163:J2164)</f>
        <v>8.1359999999999992</v>
      </c>
    </row>
    <row r="2166" spans="1:27">
      <c r="B2166" s="27" t="s">
        <v>938</v>
      </c>
      <c r="E2166" s="37"/>
      <c r="H2166" s="37"/>
      <c r="K2166" s="37"/>
    </row>
    <row r="2167" spans="1:27">
      <c r="B2167" t="s">
        <v>1685</v>
      </c>
      <c r="C2167" t="s">
        <v>63</v>
      </c>
      <c r="D2167" t="s">
        <v>1686</v>
      </c>
      <c r="E2167" s="35">
        <v>11</v>
      </c>
      <c r="G2167" t="s">
        <v>931</v>
      </c>
      <c r="H2167" s="35">
        <v>1.77</v>
      </c>
      <c r="I2167" t="s">
        <v>932</v>
      </c>
      <c r="J2167" s="36">
        <f>ROUND(E2167* H2167,3)</f>
        <v>19.47</v>
      </c>
      <c r="K2167" s="37"/>
    </row>
    <row r="2168" spans="1:27">
      <c r="B2168" t="s">
        <v>1687</v>
      </c>
      <c r="C2168" t="s">
        <v>55</v>
      </c>
      <c r="D2168" t="s">
        <v>1688</v>
      </c>
      <c r="E2168" s="35">
        <v>6</v>
      </c>
      <c r="G2168" t="s">
        <v>931</v>
      </c>
      <c r="H2168" s="35">
        <v>0.15</v>
      </c>
      <c r="I2168" t="s">
        <v>932</v>
      </c>
      <c r="J2168" s="36">
        <f>ROUND(E2168* H2168,3)</f>
        <v>0.9</v>
      </c>
      <c r="K2168" s="37"/>
    </row>
    <row r="2169" spans="1:27">
      <c r="D2169" s="38" t="s">
        <v>948</v>
      </c>
      <c r="E2169" s="37"/>
      <c r="H2169" s="37"/>
      <c r="K2169" s="35">
        <f>SUM(J2167:J2168)</f>
        <v>20.369999999999997</v>
      </c>
    </row>
    <row r="2170" spans="1:27">
      <c r="E2170" s="37"/>
      <c r="H2170" s="37"/>
      <c r="K2170" s="37"/>
    </row>
    <row r="2171" spans="1:27">
      <c r="D2171" s="38" t="s">
        <v>950</v>
      </c>
      <c r="E2171" s="37"/>
      <c r="H2171" s="37">
        <v>1.5</v>
      </c>
      <c r="I2171" t="s">
        <v>951</v>
      </c>
      <c r="J2171">
        <f>ROUND(H2171/100*K2165,3)</f>
        <v>0.122</v>
      </c>
      <c r="K2171" s="37"/>
    </row>
    <row r="2172" spans="1:27">
      <c r="D2172" s="38" t="s">
        <v>949</v>
      </c>
      <c r="E2172" s="37"/>
      <c r="H2172" s="37"/>
      <c r="K2172" s="39">
        <f>SUM(J2162:J2171)</f>
        <v>28.627999999999997</v>
      </c>
    </row>
    <row r="2173" spans="1:27">
      <c r="D2173" s="38" t="s">
        <v>952</v>
      </c>
      <c r="E2173" s="37"/>
      <c r="H2173" s="37"/>
      <c r="K2173" s="39">
        <f>SUM(K2172:K2172)</f>
        <v>28.627999999999997</v>
      </c>
    </row>
    <row r="2175" spans="1:27" ht="45" customHeight="1">
      <c r="A2175" s="31" t="s">
        <v>1689</v>
      </c>
      <c r="B2175" s="31" t="s">
        <v>202</v>
      </c>
      <c r="C2175" s="32" t="s">
        <v>52</v>
      </c>
      <c r="D2175" s="8" t="s">
        <v>203</v>
      </c>
      <c r="E2175" s="7"/>
      <c r="F2175" s="7"/>
      <c r="G2175" s="32"/>
      <c r="H2175" s="33" t="s">
        <v>925</v>
      </c>
      <c r="I2175" s="6">
        <v>1</v>
      </c>
      <c r="J2175" s="5"/>
      <c r="K2175" s="34">
        <f>ROUND(K2186,2)</f>
        <v>88.86</v>
      </c>
      <c r="L2175" s="32"/>
      <c r="M2175" s="32"/>
      <c r="N2175" s="32"/>
      <c r="O2175" s="32"/>
      <c r="P2175" s="32"/>
      <c r="Q2175" s="32"/>
      <c r="R2175" s="32"/>
      <c r="S2175" s="32"/>
      <c r="T2175" s="32"/>
      <c r="U2175" s="32"/>
      <c r="V2175" s="32"/>
      <c r="W2175" s="32"/>
      <c r="X2175" s="32"/>
      <c r="Y2175" s="32"/>
      <c r="Z2175" s="32"/>
      <c r="AA2175" s="32"/>
    </row>
    <row r="2176" spans="1:27">
      <c r="B2176" s="27" t="s">
        <v>926</v>
      </c>
    </row>
    <row r="2177" spans="1:27">
      <c r="B2177" t="s">
        <v>1021</v>
      </c>
      <c r="C2177" t="s">
        <v>928</v>
      </c>
      <c r="D2177" t="s">
        <v>1022</v>
      </c>
      <c r="E2177" s="35">
        <v>0.06</v>
      </c>
      <c r="F2177" t="s">
        <v>930</v>
      </c>
      <c r="G2177" t="s">
        <v>931</v>
      </c>
      <c r="H2177" s="35">
        <v>18.82</v>
      </c>
      <c r="I2177" t="s">
        <v>932</v>
      </c>
      <c r="J2177" s="36">
        <f>ROUND(E2177/I2175* H2177,3)</f>
        <v>1.129</v>
      </c>
      <c r="K2177" s="37"/>
    </row>
    <row r="2178" spans="1:27">
      <c r="B2178" t="s">
        <v>1031</v>
      </c>
      <c r="C2178" t="s">
        <v>928</v>
      </c>
      <c r="D2178" t="s">
        <v>1032</v>
      </c>
      <c r="E2178" s="35">
        <v>0.12</v>
      </c>
      <c r="F2178" t="s">
        <v>930</v>
      </c>
      <c r="G2178" t="s">
        <v>931</v>
      </c>
      <c r="H2178" s="35">
        <v>22.54</v>
      </c>
      <c r="I2178" t="s">
        <v>932</v>
      </c>
      <c r="J2178" s="36">
        <f>ROUND(E2178/I2175* H2178,3)</f>
        <v>2.7050000000000001</v>
      </c>
      <c r="K2178" s="37"/>
    </row>
    <row r="2179" spans="1:27">
      <c r="D2179" s="38" t="s">
        <v>933</v>
      </c>
      <c r="E2179" s="37"/>
      <c r="H2179" s="37"/>
      <c r="K2179" s="35">
        <f>SUM(J2177:J2178)</f>
        <v>3.8340000000000001</v>
      </c>
    </row>
    <row r="2180" spans="1:27">
      <c r="B2180" s="27" t="s">
        <v>938</v>
      </c>
      <c r="E2180" s="37"/>
      <c r="H2180" s="37"/>
      <c r="K2180" s="37"/>
    </row>
    <row r="2181" spans="1:27">
      <c r="B2181" t="s">
        <v>1690</v>
      </c>
      <c r="C2181" t="s">
        <v>63</v>
      </c>
      <c r="D2181" t="s">
        <v>1691</v>
      </c>
      <c r="E2181" s="35">
        <v>39.5</v>
      </c>
      <c r="G2181" t="s">
        <v>931</v>
      </c>
      <c r="H2181" s="35">
        <v>2.15</v>
      </c>
      <c r="I2181" t="s">
        <v>932</v>
      </c>
      <c r="J2181" s="36">
        <f>ROUND(E2181* H2181,3)</f>
        <v>84.924999999999997</v>
      </c>
      <c r="K2181" s="37"/>
    </row>
    <row r="2182" spans="1:27">
      <c r="D2182" s="38" t="s">
        <v>948</v>
      </c>
      <c r="E2182" s="37"/>
      <c r="H2182" s="37"/>
      <c r="K2182" s="35">
        <f>SUM(J2181:J2181)</f>
        <v>84.924999999999997</v>
      </c>
    </row>
    <row r="2183" spans="1:27">
      <c r="E2183" s="37"/>
      <c r="H2183" s="37"/>
      <c r="K2183" s="37"/>
    </row>
    <row r="2184" spans="1:27">
      <c r="D2184" s="38" t="s">
        <v>950</v>
      </c>
      <c r="E2184" s="37"/>
      <c r="H2184" s="37">
        <v>2.5</v>
      </c>
      <c r="I2184" t="s">
        <v>951</v>
      </c>
      <c r="J2184">
        <f>ROUND(H2184/100*K2179,3)</f>
        <v>9.6000000000000002E-2</v>
      </c>
      <c r="K2184" s="37"/>
    </row>
    <row r="2185" spans="1:27">
      <c r="D2185" s="38" t="s">
        <v>949</v>
      </c>
      <c r="E2185" s="37"/>
      <c r="H2185" s="37"/>
      <c r="K2185" s="39">
        <f>SUM(J2176:J2184)</f>
        <v>88.855000000000004</v>
      </c>
    </row>
    <row r="2186" spans="1:27">
      <c r="D2186" s="38" t="s">
        <v>952</v>
      </c>
      <c r="E2186" s="37"/>
      <c r="H2186" s="37"/>
      <c r="K2186" s="39">
        <f>SUM(K2185:K2185)</f>
        <v>88.855000000000004</v>
      </c>
    </row>
    <row r="2188" spans="1:27" ht="45" customHeight="1">
      <c r="A2188" s="31" t="s">
        <v>1692</v>
      </c>
      <c r="B2188" s="31" t="s">
        <v>204</v>
      </c>
      <c r="C2188" s="32" t="s">
        <v>16</v>
      </c>
      <c r="D2188" s="8" t="s">
        <v>205</v>
      </c>
      <c r="E2188" s="7"/>
      <c r="F2188" s="7"/>
      <c r="G2188" s="32"/>
      <c r="H2188" s="33" t="s">
        <v>925</v>
      </c>
      <c r="I2188" s="6">
        <v>1</v>
      </c>
      <c r="J2188" s="5"/>
      <c r="K2188" s="34">
        <f>ROUND(K2199,2)</f>
        <v>89.51</v>
      </c>
      <c r="L2188" s="32"/>
      <c r="M2188" s="32"/>
      <c r="N2188" s="32"/>
      <c r="O2188" s="32"/>
      <c r="P2188" s="32"/>
      <c r="Q2188" s="32"/>
      <c r="R2188" s="32"/>
      <c r="S2188" s="32"/>
      <c r="T2188" s="32"/>
      <c r="U2188" s="32"/>
      <c r="V2188" s="32"/>
      <c r="W2188" s="32"/>
      <c r="X2188" s="32"/>
      <c r="Y2188" s="32"/>
      <c r="Z2188" s="32"/>
      <c r="AA2188" s="32"/>
    </row>
    <row r="2189" spans="1:27">
      <c r="B2189" s="27" t="s">
        <v>926</v>
      </c>
    </row>
    <row r="2190" spans="1:27">
      <c r="B2190" t="s">
        <v>1021</v>
      </c>
      <c r="C2190" t="s">
        <v>928</v>
      </c>
      <c r="D2190" t="s">
        <v>1022</v>
      </c>
      <c r="E2190" s="35">
        <v>7.0000000000000007E-2</v>
      </c>
      <c r="F2190" t="s">
        <v>930</v>
      </c>
      <c r="G2190" t="s">
        <v>931</v>
      </c>
      <c r="H2190" s="35">
        <v>18.82</v>
      </c>
      <c r="I2190" t="s">
        <v>932</v>
      </c>
      <c r="J2190" s="36">
        <f>ROUND(E2190/I2188* H2190,3)</f>
        <v>1.3169999999999999</v>
      </c>
      <c r="K2190" s="37"/>
    </row>
    <row r="2191" spans="1:27">
      <c r="B2191" t="s">
        <v>1031</v>
      </c>
      <c r="C2191" t="s">
        <v>928</v>
      </c>
      <c r="D2191" t="s">
        <v>1032</v>
      </c>
      <c r="E2191" s="35">
        <v>0.14000000000000001</v>
      </c>
      <c r="F2191" t="s">
        <v>930</v>
      </c>
      <c r="G2191" t="s">
        <v>931</v>
      </c>
      <c r="H2191" s="35">
        <v>22.54</v>
      </c>
      <c r="I2191" t="s">
        <v>932</v>
      </c>
      <c r="J2191" s="36">
        <f>ROUND(E2191/I2188* H2191,3)</f>
        <v>3.1560000000000001</v>
      </c>
      <c r="K2191" s="37"/>
    </row>
    <row r="2192" spans="1:27">
      <c r="D2192" s="38" t="s">
        <v>933</v>
      </c>
      <c r="E2192" s="37"/>
      <c r="H2192" s="37"/>
      <c r="K2192" s="35">
        <f>SUM(J2190:J2191)</f>
        <v>4.4729999999999999</v>
      </c>
    </row>
    <row r="2193" spans="1:27">
      <c r="B2193" s="27" t="s">
        <v>938</v>
      </c>
      <c r="E2193" s="37"/>
      <c r="H2193" s="37"/>
      <c r="K2193" s="37"/>
    </row>
    <row r="2194" spans="1:27">
      <c r="B2194" t="s">
        <v>1690</v>
      </c>
      <c r="C2194" t="s">
        <v>63</v>
      </c>
      <c r="D2194" t="s">
        <v>1691</v>
      </c>
      <c r="E2194" s="35">
        <v>39.5</v>
      </c>
      <c r="G2194" t="s">
        <v>931</v>
      </c>
      <c r="H2194" s="35">
        <v>2.15</v>
      </c>
      <c r="I2194" t="s">
        <v>932</v>
      </c>
      <c r="J2194" s="36">
        <f>ROUND(E2194* H2194,3)</f>
        <v>84.924999999999997</v>
      </c>
      <c r="K2194" s="37"/>
    </row>
    <row r="2195" spans="1:27">
      <c r="D2195" s="38" t="s">
        <v>948</v>
      </c>
      <c r="E2195" s="37"/>
      <c r="H2195" s="37"/>
      <c r="K2195" s="35">
        <f>SUM(J2194:J2194)</f>
        <v>84.924999999999997</v>
      </c>
    </row>
    <row r="2196" spans="1:27">
      <c r="E2196" s="37"/>
      <c r="H2196" s="37"/>
      <c r="K2196" s="37"/>
    </row>
    <row r="2197" spans="1:27">
      <c r="D2197" s="38" t="s">
        <v>950</v>
      </c>
      <c r="E2197" s="37"/>
      <c r="H2197" s="37">
        <v>2.5</v>
      </c>
      <c r="I2197" t="s">
        <v>951</v>
      </c>
      <c r="J2197">
        <f>ROUND(H2197/100*K2192,3)</f>
        <v>0.112</v>
      </c>
      <c r="K2197" s="37"/>
    </row>
    <row r="2198" spans="1:27">
      <c r="D2198" s="38" t="s">
        <v>949</v>
      </c>
      <c r="E2198" s="37"/>
      <c r="H2198" s="37"/>
      <c r="K2198" s="39">
        <f>SUM(J2189:J2197)</f>
        <v>89.509999999999991</v>
      </c>
    </row>
    <row r="2199" spans="1:27">
      <c r="D2199" s="38" t="s">
        <v>952</v>
      </c>
      <c r="E2199" s="37"/>
      <c r="H2199" s="37"/>
      <c r="K2199" s="39">
        <f>SUM(K2198:K2198)</f>
        <v>89.509999999999991</v>
      </c>
    </row>
    <row r="2201" spans="1:27" ht="45" customHeight="1">
      <c r="A2201" s="31" t="s">
        <v>1693</v>
      </c>
      <c r="B2201" s="31" t="s">
        <v>164</v>
      </c>
      <c r="C2201" s="32" t="s">
        <v>16</v>
      </c>
      <c r="D2201" s="8" t="s">
        <v>165</v>
      </c>
      <c r="E2201" s="7"/>
      <c r="F2201" s="7"/>
      <c r="G2201" s="32"/>
      <c r="H2201" s="33" t="s">
        <v>925</v>
      </c>
      <c r="I2201" s="6">
        <v>1</v>
      </c>
      <c r="J2201" s="5"/>
      <c r="K2201" s="34">
        <f>ROUND(K2212,2)</f>
        <v>12.12</v>
      </c>
      <c r="L2201" s="32"/>
      <c r="M2201" s="32"/>
      <c r="N2201" s="32"/>
      <c r="O2201" s="32"/>
      <c r="P2201" s="32"/>
      <c r="Q2201" s="32"/>
      <c r="R2201" s="32"/>
      <c r="S2201" s="32"/>
      <c r="T2201" s="32"/>
      <c r="U2201" s="32"/>
      <c r="V2201" s="32"/>
      <c r="W2201" s="32"/>
      <c r="X2201" s="32"/>
      <c r="Y2201" s="32"/>
      <c r="Z2201" s="32"/>
      <c r="AA2201" s="32"/>
    </row>
    <row r="2202" spans="1:27">
      <c r="B2202" s="27" t="s">
        <v>926</v>
      </c>
    </row>
    <row r="2203" spans="1:27">
      <c r="B2203" t="s">
        <v>1031</v>
      </c>
      <c r="C2203" t="s">
        <v>928</v>
      </c>
      <c r="D2203" t="s">
        <v>1032</v>
      </c>
      <c r="E2203" s="35">
        <v>0.1</v>
      </c>
      <c r="F2203" t="s">
        <v>930</v>
      </c>
      <c r="G2203" t="s">
        <v>931</v>
      </c>
      <c r="H2203" s="35">
        <v>22.54</v>
      </c>
      <c r="I2203" t="s">
        <v>932</v>
      </c>
      <c r="J2203" s="36">
        <f>ROUND(E2203/I2201* H2203,3)</f>
        <v>2.254</v>
      </c>
      <c r="K2203" s="37"/>
    </row>
    <row r="2204" spans="1:27">
      <c r="B2204" t="s">
        <v>1021</v>
      </c>
      <c r="C2204" t="s">
        <v>928</v>
      </c>
      <c r="D2204" t="s">
        <v>1022</v>
      </c>
      <c r="E2204" s="35">
        <v>0.2</v>
      </c>
      <c r="F2204" t="s">
        <v>930</v>
      </c>
      <c r="G2204" t="s">
        <v>931</v>
      </c>
      <c r="H2204" s="35">
        <v>18.82</v>
      </c>
      <c r="I2204" t="s">
        <v>932</v>
      </c>
      <c r="J2204" s="36">
        <f>ROUND(E2204/I2201* H2204,3)</f>
        <v>3.7639999999999998</v>
      </c>
      <c r="K2204" s="37"/>
    </row>
    <row r="2205" spans="1:27">
      <c r="D2205" s="38" t="s">
        <v>933</v>
      </c>
      <c r="E2205" s="37"/>
      <c r="H2205" s="37"/>
      <c r="K2205" s="35">
        <f>SUM(J2203:J2204)</f>
        <v>6.0179999999999998</v>
      </c>
    </row>
    <row r="2206" spans="1:27">
      <c r="B2206" s="27" t="s">
        <v>938</v>
      </c>
      <c r="E2206" s="37"/>
      <c r="H2206" s="37"/>
      <c r="K2206" s="37"/>
    </row>
    <row r="2207" spans="1:27">
      <c r="B2207" t="s">
        <v>1694</v>
      </c>
      <c r="C2207" t="s">
        <v>23</v>
      </c>
      <c r="D2207" t="s">
        <v>1695</v>
      </c>
      <c r="E2207" s="35">
        <v>0.10299999999999999</v>
      </c>
      <c r="G2207" t="s">
        <v>931</v>
      </c>
      <c r="H2207" s="35">
        <v>58.41</v>
      </c>
      <c r="I2207" t="s">
        <v>932</v>
      </c>
      <c r="J2207" s="36">
        <f>ROUND(E2207* H2207,3)</f>
        <v>6.016</v>
      </c>
      <c r="K2207" s="37"/>
    </row>
    <row r="2208" spans="1:27">
      <c r="D2208" s="38" t="s">
        <v>948</v>
      </c>
      <c r="E2208" s="37"/>
      <c r="H2208" s="37"/>
      <c r="K2208" s="35">
        <f>SUM(J2207:J2207)</f>
        <v>6.016</v>
      </c>
    </row>
    <row r="2209" spans="1:27">
      <c r="E2209" s="37"/>
      <c r="H2209" s="37"/>
      <c r="K2209" s="37"/>
    </row>
    <row r="2210" spans="1:27">
      <c r="D2210" s="38" t="s">
        <v>950</v>
      </c>
      <c r="E2210" s="37"/>
      <c r="H2210" s="37">
        <v>1.5</v>
      </c>
      <c r="I2210" t="s">
        <v>951</v>
      </c>
      <c r="J2210">
        <f>ROUND(H2210/100*K2205,3)</f>
        <v>0.09</v>
      </c>
      <c r="K2210" s="37"/>
    </row>
    <row r="2211" spans="1:27">
      <c r="D2211" s="38" t="s">
        <v>949</v>
      </c>
      <c r="E2211" s="37"/>
      <c r="H2211" s="37"/>
      <c r="K2211" s="39">
        <f>SUM(J2202:J2210)</f>
        <v>12.123999999999999</v>
      </c>
    </row>
    <row r="2212" spans="1:27">
      <c r="D2212" s="38" t="s">
        <v>952</v>
      </c>
      <c r="E2212" s="37"/>
      <c r="H2212" s="37"/>
      <c r="K2212" s="39">
        <f>SUM(K2211:K2211)</f>
        <v>12.123999999999999</v>
      </c>
    </row>
    <row r="2214" spans="1:27" ht="45" customHeight="1">
      <c r="A2214" s="31" t="s">
        <v>1696</v>
      </c>
      <c r="B2214" s="31" t="s">
        <v>126</v>
      </c>
      <c r="C2214" s="32" t="s">
        <v>16</v>
      </c>
      <c r="D2214" s="8" t="s">
        <v>127</v>
      </c>
      <c r="E2214" s="7"/>
      <c r="F2214" s="7"/>
      <c r="G2214" s="32"/>
      <c r="H2214" s="33" t="s">
        <v>925</v>
      </c>
      <c r="I2214" s="6">
        <v>1</v>
      </c>
      <c r="J2214" s="5"/>
      <c r="K2214" s="34">
        <f>ROUND(K2228,2)</f>
        <v>26.52</v>
      </c>
      <c r="L2214" s="32"/>
      <c r="M2214" s="32"/>
      <c r="N2214" s="32"/>
      <c r="O2214" s="32"/>
      <c r="P2214" s="32"/>
      <c r="Q2214" s="32"/>
      <c r="R2214" s="32"/>
      <c r="S2214" s="32"/>
      <c r="T2214" s="32"/>
      <c r="U2214" s="32"/>
      <c r="V2214" s="32"/>
      <c r="W2214" s="32"/>
      <c r="X2214" s="32"/>
      <c r="Y2214" s="32"/>
      <c r="Z2214" s="32"/>
      <c r="AA2214" s="32"/>
    </row>
    <row r="2215" spans="1:27">
      <c r="B2215" s="27" t="s">
        <v>926</v>
      </c>
    </row>
    <row r="2216" spans="1:27">
      <c r="B2216" t="s">
        <v>1031</v>
      </c>
      <c r="C2216" t="s">
        <v>928</v>
      </c>
      <c r="D2216" t="s">
        <v>1032</v>
      </c>
      <c r="E2216" s="35">
        <v>0.09</v>
      </c>
      <c r="F2216" t="s">
        <v>930</v>
      </c>
      <c r="G2216" t="s">
        <v>931</v>
      </c>
      <c r="H2216" s="35">
        <v>22.54</v>
      </c>
      <c r="I2216" t="s">
        <v>932</v>
      </c>
      <c r="J2216" s="36">
        <f>ROUND(E2216/I2214* H2216,3)</f>
        <v>2.0289999999999999</v>
      </c>
      <c r="K2216" s="37"/>
    </row>
    <row r="2217" spans="1:27">
      <c r="B2217" t="s">
        <v>1021</v>
      </c>
      <c r="C2217" t="s">
        <v>928</v>
      </c>
      <c r="D2217" t="s">
        <v>1022</v>
      </c>
      <c r="E2217" s="35">
        <v>0.18</v>
      </c>
      <c r="F2217" t="s">
        <v>930</v>
      </c>
      <c r="G2217" t="s">
        <v>931</v>
      </c>
      <c r="H2217" s="35">
        <v>18.82</v>
      </c>
      <c r="I2217" t="s">
        <v>932</v>
      </c>
      <c r="J2217" s="36">
        <f>ROUND(E2217/I2214* H2217,3)</f>
        <v>3.3879999999999999</v>
      </c>
      <c r="K2217" s="37"/>
    </row>
    <row r="2218" spans="1:27">
      <c r="D2218" s="38" t="s">
        <v>933</v>
      </c>
      <c r="E2218" s="37"/>
      <c r="H2218" s="37"/>
      <c r="K2218" s="35">
        <f>SUM(J2216:J2217)</f>
        <v>5.4169999999999998</v>
      </c>
    </row>
    <row r="2219" spans="1:27">
      <c r="B2219" s="27" t="s">
        <v>934</v>
      </c>
      <c r="E2219" s="37"/>
      <c r="H2219" s="37"/>
      <c r="K2219" s="37"/>
    </row>
    <row r="2220" spans="1:27">
      <c r="B2220" t="s">
        <v>1495</v>
      </c>
      <c r="C2220" t="s">
        <v>928</v>
      </c>
      <c r="D2220" t="s">
        <v>1496</v>
      </c>
      <c r="E2220" s="35">
        <v>0.08</v>
      </c>
      <c r="F2220" t="s">
        <v>930</v>
      </c>
      <c r="G2220" t="s">
        <v>931</v>
      </c>
      <c r="H2220" s="35">
        <v>142.77000000000001</v>
      </c>
      <c r="I2220" t="s">
        <v>932</v>
      </c>
      <c r="J2220" s="36">
        <f>ROUND(E2220/I2214* H2220,3)</f>
        <v>11.422000000000001</v>
      </c>
      <c r="K2220" s="37"/>
    </row>
    <row r="2221" spans="1:27">
      <c r="D2221" s="38" t="s">
        <v>937</v>
      </c>
      <c r="E2221" s="37"/>
      <c r="H2221" s="37"/>
      <c r="K2221" s="35">
        <f>SUM(J2220:J2220)</f>
        <v>11.422000000000001</v>
      </c>
    </row>
    <row r="2222" spans="1:27">
      <c r="B2222" s="27" t="s">
        <v>938</v>
      </c>
      <c r="E2222" s="37"/>
      <c r="H2222" s="37"/>
      <c r="K2222" s="37"/>
    </row>
    <row r="2223" spans="1:27">
      <c r="B2223" t="s">
        <v>1500</v>
      </c>
      <c r="C2223" t="s">
        <v>23</v>
      </c>
      <c r="D2223" t="s">
        <v>1501</v>
      </c>
      <c r="E2223" s="35">
        <v>0.155</v>
      </c>
      <c r="G2223" t="s">
        <v>931</v>
      </c>
      <c r="H2223" s="35">
        <v>61.93</v>
      </c>
      <c r="I2223" t="s">
        <v>932</v>
      </c>
      <c r="J2223" s="36">
        <f>ROUND(E2223* H2223,3)</f>
        <v>9.5990000000000002</v>
      </c>
      <c r="K2223" s="37"/>
    </row>
    <row r="2224" spans="1:27">
      <c r="D2224" s="38" t="s">
        <v>948</v>
      </c>
      <c r="E2224" s="37"/>
      <c r="H2224" s="37"/>
      <c r="K2224" s="35">
        <f>SUM(J2223:J2223)</f>
        <v>9.5990000000000002</v>
      </c>
    </row>
    <row r="2225" spans="1:27">
      <c r="E2225" s="37"/>
      <c r="H2225" s="37"/>
      <c r="K2225" s="37"/>
    </row>
    <row r="2226" spans="1:27">
      <c r="D2226" s="38" t="s">
        <v>950</v>
      </c>
      <c r="E2226" s="37"/>
      <c r="H2226" s="37">
        <v>1.5</v>
      </c>
      <c r="I2226" t="s">
        <v>951</v>
      </c>
      <c r="J2226">
        <f>ROUND(H2226/100*K2218,3)</f>
        <v>8.1000000000000003E-2</v>
      </c>
      <c r="K2226" s="37"/>
    </row>
    <row r="2227" spans="1:27">
      <c r="D2227" s="38" t="s">
        <v>949</v>
      </c>
      <c r="E2227" s="37"/>
      <c r="H2227" s="37"/>
      <c r="K2227" s="39">
        <f>SUM(J2215:J2226)</f>
        <v>26.518999999999998</v>
      </c>
    </row>
    <row r="2228" spans="1:27">
      <c r="D2228" s="38" t="s">
        <v>952</v>
      </c>
      <c r="E2228" s="37"/>
      <c r="H2228" s="37"/>
      <c r="K2228" s="39">
        <f>SUM(K2227:K2227)</f>
        <v>26.518999999999998</v>
      </c>
    </row>
    <row r="2230" spans="1:27" ht="45" customHeight="1">
      <c r="A2230" s="31" t="s">
        <v>1697</v>
      </c>
      <c r="B2230" s="31" t="s">
        <v>194</v>
      </c>
      <c r="C2230" s="32" t="s">
        <v>16</v>
      </c>
      <c r="D2230" s="8" t="s">
        <v>195</v>
      </c>
      <c r="E2230" s="7"/>
      <c r="F2230" s="7"/>
      <c r="G2230" s="32"/>
      <c r="H2230" s="33" t="s">
        <v>925</v>
      </c>
      <c r="I2230" s="6">
        <v>1</v>
      </c>
      <c r="J2230" s="5"/>
      <c r="K2230" s="34">
        <f>ROUND(K2240,2)</f>
        <v>39.25</v>
      </c>
      <c r="L2230" s="32"/>
      <c r="M2230" s="32"/>
      <c r="N2230" s="32"/>
      <c r="O2230" s="32"/>
      <c r="P2230" s="32"/>
      <c r="Q2230" s="32"/>
      <c r="R2230" s="32"/>
      <c r="S2230" s="32"/>
      <c r="T2230" s="32"/>
      <c r="U2230" s="32"/>
      <c r="V2230" s="32"/>
      <c r="W2230" s="32"/>
      <c r="X2230" s="32"/>
      <c r="Y2230" s="32"/>
      <c r="Z2230" s="32"/>
      <c r="AA2230" s="32"/>
    </row>
    <row r="2231" spans="1:27">
      <c r="B2231" s="27" t="s">
        <v>926</v>
      </c>
    </row>
    <row r="2232" spans="1:27">
      <c r="B2232" t="s">
        <v>1071</v>
      </c>
      <c r="C2232" t="s">
        <v>928</v>
      </c>
      <c r="D2232" t="s">
        <v>1072</v>
      </c>
      <c r="E2232" s="35">
        <v>0.1</v>
      </c>
      <c r="F2232" t="s">
        <v>930</v>
      </c>
      <c r="G2232" t="s">
        <v>931</v>
      </c>
      <c r="H2232" s="35">
        <v>22.54</v>
      </c>
      <c r="I2232" t="s">
        <v>932</v>
      </c>
      <c r="J2232" s="36">
        <f>ROUND(E2232/I2230* H2232,3)</f>
        <v>2.254</v>
      </c>
      <c r="K2232" s="37"/>
    </row>
    <row r="2233" spans="1:27">
      <c r="D2233" s="38" t="s">
        <v>933</v>
      </c>
      <c r="E2233" s="37"/>
      <c r="H2233" s="37"/>
      <c r="K2233" s="35">
        <f>SUM(J2232:J2232)</f>
        <v>2.254</v>
      </c>
    </row>
    <row r="2234" spans="1:27">
      <c r="B2234" s="27" t="s">
        <v>938</v>
      </c>
      <c r="E2234" s="37"/>
      <c r="H2234" s="37"/>
      <c r="K2234" s="37"/>
    </row>
    <row r="2235" spans="1:27">
      <c r="B2235" t="s">
        <v>1698</v>
      </c>
      <c r="C2235" t="s">
        <v>63</v>
      </c>
      <c r="D2235" t="s">
        <v>1699</v>
      </c>
      <c r="E2235" s="35">
        <v>44</v>
      </c>
      <c r="G2235" t="s">
        <v>931</v>
      </c>
      <c r="H2235" s="35">
        <v>0.84</v>
      </c>
      <c r="I2235" t="s">
        <v>932</v>
      </c>
      <c r="J2235" s="36">
        <f>ROUND(E2235* H2235,3)</f>
        <v>36.96</v>
      </c>
      <c r="K2235" s="37"/>
    </row>
    <row r="2236" spans="1:27">
      <c r="D2236" s="38" t="s">
        <v>948</v>
      </c>
      <c r="E2236" s="37"/>
      <c r="H2236" s="37"/>
      <c r="K2236" s="35">
        <f>SUM(J2235:J2235)</f>
        <v>36.96</v>
      </c>
    </row>
    <row r="2237" spans="1:27">
      <c r="E2237" s="37"/>
      <c r="H2237" s="37"/>
      <c r="K2237" s="37"/>
    </row>
    <row r="2238" spans="1:27">
      <c r="D2238" s="38" t="s">
        <v>950</v>
      </c>
      <c r="E2238" s="37"/>
      <c r="H2238" s="37">
        <v>1.5</v>
      </c>
      <c r="I2238" t="s">
        <v>951</v>
      </c>
      <c r="J2238">
        <f>ROUND(H2238/100*K2233,3)</f>
        <v>3.4000000000000002E-2</v>
      </c>
      <c r="K2238" s="37"/>
    </row>
    <row r="2239" spans="1:27">
      <c r="D2239" s="38" t="s">
        <v>949</v>
      </c>
      <c r="E2239" s="37"/>
      <c r="H2239" s="37"/>
      <c r="K2239" s="39">
        <f>SUM(J2231:J2238)</f>
        <v>39.247999999999998</v>
      </c>
    </row>
    <row r="2240" spans="1:27">
      <c r="D2240" s="38" t="s">
        <v>952</v>
      </c>
      <c r="E2240" s="37"/>
      <c r="H2240" s="37"/>
      <c r="K2240" s="39">
        <f>SUM(K2239:K2239)</f>
        <v>39.247999999999998</v>
      </c>
    </row>
    <row r="2242" spans="1:27" ht="45" customHeight="1">
      <c r="A2242" s="31" t="s">
        <v>1700</v>
      </c>
      <c r="B2242" s="31" t="s">
        <v>166</v>
      </c>
      <c r="C2242" s="32" t="s">
        <v>16</v>
      </c>
      <c r="D2242" s="8" t="s">
        <v>167</v>
      </c>
      <c r="E2242" s="7"/>
      <c r="F2242" s="7"/>
      <c r="G2242" s="32"/>
      <c r="H2242" s="33" t="s">
        <v>925</v>
      </c>
      <c r="I2242" s="6">
        <v>1</v>
      </c>
      <c r="J2242" s="5"/>
      <c r="K2242" s="34">
        <f>ROUND(K2256,2)</f>
        <v>5.57</v>
      </c>
      <c r="L2242" s="32"/>
      <c r="M2242" s="32"/>
      <c r="N2242" s="32"/>
      <c r="O2242" s="32"/>
      <c r="P2242" s="32"/>
      <c r="Q2242" s="32"/>
      <c r="R2242" s="32"/>
      <c r="S2242" s="32"/>
      <c r="T2242" s="32"/>
      <c r="U2242" s="32"/>
      <c r="V2242" s="32"/>
      <c r="W2242" s="32"/>
      <c r="X2242" s="32"/>
      <c r="Y2242" s="32"/>
      <c r="Z2242" s="32"/>
      <c r="AA2242" s="32"/>
    </row>
    <row r="2243" spans="1:27">
      <c r="B2243" s="27" t="s">
        <v>926</v>
      </c>
    </row>
    <row r="2244" spans="1:27">
      <c r="B2244" t="s">
        <v>1021</v>
      </c>
      <c r="C2244" t="s">
        <v>928</v>
      </c>
      <c r="D2244" t="s">
        <v>1022</v>
      </c>
      <c r="E2244" s="35">
        <v>3.0000000000000001E-3</v>
      </c>
      <c r="F2244" t="s">
        <v>930</v>
      </c>
      <c r="G2244" t="s">
        <v>931</v>
      </c>
      <c r="H2244" s="35">
        <v>18.82</v>
      </c>
      <c r="I2244" t="s">
        <v>932</v>
      </c>
      <c r="J2244" s="36">
        <f>ROUND(E2244/I2242* H2244,3)</f>
        <v>5.6000000000000001E-2</v>
      </c>
      <c r="K2244" s="37"/>
    </row>
    <row r="2245" spans="1:27">
      <c r="B2245" t="s">
        <v>1071</v>
      </c>
      <c r="C2245" t="s">
        <v>928</v>
      </c>
      <c r="D2245" t="s">
        <v>1072</v>
      </c>
      <c r="E2245" s="35">
        <v>0.03</v>
      </c>
      <c r="F2245" t="s">
        <v>930</v>
      </c>
      <c r="G2245" t="s">
        <v>931</v>
      </c>
      <c r="H2245" s="35">
        <v>22.54</v>
      </c>
      <c r="I2245" t="s">
        <v>932</v>
      </c>
      <c r="J2245" s="36">
        <f>ROUND(E2245/I2242* H2245,3)</f>
        <v>0.67600000000000005</v>
      </c>
      <c r="K2245" s="37"/>
    </row>
    <row r="2246" spans="1:27">
      <c r="D2246" s="38" t="s">
        <v>933</v>
      </c>
      <c r="E2246" s="37"/>
      <c r="H2246" s="37"/>
      <c r="K2246" s="35">
        <f>SUM(J2244:J2245)</f>
        <v>0.7320000000000001</v>
      </c>
    </row>
    <row r="2247" spans="1:27">
      <c r="B2247" s="27" t="s">
        <v>934</v>
      </c>
      <c r="E2247" s="37"/>
      <c r="H2247" s="37"/>
      <c r="K2247" s="37"/>
    </row>
    <row r="2248" spans="1:27">
      <c r="B2248" t="s">
        <v>1495</v>
      </c>
      <c r="C2248" t="s">
        <v>928</v>
      </c>
      <c r="D2248" t="s">
        <v>1496</v>
      </c>
      <c r="E2248" s="35">
        <v>3.0000000000000001E-3</v>
      </c>
      <c r="F2248" t="s">
        <v>930</v>
      </c>
      <c r="G2248" t="s">
        <v>931</v>
      </c>
      <c r="H2248" s="35">
        <v>142.77000000000001</v>
      </c>
      <c r="I2248" t="s">
        <v>932</v>
      </c>
      <c r="J2248" s="36">
        <f>ROUND(E2248/I2242* H2248,3)</f>
        <v>0.42799999999999999</v>
      </c>
      <c r="K2248" s="37"/>
    </row>
    <row r="2249" spans="1:27">
      <c r="D2249" s="38" t="s">
        <v>937</v>
      </c>
      <c r="E2249" s="37"/>
      <c r="H2249" s="37"/>
      <c r="K2249" s="35">
        <f>SUM(J2248:J2248)</f>
        <v>0.42799999999999999</v>
      </c>
    </row>
    <row r="2250" spans="1:27">
      <c r="B2250" s="27" t="s">
        <v>938</v>
      </c>
      <c r="E2250" s="37"/>
      <c r="H2250" s="37"/>
      <c r="K2250" s="37"/>
    </row>
    <row r="2251" spans="1:27">
      <c r="B2251" t="s">
        <v>1701</v>
      </c>
      <c r="C2251" t="s">
        <v>63</v>
      </c>
      <c r="D2251" t="s">
        <v>1702</v>
      </c>
      <c r="E2251" s="35">
        <v>88</v>
      </c>
      <c r="G2251" t="s">
        <v>931</v>
      </c>
      <c r="H2251" s="35">
        <v>0.05</v>
      </c>
      <c r="I2251" t="s">
        <v>932</v>
      </c>
      <c r="J2251" s="36">
        <f>ROUND(E2251* H2251,3)</f>
        <v>4.4000000000000004</v>
      </c>
      <c r="K2251" s="37"/>
    </row>
    <row r="2252" spans="1:27">
      <c r="D2252" s="38" t="s">
        <v>948</v>
      </c>
      <c r="E2252" s="37"/>
      <c r="H2252" s="37"/>
      <c r="K2252" s="35">
        <f>SUM(J2251:J2251)</f>
        <v>4.4000000000000004</v>
      </c>
    </row>
    <row r="2253" spans="1:27">
      <c r="E2253" s="37"/>
      <c r="H2253" s="37"/>
      <c r="K2253" s="37"/>
    </row>
    <row r="2254" spans="1:27">
      <c r="D2254" s="38" t="s">
        <v>950</v>
      </c>
      <c r="E2254" s="37"/>
      <c r="H2254" s="37">
        <v>1.5</v>
      </c>
      <c r="I2254" t="s">
        <v>951</v>
      </c>
      <c r="J2254">
        <f>ROUND(H2254/100*K2246,3)</f>
        <v>1.0999999999999999E-2</v>
      </c>
      <c r="K2254" s="37"/>
    </row>
    <row r="2255" spans="1:27">
      <c r="D2255" s="38" t="s">
        <v>949</v>
      </c>
      <c r="E2255" s="37"/>
      <c r="H2255" s="37"/>
      <c r="K2255" s="39">
        <f>SUM(J2243:J2254)</f>
        <v>5.5710000000000006</v>
      </c>
    </row>
    <row r="2256" spans="1:27">
      <c r="D2256" s="38" t="s">
        <v>952</v>
      </c>
      <c r="E2256" s="37"/>
      <c r="H2256" s="37"/>
      <c r="K2256" s="39">
        <f>SUM(K2255:K2255)</f>
        <v>5.5710000000000006</v>
      </c>
    </row>
    <row r="2258" spans="1:27" ht="45" customHeight="1">
      <c r="A2258" s="31" t="s">
        <v>1703</v>
      </c>
      <c r="B2258" s="31" t="s">
        <v>192</v>
      </c>
      <c r="C2258" s="32" t="s">
        <v>16</v>
      </c>
      <c r="D2258" s="8" t="s">
        <v>193</v>
      </c>
      <c r="E2258" s="7"/>
      <c r="F2258" s="7"/>
      <c r="G2258" s="32"/>
      <c r="H2258" s="33" t="s">
        <v>925</v>
      </c>
      <c r="I2258" s="6">
        <v>1</v>
      </c>
      <c r="J2258" s="5"/>
      <c r="K2258" s="34">
        <f>ROUND(K2273,2)</f>
        <v>111.35</v>
      </c>
      <c r="L2258" s="32"/>
      <c r="M2258" s="32"/>
      <c r="N2258" s="32"/>
      <c r="O2258" s="32"/>
      <c r="P2258" s="32"/>
      <c r="Q2258" s="32"/>
      <c r="R2258" s="32"/>
      <c r="S2258" s="32"/>
      <c r="T2258" s="32"/>
      <c r="U2258" s="32"/>
      <c r="V2258" s="32"/>
      <c r="W2258" s="32"/>
      <c r="X2258" s="32"/>
      <c r="Y2258" s="32"/>
      <c r="Z2258" s="32"/>
      <c r="AA2258" s="32"/>
    </row>
    <row r="2259" spans="1:27">
      <c r="B2259" s="27" t="s">
        <v>926</v>
      </c>
    </row>
    <row r="2260" spans="1:27">
      <c r="B2260" t="s">
        <v>1071</v>
      </c>
      <c r="C2260" t="s">
        <v>928</v>
      </c>
      <c r="D2260" t="s">
        <v>1072</v>
      </c>
      <c r="E2260" s="35">
        <v>0.65</v>
      </c>
      <c r="F2260" t="s">
        <v>930</v>
      </c>
      <c r="G2260" t="s">
        <v>931</v>
      </c>
      <c r="H2260" s="35">
        <v>22.54</v>
      </c>
      <c r="I2260" t="s">
        <v>932</v>
      </c>
      <c r="J2260" s="36">
        <f>ROUND(E2260/I2258* H2260,3)</f>
        <v>14.651</v>
      </c>
      <c r="K2260" s="37"/>
    </row>
    <row r="2261" spans="1:27">
      <c r="B2261" t="s">
        <v>1021</v>
      </c>
      <c r="C2261" t="s">
        <v>928</v>
      </c>
      <c r="D2261" t="s">
        <v>1022</v>
      </c>
      <c r="E2261" s="35">
        <v>0.32500000000000001</v>
      </c>
      <c r="F2261" t="s">
        <v>930</v>
      </c>
      <c r="G2261" t="s">
        <v>931</v>
      </c>
      <c r="H2261" s="35">
        <v>18.82</v>
      </c>
      <c r="I2261" t="s">
        <v>932</v>
      </c>
      <c r="J2261" s="36">
        <f>ROUND(E2261/I2258* H2261,3)</f>
        <v>6.117</v>
      </c>
      <c r="K2261" s="37"/>
    </row>
    <row r="2262" spans="1:27">
      <c r="D2262" s="38" t="s">
        <v>933</v>
      </c>
      <c r="E2262" s="37"/>
      <c r="H2262" s="37"/>
      <c r="K2262" s="35">
        <f>SUM(J2260:J2261)</f>
        <v>20.768000000000001</v>
      </c>
    </row>
    <row r="2263" spans="1:27">
      <c r="B2263" s="27" t="s">
        <v>938</v>
      </c>
      <c r="E2263" s="37"/>
      <c r="H2263" s="37"/>
      <c r="K2263" s="37"/>
    </row>
    <row r="2264" spans="1:27">
      <c r="B2264" t="s">
        <v>1704</v>
      </c>
      <c r="C2264" t="s">
        <v>16</v>
      </c>
      <c r="D2264" t="s">
        <v>1705</v>
      </c>
      <c r="E2264" s="35">
        <v>1.01</v>
      </c>
      <c r="G2264" t="s">
        <v>931</v>
      </c>
      <c r="H2264" s="35">
        <v>85.18</v>
      </c>
      <c r="I2264" t="s">
        <v>932</v>
      </c>
      <c r="J2264" s="36">
        <f>ROUND(E2264* H2264,3)</f>
        <v>86.031999999999996</v>
      </c>
      <c r="K2264" s="37"/>
    </row>
    <row r="2265" spans="1:27">
      <c r="B2265" t="s">
        <v>1706</v>
      </c>
      <c r="C2265" t="s">
        <v>63</v>
      </c>
      <c r="D2265" t="s">
        <v>1707</v>
      </c>
      <c r="E2265" s="35">
        <v>0.6</v>
      </c>
      <c r="G2265" t="s">
        <v>931</v>
      </c>
      <c r="H2265" s="35">
        <v>0.84</v>
      </c>
      <c r="I2265" t="s">
        <v>932</v>
      </c>
      <c r="J2265" s="36">
        <f>ROUND(E2265* H2265,3)</f>
        <v>0.504</v>
      </c>
      <c r="K2265" s="37"/>
    </row>
    <row r="2266" spans="1:27">
      <c r="D2266" s="38" t="s">
        <v>948</v>
      </c>
      <c r="E2266" s="37"/>
      <c r="H2266" s="37"/>
      <c r="K2266" s="35">
        <f>SUM(J2264:J2265)</f>
        <v>86.536000000000001</v>
      </c>
    </row>
    <row r="2267" spans="1:27">
      <c r="B2267" s="27" t="s">
        <v>922</v>
      </c>
      <c r="E2267" s="37"/>
      <c r="H2267" s="37"/>
      <c r="K2267" s="37"/>
    </row>
    <row r="2268" spans="1:27">
      <c r="B2268" t="s">
        <v>961</v>
      </c>
      <c r="C2268" t="s">
        <v>23</v>
      </c>
      <c r="D2268" t="s">
        <v>962</v>
      </c>
      <c r="E2268" s="35">
        <v>2.5000000000000001E-2</v>
      </c>
      <c r="G2268" t="s">
        <v>931</v>
      </c>
      <c r="H2268" s="35">
        <v>149.17699999999999</v>
      </c>
      <c r="I2268" t="s">
        <v>932</v>
      </c>
      <c r="J2268" s="36">
        <f>ROUND(E2268* H2268,3)</f>
        <v>3.7290000000000001</v>
      </c>
      <c r="K2268" s="37"/>
    </row>
    <row r="2269" spans="1:27">
      <c r="D2269" s="38" t="s">
        <v>1333</v>
      </c>
      <c r="E2269" s="37"/>
      <c r="H2269" s="37"/>
      <c r="K2269" s="35">
        <f>SUM(J2268:J2268)</f>
        <v>3.7290000000000001</v>
      </c>
    </row>
    <row r="2270" spans="1:27">
      <c r="E2270" s="37"/>
      <c r="H2270" s="37"/>
      <c r="K2270" s="37"/>
    </row>
    <row r="2271" spans="1:27">
      <c r="D2271" s="38" t="s">
        <v>950</v>
      </c>
      <c r="E2271" s="37"/>
      <c r="H2271" s="37">
        <v>1.5</v>
      </c>
      <c r="I2271" t="s">
        <v>951</v>
      </c>
      <c r="J2271">
        <f>ROUND(H2271/100*K2262,3)</f>
        <v>0.312</v>
      </c>
      <c r="K2271" s="37"/>
    </row>
    <row r="2272" spans="1:27">
      <c r="D2272" s="38" t="s">
        <v>949</v>
      </c>
      <c r="E2272" s="37"/>
      <c r="H2272" s="37"/>
      <c r="K2272" s="39">
        <f>SUM(J2259:J2271)</f>
        <v>111.345</v>
      </c>
    </row>
    <row r="2273" spans="1:27">
      <c r="D2273" s="38" t="s">
        <v>952</v>
      </c>
      <c r="E2273" s="37"/>
      <c r="H2273" s="37"/>
      <c r="K2273" s="39">
        <f>SUM(K2272:K2272)</f>
        <v>111.345</v>
      </c>
    </row>
    <row r="2275" spans="1:27" ht="45" customHeight="1">
      <c r="A2275" s="31" t="s">
        <v>1708</v>
      </c>
      <c r="B2275" s="31" t="s">
        <v>200</v>
      </c>
      <c r="C2275" s="32" t="s">
        <v>16</v>
      </c>
      <c r="D2275" s="8" t="s">
        <v>201</v>
      </c>
      <c r="E2275" s="7"/>
      <c r="F2275" s="7"/>
      <c r="G2275" s="32"/>
      <c r="H2275" s="33" t="s">
        <v>925</v>
      </c>
      <c r="I2275" s="6">
        <v>1</v>
      </c>
      <c r="J2275" s="5"/>
      <c r="K2275" s="34">
        <f>ROUND(K2288,2)</f>
        <v>79.22</v>
      </c>
      <c r="L2275" s="32"/>
      <c r="M2275" s="32"/>
      <c r="N2275" s="32"/>
      <c r="O2275" s="32"/>
      <c r="P2275" s="32"/>
      <c r="Q2275" s="32"/>
      <c r="R2275" s="32"/>
      <c r="S2275" s="32"/>
      <c r="T2275" s="32"/>
      <c r="U2275" s="32"/>
      <c r="V2275" s="32"/>
      <c r="W2275" s="32"/>
      <c r="X2275" s="32"/>
      <c r="Y2275" s="32"/>
      <c r="Z2275" s="32"/>
      <c r="AA2275" s="32"/>
    </row>
    <row r="2276" spans="1:27">
      <c r="B2276" s="27" t="s">
        <v>926</v>
      </c>
    </row>
    <row r="2277" spans="1:27">
      <c r="B2277" t="s">
        <v>1021</v>
      </c>
      <c r="C2277" t="s">
        <v>928</v>
      </c>
      <c r="D2277" t="s">
        <v>1022</v>
      </c>
      <c r="E2277" s="35">
        <v>0.27500000000000002</v>
      </c>
      <c r="F2277" t="s">
        <v>930</v>
      </c>
      <c r="G2277" t="s">
        <v>931</v>
      </c>
      <c r="H2277" s="35">
        <v>18.82</v>
      </c>
      <c r="I2277" t="s">
        <v>932</v>
      </c>
      <c r="J2277" s="36">
        <f>ROUND(E2277/I2275* H2277,3)</f>
        <v>5.1760000000000002</v>
      </c>
      <c r="K2277" s="37"/>
    </row>
    <row r="2278" spans="1:27">
      <c r="B2278" t="s">
        <v>1071</v>
      </c>
      <c r="C2278" t="s">
        <v>928</v>
      </c>
      <c r="D2278" t="s">
        <v>1072</v>
      </c>
      <c r="E2278" s="35">
        <v>0.55000000000000004</v>
      </c>
      <c r="F2278" t="s">
        <v>930</v>
      </c>
      <c r="G2278" t="s">
        <v>931</v>
      </c>
      <c r="H2278" s="35">
        <v>22.54</v>
      </c>
      <c r="I2278" t="s">
        <v>932</v>
      </c>
      <c r="J2278" s="36">
        <f>ROUND(E2278/I2275* H2278,3)</f>
        <v>12.397</v>
      </c>
      <c r="K2278" s="37"/>
    </row>
    <row r="2279" spans="1:27">
      <c r="D2279" s="38" t="s">
        <v>933</v>
      </c>
      <c r="E2279" s="37"/>
      <c r="H2279" s="37"/>
      <c r="K2279" s="35">
        <f>SUM(J2277:J2278)</f>
        <v>17.573</v>
      </c>
    </row>
    <row r="2280" spans="1:27">
      <c r="B2280" s="27" t="s">
        <v>938</v>
      </c>
      <c r="E2280" s="37"/>
      <c r="H2280" s="37"/>
      <c r="K2280" s="37"/>
    </row>
    <row r="2281" spans="1:27">
      <c r="B2281" t="s">
        <v>1709</v>
      </c>
      <c r="C2281" t="s">
        <v>63</v>
      </c>
      <c r="D2281" t="s">
        <v>1710</v>
      </c>
      <c r="E2281" s="35">
        <v>0.7</v>
      </c>
      <c r="G2281" t="s">
        <v>931</v>
      </c>
      <c r="H2281" s="35">
        <v>0.73</v>
      </c>
      <c r="I2281" t="s">
        <v>932</v>
      </c>
      <c r="J2281" s="36">
        <f>ROUND(E2281* H2281,3)</f>
        <v>0.51100000000000001</v>
      </c>
      <c r="K2281" s="37"/>
    </row>
    <row r="2282" spans="1:27">
      <c r="B2282" t="s">
        <v>1711</v>
      </c>
      <c r="C2282" t="s">
        <v>16</v>
      </c>
      <c r="D2282" t="s">
        <v>1712</v>
      </c>
      <c r="E2282" s="35">
        <v>1.01</v>
      </c>
      <c r="G2282" t="s">
        <v>931</v>
      </c>
      <c r="H2282" s="35">
        <v>59.77</v>
      </c>
      <c r="I2282" t="s">
        <v>932</v>
      </c>
      <c r="J2282" s="36">
        <f>ROUND(E2282* H2282,3)</f>
        <v>60.368000000000002</v>
      </c>
      <c r="K2282" s="37"/>
    </row>
    <row r="2283" spans="1:27">
      <c r="B2283" t="s">
        <v>1706</v>
      </c>
      <c r="C2283" t="s">
        <v>63</v>
      </c>
      <c r="D2283" t="s">
        <v>1707</v>
      </c>
      <c r="E2283" s="35">
        <v>0.6</v>
      </c>
      <c r="G2283" t="s">
        <v>931</v>
      </c>
      <c r="H2283" s="35">
        <v>0.84</v>
      </c>
      <c r="I2283" t="s">
        <v>932</v>
      </c>
      <c r="J2283" s="36">
        <f>ROUND(E2283* H2283,3)</f>
        <v>0.504</v>
      </c>
      <c r="K2283" s="37"/>
    </row>
    <row r="2284" spans="1:27">
      <c r="D2284" s="38" t="s">
        <v>948</v>
      </c>
      <c r="E2284" s="37"/>
      <c r="H2284" s="37"/>
      <c r="K2284" s="35">
        <f>SUM(J2281:J2283)</f>
        <v>61.383000000000003</v>
      </c>
    </row>
    <row r="2285" spans="1:27">
      <c r="E2285" s="37"/>
      <c r="H2285" s="37"/>
      <c r="K2285" s="37"/>
    </row>
    <row r="2286" spans="1:27">
      <c r="D2286" s="38" t="s">
        <v>950</v>
      </c>
      <c r="E2286" s="37"/>
      <c r="H2286" s="37">
        <v>1.5</v>
      </c>
      <c r="I2286" t="s">
        <v>951</v>
      </c>
      <c r="J2286">
        <f>ROUND(H2286/100*K2279,3)</f>
        <v>0.26400000000000001</v>
      </c>
      <c r="K2286" s="37"/>
    </row>
    <row r="2287" spans="1:27">
      <c r="D2287" s="38" t="s">
        <v>949</v>
      </c>
      <c r="E2287" s="37"/>
      <c r="H2287" s="37"/>
      <c r="K2287" s="39">
        <f>SUM(J2276:J2286)</f>
        <v>79.22</v>
      </c>
    </row>
    <row r="2288" spans="1:27">
      <c r="D2288" s="38" t="s">
        <v>952</v>
      </c>
      <c r="E2288" s="37"/>
      <c r="H2288" s="37"/>
      <c r="K2288" s="39">
        <f>SUM(K2287:K2287)</f>
        <v>79.22</v>
      </c>
    </row>
    <row r="2290" spans="1:27" ht="45" customHeight="1">
      <c r="A2290" s="31" t="s">
        <v>1713</v>
      </c>
      <c r="B2290" s="31" t="s">
        <v>136</v>
      </c>
      <c r="C2290" s="32" t="s">
        <v>16</v>
      </c>
      <c r="D2290" s="8" t="s">
        <v>137</v>
      </c>
      <c r="E2290" s="7"/>
      <c r="F2290" s="7"/>
      <c r="G2290" s="32"/>
      <c r="H2290" s="33" t="s">
        <v>925</v>
      </c>
      <c r="I2290" s="6">
        <v>1</v>
      </c>
      <c r="J2290" s="5"/>
      <c r="K2290" s="34">
        <f>ROUND(K2304,2)</f>
        <v>35.799999999999997</v>
      </c>
      <c r="L2290" s="32"/>
      <c r="M2290" s="32"/>
      <c r="N2290" s="32"/>
      <c r="O2290" s="32"/>
      <c r="P2290" s="32"/>
      <c r="Q2290" s="32"/>
      <c r="R2290" s="32"/>
      <c r="S2290" s="32"/>
      <c r="T2290" s="32"/>
      <c r="U2290" s="32"/>
      <c r="V2290" s="32"/>
      <c r="W2290" s="32"/>
      <c r="X2290" s="32"/>
      <c r="Y2290" s="32"/>
      <c r="Z2290" s="32"/>
      <c r="AA2290" s="32"/>
    </row>
    <row r="2291" spans="1:27">
      <c r="B2291" s="27" t="s">
        <v>926</v>
      </c>
    </row>
    <row r="2292" spans="1:27">
      <c r="B2292" t="s">
        <v>1021</v>
      </c>
      <c r="C2292" t="s">
        <v>928</v>
      </c>
      <c r="D2292" t="s">
        <v>1022</v>
      </c>
      <c r="E2292" s="35">
        <v>0.03</v>
      </c>
      <c r="F2292" t="s">
        <v>930</v>
      </c>
      <c r="G2292" t="s">
        <v>931</v>
      </c>
      <c r="H2292" s="35">
        <v>18.82</v>
      </c>
      <c r="I2292" t="s">
        <v>932</v>
      </c>
      <c r="J2292" s="36">
        <f>ROUND(E2292/I2290* H2292,3)</f>
        <v>0.56499999999999995</v>
      </c>
      <c r="K2292" s="37"/>
    </row>
    <row r="2293" spans="1:27">
      <c r="B2293" t="s">
        <v>1061</v>
      </c>
      <c r="C2293" t="s">
        <v>928</v>
      </c>
      <c r="D2293" t="s">
        <v>1062</v>
      </c>
      <c r="E2293" s="35">
        <v>0.2</v>
      </c>
      <c r="F2293" t="s">
        <v>930</v>
      </c>
      <c r="G2293" t="s">
        <v>931</v>
      </c>
      <c r="H2293" s="35">
        <v>20.010000000000002</v>
      </c>
      <c r="I2293" t="s">
        <v>932</v>
      </c>
      <c r="J2293" s="36">
        <f>ROUND(E2293/I2290* H2293,3)</f>
        <v>4.0019999999999998</v>
      </c>
      <c r="K2293" s="37"/>
    </row>
    <row r="2294" spans="1:27">
      <c r="B2294" t="s">
        <v>1071</v>
      </c>
      <c r="C2294" t="s">
        <v>928</v>
      </c>
      <c r="D2294" t="s">
        <v>1072</v>
      </c>
      <c r="E2294" s="35">
        <v>0.5</v>
      </c>
      <c r="F2294" t="s">
        <v>930</v>
      </c>
      <c r="G2294" t="s">
        <v>931</v>
      </c>
      <c r="H2294" s="35">
        <v>22.54</v>
      </c>
      <c r="I2294" t="s">
        <v>932</v>
      </c>
      <c r="J2294" s="36">
        <f>ROUND(E2294/I2290* H2294,3)</f>
        <v>11.27</v>
      </c>
      <c r="K2294" s="37"/>
    </row>
    <row r="2295" spans="1:27">
      <c r="D2295" s="38" t="s">
        <v>933</v>
      </c>
      <c r="E2295" s="37"/>
      <c r="H2295" s="37"/>
      <c r="K2295" s="35">
        <f>SUM(J2292:J2294)</f>
        <v>15.837</v>
      </c>
    </row>
    <row r="2296" spans="1:27">
      <c r="B2296" s="27" t="s">
        <v>938</v>
      </c>
      <c r="E2296" s="37"/>
      <c r="H2296" s="37"/>
      <c r="K2296" s="37"/>
    </row>
    <row r="2297" spans="1:27">
      <c r="B2297" t="s">
        <v>1714</v>
      </c>
      <c r="C2297" t="s">
        <v>16</v>
      </c>
      <c r="D2297" t="s">
        <v>1715</v>
      </c>
      <c r="E2297" s="35">
        <v>1.02</v>
      </c>
      <c r="G2297" t="s">
        <v>931</v>
      </c>
      <c r="H2297" s="35">
        <v>16.5</v>
      </c>
      <c r="I2297" t="s">
        <v>932</v>
      </c>
      <c r="J2297" s="36">
        <f>ROUND(E2297* H2297,3)</f>
        <v>16.829999999999998</v>
      </c>
      <c r="K2297" s="37"/>
    </row>
    <row r="2298" spans="1:27">
      <c r="B2298" t="s">
        <v>1716</v>
      </c>
      <c r="C2298" t="s">
        <v>63</v>
      </c>
      <c r="D2298" t="s">
        <v>1717</v>
      </c>
      <c r="E2298" s="35">
        <v>7.0039999999999996</v>
      </c>
      <c r="G2298" t="s">
        <v>931</v>
      </c>
      <c r="H2298" s="35">
        <v>0.35</v>
      </c>
      <c r="I2298" t="s">
        <v>932</v>
      </c>
      <c r="J2298" s="36">
        <f>ROUND(E2298* H2298,3)</f>
        <v>2.4510000000000001</v>
      </c>
      <c r="K2298" s="37"/>
    </row>
    <row r="2299" spans="1:27">
      <c r="B2299" t="s">
        <v>1718</v>
      </c>
      <c r="C2299" t="s">
        <v>63</v>
      </c>
      <c r="D2299" t="s">
        <v>1719</v>
      </c>
      <c r="E2299" s="35">
        <v>1.425</v>
      </c>
      <c r="G2299" t="s">
        <v>931</v>
      </c>
      <c r="H2299" s="35">
        <v>0.31</v>
      </c>
      <c r="I2299" t="s">
        <v>932</v>
      </c>
      <c r="J2299" s="36">
        <f>ROUND(E2299* H2299,3)</f>
        <v>0.442</v>
      </c>
      <c r="K2299" s="37"/>
    </row>
    <row r="2300" spans="1:27">
      <c r="D2300" s="38" t="s">
        <v>948</v>
      </c>
      <c r="E2300" s="37"/>
      <c r="H2300" s="37"/>
      <c r="K2300" s="35">
        <f>SUM(J2297:J2299)</f>
        <v>19.722999999999999</v>
      </c>
    </row>
    <row r="2301" spans="1:27">
      <c r="E2301" s="37"/>
      <c r="H2301" s="37"/>
      <c r="K2301" s="37"/>
    </row>
    <row r="2302" spans="1:27">
      <c r="D2302" s="38" t="s">
        <v>950</v>
      </c>
      <c r="E2302" s="37"/>
      <c r="H2302" s="37">
        <v>1.5</v>
      </c>
      <c r="I2302" t="s">
        <v>951</v>
      </c>
      <c r="J2302">
        <f>ROUND(H2302/100*K2295,3)</f>
        <v>0.23799999999999999</v>
      </c>
      <c r="K2302" s="37"/>
    </row>
    <row r="2303" spans="1:27">
      <c r="D2303" s="38" t="s">
        <v>949</v>
      </c>
      <c r="E2303" s="37"/>
      <c r="H2303" s="37"/>
      <c r="K2303" s="39">
        <f>SUM(J2291:J2302)</f>
        <v>35.798000000000002</v>
      </c>
    </row>
    <row r="2304" spans="1:27">
      <c r="D2304" s="38" t="s">
        <v>952</v>
      </c>
      <c r="E2304" s="37"/>
      <c r="H2304" s="37"/>
      <c r="K2304" s="39">
        <f>SUM(K2303:K2303)</f>
        <v>35.798000000000002</v>
      </c>
    </row>
    <row r="2306" spans="1:27" ht="45" customHeight="1">
      <c r="A2306" s="31" t="s">
        <v>1720</v>
      </c>
      <c r="B2306" s="31" t="s">
        <v>168</v>
      </c>
      <c r="C2306" s="32" t="s">
        <v>16</v>
      </c>
      <c r="D2306" s="8" t="s">
        <v>169</v>
      </c>
      <c r="E2306" s="7"/>
      <c r="F2306" s="7"/>
      <c r="G2306" s="32"/>
      <c r="H2306" s="33" t="s">
        <v>925</v>
      </c>
      <c r="I2306" s="6">
        <v>1</v>
      </c>
      <c r="J2306" s="5"/>
      <c r="K2306" s="34">
        <f>ROUND(K2320,2)</f>
        <v>45.89</v>
      </c>
      <c r="L2306" s="32"/>
      <c r="M2306" s="32"/>
      <c r="N2306" s="32"/>
      <c r="O2306" s="32"/>
      <c r="P2306" s="32"/>
      <c r="Q2306" s="32"/>
      <c r="R2306" s="32"/>
      <c r="S2306" s="32"/>
      <c r="T2306" s="32"/>
      <c r="U2306" s="32"/>
      <c r="V2306" s="32"/>
      <c r="W2306" s="32"/>
      <c r="X2306" s="32"/>
      <c r="Y2306" s="32"/>
      <c r="Z2306" s="32"/>
      <c r="AA2306" s="32"/>
    </row>
    <row r="2307" spans="1:27">
      <c r="B2307" s="27" t="s">
        <v>926</v>
      </c>
    </row>
    <row r="2308" spans="1:27">
      <c r="B2308" t="s">
        <v>1061</v>
      </c>
      <c r="C2308" t="s">
        <v>928</v>
      </c>
      <c r="D2308" t="s">
        <v>1062</v>
      </c>
      <c r="E2308" s="35">
        <v>0.2</v>
      </c>
      <c r="F2308" t="s">
        <v>930</v>
      </c>
      <c r="G2308" t="s">
        <v>931</v>
      </c>
      <c r="H2308" s="35">
        <v>20.010000000000002</v>
      </c>
      <c r="I2308" t="s">
        <v>932</v>
      </c>
      <c r="J2308" s="36">
        <f>ROUND(E2308/I2306* H2308,3)</f>
        <v>4.0019999999999998</v>
      </c>
      <c r="K2308" s="37"/>
    </row>
    <row r="2309" spans="1:27">
      <c r="B2309" t="s">
        <v>1021</v>
      </c>
      <c r="C2309" t="s">
        <v>928</v>
      </c>
      <c r="D2309" t="s">
        <v>1022</v>
      </c>
      <c r="E2309" s="35">
        <v>0.03</v>
      </c>
      <c r="F2309" t="s">
        <v>930</v>
      </c>
      <c r="G2309" t="s">
        <v>931</v>
      </c>
      <c r="H2309" s="35">
        <v>18.82</v>
      </c>
      <c r="I2309" t="s">
        <v>932</v>
      </c>
      <c r="J2309" s="36">
        <f>ROUND(E2309/I2306* H2309,3)</f>
        <v>0.56499999999999995</v>
      </c>
      <c r="K2309" s="37"/>
    </row>
    <row r="2310" spans="1:27">
      <c r="B2310" t="s">
        <v>1071</v>
      </c>
      <c r="C2310" t="s">
        <v>928</v>
      </c>
      <c r="D2310" t="s">
        <v>1072</v>
      </c>
      <c r="E2310" s="35">
        <v>0.5</v>
      </c>
      <c r="F2310" t="s">
        <v>930</v>
      </c>
      <c r="G2310" t="s">
        <v>931</v>
      </c>
      <c r="H2310" s="35">
        <v>22.54</v>
      </c>
      <c r="I2310" t="s">
        <v>932</v>
      </c>
      <c r="J2310" s="36">
        <f>ROUND(E2310/I2306* H2310,3)</f>
        <v>11.27</v>
      </c>
      <c r="K2310" s="37"/>
    </row>
    <row r="2311" spans="1:27">
      <c r="D2311" s="38" t="s">
        <v>933</v>
      </c>
      <c r="E2311" s="37"/>
      <c r="H2311" s="37"/>
      <c r="K2311" s="35">
        <f>SUM(J2308:J2310)</f>
        <v>15.837</v>
      </c>
    </row>
    <row r="2312" spans="1:27">
      <c r="B2312" s="27" t="s">
        <v>938</v>
      </c>
      <c r="E2312" s="37"/>
      <c r="H2312" s="37"/>
      <c r="K2312" s="37"/>
    </row>
    <row r="2313" spans="1:27">
      <c r="B2313" t="s">
        <v>1721</v>
      </c>
      <c r="C2313" t="s">
        <v>63</v>
      </c>
      <c r="D2313" t="s">
        <v>1722</v>
      </c>
      <c r="E2313" s="35">
        <v>7.0039999999999996</v>
      </c>
      <c r="G2313" t="s">
        <v>931</v>
      </c>
      <c r="H2313" s="35">
        <v>0.57999999999999996</v>
      </c>
      <c r="I2313" t="s">
        <v>932</v>
      </c>
      <c r="J2313" s="36">
        <f>ROUND(E2313* H2313,3)</f>
        <v>4.0620000000000003</v>
      </c>
      <c r="K2313" s="37"/>
    </row>
    <row r="2314" spans="1:27">
      <c r="B2314" t="s">
        <v>1723</v>
      </c>
      <c r="C2314" t="s">
        <v>16</v>
      </c>
      <c r="D2314" t="s">
        <v>1724</v>
      </c>
      <c r="E2314" s="35">
        <v>1.02</v>
      </c>
      <c r="G2314" t="s">
        <v>931</v>
      </c>
      <c r="H2314" s="35">
        <v>24.09</v>
      </c>
      <c r="I2314" t="s">
        <v>932</v>
      </c>
      <c r="J2314" s="36">
        <f>ROUND(E2314* H2314,3)</f>
        <v>24.571999999999999</v>
      </c>
      <c r="K2314" s="37"/>
    </row>
    <row r="2315" spans="1:27">
      <c r="B2315" t="s">
        <v>1650</v>
      </c>
      <c r="C2315" t="s">
        <v>63</v>
      </c>
      <c r="D2315" t="s">
        <v>1651</v>
      </c>
      <c r="E2315" s="35">
        <v>1.425</v>
      </c>
      <c r="G2315" t="s">
        <v>931</v>
      </c>
      <c r="H2315" s="35">
        <v>0.83</v>
      </c>
      <c r="I2315" t="s">
        <v>932</v>
      </c>
      <c r="J2315" s="36">
        <f>ROUND(E2315* H2315,3)</f>
        <v>1.1830000000000001</v>
      </c>
      <c r="K2315" s="37"/>
    </row>
    <row r="2316" spans="1:27">
      <c r="D2316" s="38" t="s">
        <v>948</v>
      </c>
      <c r="E2316" s="37"/>
      <c r="H2316" s="37"/>
      <c r="K2316" s="35">
        <f>SUM(J2313:J2315)</f>
        <v>29.817</v>
      </c>
    </row>
    <row r="2317" spans="1:27">
      <c r="E2317" s="37"/>
      <c r="H2317" s="37"/>
      <c r="K2317" s="37"/>
    </row>
    <row r="2318" spans="1:27">
      <c r="D2318" s="38" t="s">
        <v>950</v>
      </c>
      <c r="E2318" s="37"/>
      <c r="H2318" s="37">
        <v>1.5</v>
      </c>
      <c r="I2318" t="s">
        <v>951</v>
      </c>
      <c r="J2318">
        <f>ROUND(H2318/100*K2311,3)</f>
        <v>0.23799999999999999</v>
      </c>
      <c r="K2318" s="37"/>
    </row>
    <row r="2319" spans="1:27">
      <c r="D2319" s="38" t="s">
        <v>949</v>
      </c>
      <c r="E2319" s="37"/>
      <c r="H2319" s="37"/>
      <c r="K2319" s="39">
        <f>SUM(J2307:J2318)</f>
        <v>45.892000000000003</v>
      </c>
    </row>
    <row r="2320" spans="1:27">
      <c r="D2320" s="38" t="s">
        <v>952</v>
      </c>
      <c r="E2320" s="37"/>
      <c r="H2320" s="37"/>
      <c r="K2320" s="39">
        <f>SUM(K2319:K2319)</f>
        <v>45.892000000000003</v>
      </c>
    </row>
    <row r="2322" spans="1:27" ht="45" customHeight="1">
      <c r="A2322" s="31" t="s">
        <v>1725</v>
      </c>
      <c r="B2322" s="31" t="s">
        <v>130</v>
      </c>
      <c r="C2322" s="32" t="s">
        <v>16</v>
      </c>
      <c r="D2322" s="8" t="s">
        <v>131</v>
      </c>
      <c r="E2322" s="7"/>
      <c r="F2322" s="7"/>
      <c r="G2322" s="32"/>
      <c r="H2322" s="33" t="s">
        <v>925</v>
      </c>
      <c r="I2322" s="6">
        <v>1</v>
      </c>
      <c r="J2322" s="5"/>
      <c r="K2322" s="34">
        <f>ROUND(K2339,2)</f>
        <v>17.47</v>
      </c>
      <c r="L2322" s="32"/>
      <c r="M2322" s="32"/>
      <c r="N2322" s="32"/>
      <c r="O2322" s="32"/>
      <c r="P2322" s="32"/>
      <c r="Q2322" s="32"/>
      <c r="R2322" s="32"/>
      <c r="S2322" s="32"/>
      <c r="T2322" s="32"/>
      <c r="U2322" s="32"/>
      <c r="V2322" s="32"/>
      <c r="W2322" s="32"/>
      <c r="X2322" s="32"/>
      <c r="Y2322" s="32"/>
      <c r="Z2322" s="32"/>
      <c r="AA2322" s="32"/>
    </row>
    <row r="2323" spans="1:27">
      <c r="B2323" s="27" t="s">
        <v>926</v>
      </c>
    </row>
    <row r="2324" spans="1:27">
      <c r="B2324" t="s">
        <v>927</v>
      </c>
      <c r="C2324" t="s">
        <v>928</v>
      </c>
      <c r="D2324" t="s">
        <v>929</v>
      </c>
      <c r="E2324" s="35">
        <v>0.05</v>
      </c>
      <c r="F2324" t="s">
        <v>930</v>
      </c>
      <c r="G2324" t="s">
        <v>931</v>
      </c>
      <c r="H2324" s="35">
        <v>19.46</v>
      </c>
      <c r="I2324" t="s">
        <v>932</v>
      </c>
      <c r="J2324" s="36">
        <f>ROUND(E2324/I2322* H2324,3)</f>
        <v>0.97299999999999998</v>
      </c>
      <c r="K2324" s="37"/>
    </row>
    <row r="2325" spans="1:27">
      <c r="B2325" t="s">
        <v>1347</v>
      </c>
      <c r="C2325" t="s">
        <v>928</v>
      </c>
      <c r="D2325" t="s">
        <v>1348</v>
      </c>
      <c r="E2325" s="35">
        <v>2.5000000000000001E-2</v>
      </c>
      <c r="F2325" t="s">
        <v>930</v>
      </c>
      <c r="G2325" t="s">
        <v>931</v>
      </c>
      <c r="H2325" s="35">
        <v>22.54</v>
      </c>
      <c r="I2325" t="s">
        <v>932</v>
      </c>
      <c r="J2325" s="36">
        <f>ROUND(E2325/I2322* H2325,3)</f>
        <v>0.56399999999999995</v>
      </c>
      <c r="K2325" s="37"/>
    </row>
    <row r="2326" spans="1:27">
      <c r="D2326" s="38" t="s">
        <v>933</v>
      </c>
      <c r="E2326" s="37"/>
      <c r="H2326" s="37"/>
      <c r="K2326" s="35">
        <f>SUM(J2324:J2325)</f>
        <v>1.5369999999999999</v>
      </c>
    </row>
    <row r="2327" spans="1:27">
      <c r="B2327" s="27" t="s">
        <v>934</v>
      </c>
      <c r="E2327" s="37"/>
      <c r="H2327" s="37"/>
      <c r="K2327" s="37"/>
    </row>
    <row r="2328" spans="1:27">
      <c r="B2328" t="s">
        <v>1495</v>
      </c>
      <c r="C2328" t="s">
        <v>928</v>
      </c>
      <c r="D2328" t="s">
        <v>1496</v>
      </c>
      <c r="E2328" s="35">
        <v>1.0999999999999999E-2</v>
      </c>
      <c r="F2328" t="s">
        <v>930</v>
      </c>
      <c r="G2328" t="s">
        <v>931</v>
      </c>
      <c r="H2328" s="35">
        <v>142.77000000000001</v>
      </c>
      <c r="I2328" t="s">
        <v>932</v>
      </c>
      <c r="J2328" s="36">
        <f>ROUND(E2328/I2322* H2328,3)</f>
        <v>1.57</v>
      </c>
      <c r="K2328" s="37"/>
    </row>
    <row r="2329" spans="1:27">
      <c r="B2329" t="s">
        <v>1726</v>
      </c>
      <c r="C2329" t="s">
        <v>928</v>
      </c>
      <c r="D2329" t="s">
        <v>1727</v>
      </c>
      <c r="E2329" s="35">
        <v>2.5000000000000001E-2</v>
      </c>
      <c r="F2329" t="s">
        <v>930</v>
      </c>
      <c r="G2329" t="s">
        <v>931</v>
      </c>
      <c r="H2329" s="35">
        <v>4.07</v>
      </c>
      <c r="I2329" t="s">
        <v>932</v>
      </c>
      <c r="J2329" s="36">
        <f>ROUND(E2329/I2322* H2329,3)</f>
        <v>0.10199999999999999</v>
      </c>
      <c r="K2329" s="37"/>
    </row>
    <row r="2330" spans="1:27">
      <c r="B2330" t="s">
        <v>1728</v>
      </c>
      <c r="C2330" t="s">
        <v>928</v>
      </c>
      <c r="D2330" t="s">
        <v>1729</v>
      </c>
      <c r="E2330" s="35">
        <v>0.08</v>
      </c>
      <c r="F2330" t="s">
        <v>930</v>
      </c>
      <c r="G2330" t="s">
        <v>931</v>
      </c>
      <c r="H2330" s="35">
        <v>4.43</v>
      </c>
      <c r="I2330" t="s">
        <v>932</v>
      </c>
      <c r="J2330" s="36">
        <f>ROUND(E2330/I2322* H2330,3)</f>
        <v>0.35399999999999998</v>
      </c>
      <c r="K2330" s="37"/>
    </row>
    <row r="2331" spans="1:27">
      <c r="D2331" s="38" t="s">
        <v>937</v>
      </c>
      <c r="E2331" s="37"/>
      <c r="H2331" s="37"/>
      <c r="K2331" s="35">
        <f>SUM(J2328:J2330)</f>
        <v>2.0260000000000002</v>
      </c>
    </row>
    <row r="2332" spans="1:27">
      <c r="B2332" s="27" t="s">
        <v>938</v>
      </c>
      <c r="E2332" s="37"/>
      <c r="H2332" s="37"/>
      <c r="K2332" s="37"/>
    </row>
    <row r="2333" spans="1:27">
      <c r="B2333" t="s">
        <v>1730</v>
      </c>
      <c r="C2333" t="s">
        <v>23</v>
      </c>
      <c r="D2333" t="s">
        <v>1731</v>
      </c>
      <c r="E2333" s="35">
        <v>0.158</v>
      </c>
      <c r="G2333" t="s">
        <v>931</v>
      </c>
      <c r="H2333" s="35">
        <v>75.84</v>
      </c>
      <c r="I2333" t="s">
        <v>932</v>
      </c>
      <c r="J2333" s="36">
        <f>ROUND(E2333* H2333,3)</f>
        <v>11.983000000000001</v>
      </c>
      <c r="K2333" s="37"/>
    </row>
    <row r="2334" spans="1:27">
      <c r="B2334" t="s">
        <v>1732</v>
      </c>
      <c r="C2334" t="s">
        <v>940</v>
      </c>
      <c r="D2334" t="s">
        <v>1733</v>
      </c>
      <c r="E2334" s="35">
        <v>4.0000000000000001E-3</v>
      </c>
      <c r="G2334" t="s">
        <v>931</v>
      </c>
      <c r="H2334" s="35">
        <v>474.37</v>
      </c>
      <c r="I2334" t="s">
        <v>932</v>
      </c>
      <c r="J2334" s="36">
        <f>ROUND(E2334* H2334,3)</f>
        <v>1.897</v>
      </c>
      <c r="K2334" s="37"/>
    </row>
    <row r="2335" spans="1:27">
      <c r="D2335" s="38" t="s">
        <v>948</v>
      </c>
      <c r="E2335" s="37"/>
      <c r="H2335" s="37"/>
      <c r="K2335" s="35">
        <f>SUM(J2333:J2334)</f>
        <v>13.88</v>
      </c>
    </row>
    <row r="2336" spans="1:27">
      <c r="E2336" s="37"/>
      <c r="H2336" s="37"/>
      <c r="K2336" s="37"/>
    </row>
    <row r="2337" spans="1:27">
      <c r="D2337" s="38" t="s">
        <v>950</v>
      </c>
      <c r="E2337" s="37"/>
      <c r="H2337" s="37">
        <v>1.5</v>
      </c>
      <c r="I2337" t="s">
        <v>951</v>
      </c>
      <c r="J2337">
        <f>ROUND(H2337/100*K2326,3)</f>
        <v>2.3E-2</v>
      </c>
      <c r="K2337" s="37"/>
    </row>
    <row r="2338" spans="1:27">
      <c r="D2338" s="38" t="s">
        <v>949</v>
      </c>
      <c r="E2338" s="37"/>
      <c r="H2338" s="37"/>
      <c r="K2338" s="39">
        <f>SUM(J2323:J2337)</f>
        <v>17.466000000000001</v>
      </c>
    </row>
    <row r="2339" spans="1:27">
      <c r="D2339" s="38" t="s">
        <v>952</v>
      </c>
      <c r="E2339" s="37"/>
      <c r="H2339" s="37"/>
      <c r="K2339" s="39">
        <f>SUM(K2338:K2338)</f>
        <v>17.466000000000001</v>
      </c>
    </row>
    <row r="2341" spans="1:27" ht="45" customHeight="1">
      <c r="A2341" s="31" t="s">
        <v>1734</v>
      </c>
      <c r="B2341" s="31" t="s">
        <v>815</v>
      </c>
      <c r="C2341" s="32" t="s">
        <v>55</v>
      </c>
      <c r="D2341" s="8" t="s">
        <v>816</v>
      </c>
      <c r="E2341" s="7"/>
      <c r="F2341" s="7"/>
      <c r="G2341" s="32"/>
      <c r="H2341" s="33" t="s">
        <v>925</v>
      </c>
      <c r="I2341" s="6">
        <v>1</v>
      </c>
      <c r="J2341" s="5"/>
      <c r="K2341" s="34">
        <f>ROUND(K2352,2)</f>
        <v>930.11</v>
      </c>
      <c r="L2341" s="32"/>
      <c r="M2341" s="32"/>
      <c r="N2341" s="32"/>
      <c r="O2341" s="32"/>
      <c r="P2341" s="32"/>
      <c r="Q2341" s="32"/>
      <c r="R2341" s="32"/>
      <c r="S2341" s="32"/>
      <c r="T2341" s="32"/>
      <c r="U2341" s="32"/>
      <c r="V2341" s="32"/>
      <c r="W2341" s="32"/>
      <c r="X2341" s="32"/>
      <c r="Y2341" s="32"/>
      <c r="Z2341" s="32"/>
      <c r="AA2341" s="32"/>
    </row>
    <row r="2342" spans="1:27">
      <c r="B2342" s="27" t="s">
        <v>926</v>
      </c>
    </row>
    <row r="2343" spans="1:27">
      <c r="B2343" t="s">
        <v>1071</v>
      </c>
      <c r="C2343" t="s">
        <v>928</v>
      </c>
      <c r="D2343" t="s">
        <v>1072</v>
      </c>
      <c r="E2343" s="35">
        <v>0.5</v>
      </c>
      <c r="F2343" t="s">
        <v>930</v>
      </c>
      <c r="G2343" t="s">
        <v>931</v>
      </c>
      <c r="H2343" s="35">
        <v>22.54</v>
      </c>
      <c r="I2343" t="s">
        <v>932</v>
      </c>
      <c r="J2343" s="36">
        <f>ROUND(E2343/I2341* H2343,3)</f>
        <v>11.27</v>
      </c>
      <c r="K2343" s="37"/>
    </row>
    <row r="2344" spans="1:27">
      <c r="B2344" t="s">
        <v>1061</v>
      </c>
      <c r="C2344" t="s">
        <v>928</v>
      </c>
      <c r="D2344" t="s">
        <v>1062</v>
      </c>
      <c r="E2344" s="35">
        <v>0.5</v>
      </c>
      <c r="F2344" t="s">
        <v>930</v>
      </c>
      <c r="G2344" t="s">
        <v>931</v>
      </c>
      <c r="H2344" s="35">
        <v>20.010000000000002</v>
      </c>
      <c r="I2344" t="s">
        <v>932</v>
      </c>
      <c r="J2344" s="36">
        <f>ROUND(E2344/I2341* H2344,3)</f>
        <v>10.005000000000001</v>
      </c>
      <c r="K2344" s="37"/>
    </row>
    <row r="2345" spans="1:27">
      <c r="D2345" s="38" t="s">
        <v>933</v>
      </c>
      <c r="E2345" s="37"/>
      <c r="H2345" s="37"/>
      <c r="K2345" s="35">
        <f>SUM(J2343:J2344)</f>
        <v>21.274999999999999</v>
      </c>
    </row>
    <row r="2346" spans="1:27">
      <c r="B2346" s="27" t="s">
        <v>938</v>
      </c>
      <c r="E2346" s="37"/>
      <c r="H2346" s="37"/>
      <c r="K2346" s="37"/>
    </row>
    <row r="2347" spans="1:27" ht="300">
      <c r="B2347" t="s">
        <v>1735</v>
      </c>
      <c r="C2347" t="s">
        <v>55</v>
      </c>
      <c r="D2347" s="40" t="s">
        <v>1736</v>
      </c>
      <c r="E2347" s="35">
        <v>1</v>
      </c>
      <c r="G2347" t="s">
        <v>931</v>
      </c>
      <c r="H2347" s="35">
        <v>908.52</v>
      </c>
      <c r="I2347" t="s">
        <v>932</v>
      </c>
      <c r="J2347" s="36">
        <f>ROUND(E2347* H2347,3)</f>
        <v>908.52</v>
      </c>
      <c r="K2347" s="37"/>
    </row>
    <row r="2348" spans="1:27">
      <c r="D2348" s="38" t="s">
        <v>948</v>
      </c>
      <c r="E2348" s="37"/>
      <c r="H2348" s="37"/>
      <c r="K2348" s="35">
        <f>SUM(J2347:J2347)</f>
        <v>908.52</v>
      </c>
    </row>
    <row r="2349" spans="1:27">
      <c r="E2349" s="37"/>
      <c r="H2349" s="37"/>
      <c r="K2349" s="37"/>
    </row>
    <row r="2350" spans="1:27">
      <c r="D2350" s="38" t="s">
        <v>950</v>
      </c>
      <c r="E2350" s="37"/>
      <c r="H2350" s="37">
        <v>1.5</v>
      </c>
      <c r="I2350" t="s">
        <v>951</v>
      </c>
      <c r="J2350">
        <f>ROUND(H2350/100*K2345,3)</f>
        <v>0.31900000000000001</v>
      </c>
      <c r="K2350" s="37"/>
    </row>
    <row r="2351" spans="1:27">
      <c r="D2351" s="38" t="s">
        <v>949</v>
      </c>
      <c r="E2351" s="37"/>
      <c r="H2351" s="37"/>
      <c r="K2351" s="39">
        <f>SUM(J2342:J2350)</f>
        <v>930.11399999999992</v>
      </c>
    </row>
    <row r="2352" spans="1:27">
      <c r="D2352" s="38" t="s">
        <v>952</v>
      </c>
      <c r="E2352" s="37"/>
      <c r="H2352" s="37"/>
      <c r="K2352" s="39">
        <f>SUM(K2351:K2351)</f>
        <v>930.11399999999992</v>
      </c>
    </row>
    <row r="2354" spans="1:27" ht="45" customHeight="1">
      <c r="A2354" s="31" t="s">
        <v>1737</v>
      </c>
      <c r="B2354" s="31" t="s">
        <v>159</v>
      </c>
      <c r="C2354" s="32" t="s">
        <v>16</v>
      </c>
      <c r="D2354" s="8" t="s">
        <v>160</v>
      </c>
      <c r="E2354" s="7"/>
      <c r="F2354" s="7"/>
      <c r="G2354" s="32"/>
      <c r="H2354" s="33" t="s">
        <v>925</v>
      </c>
      <c r="I2354" s="6">
        <v>1</v>
      </c>
      <c r="J2354" s="5"/>
      <c r="K2354" s="34">
        <f>ROUND(K2366,2)</f>
        <v>17.32</v>
      </c>
      <c r="L2354" s="32"/>
      <c r="M2354" s="32"/>
      <c r="N2354" s="32"/>
      <c r="O2354" s="32"/>
      <c r="P2354" s="32"/>
      <c r="Q2354" s="32"/>
      <c r="R2354" s="32"/>
      <c r="S2354" s="32"/>
      <c r="T2354" s="32"/>
      <c r="U2354" s="32"/>
      <c r="V2354" s="32"/>
      <c r="W2354" s="32"/>
      <c r="X2354" s="32"/>
      <c r="Y2354" s="32"/>
      <c r="Z2354" s="32"/>
      <c r="AA2354" s="32"/>
    </row>
    <row r="2355" spans="1:27">
      <c r="B2355" s="27" t="s">
        <v>926</v>
      </c>
    </row>
    <row r="2356" spans="1:27">
      <c r="B2356" t="s">
        <v>1021</v>
      </c>
      <c r="C2356" t="s">
        <v>928</v>
      </c>
      <c r="D2356" t="s">
        <v>1022</v>
      </c>
      <c r="E2356" s="35">
        <v>0.26</v>
      </c>
      <c r="F2356" t="s">
        <v>930</v>
      </c>
      <c r="G2356" t="s">
        <v>931</v>
      </c>
      <c r="H2356" s="35">
        <v>18.82</v>
      </c>
      <c r="I2356" t="s">
        <v>932</v>
      </c>
      <c r="J2356" s="36">
        <f>ROUND(E2356/I2354* H2356,3)</f>
        <v>4.8929999999999998</v>
      </c>
      <c r="K2356" s="37"/>
    </row>
    <row r="2357" spans="1:27">
      <c r="B2357" t="s">
        <v>1347</v>
      </c>
      <c r="C2357" t="s">
        <v>928</v>
      </c>
      <c r="D2357" t="s">
        <v>1348</v>
      </c>
      <c r="E2357" s="35">
        <v>0.26</v>
      </c>
      <c r="F2357" t="s">
        <v>930</v>
      </c>
      <c r="G2357" t="s">
        <v>931</v>
      </c>
      <c r="H2357" s="35">
        <v>22.54</v>
      </c>
      <c r="I2357" t="s">
        <v>932</v>
      </c>
      <c r="J2357" s="36">
        <f>ROUND(E2357/I2354* H2357,3)</f>
        <v>5.86</v>
      </c>
      <c r="K2357" s="37"/>
    </row>
    <row r="2358" spans="1:27">
      <c r="D2358" s="38" t="s">
        <v>933</v>
      </c>
      <c r="E2358" s="37"/>
      <c r="H2358" s="37"/>
      <c r="K2358" s="35">
        <f>SUM(J2356:J2357)</f>
        <v>10.753</v>
      </c>
    </row>
    <row r="2359" spans="1:27">
      <c r="B2359" s="27" t="s">
        <v>938</v>
      </c>
      <c r="E2359" s="37"/>
      <c r="H2359" s="37"/>
      <c r="K2359" s="37"/>
    </row>
    <row r="2360" spans="1:27">
      <c r="B2360" t="s">
        <v>1738</v>
      </c>
      <c r="C2360" t="s">
        <v>63</v>
      </c>
      <c r="D2360" t="s">
        <v>1739</v>
      </c>
      <c r="E2360" s="35">
        <v>0.84</v>
      </c>
      <c r="G2360" t="s">
        <v>931</v>
      </c>
      <c r="H2360" s="35">
        <v>4.9400000000000004</v>
      </c>
      <c r="I2360" t="s">
        <v>932</v>
      </c>
      <c r="J2360" s="36">
        <f>ROUND(E2360* H2360,3)</f>
        <v>4.1500000000000004</v>
      </c>
      <c r="K2360" s="37"/>
    </row>
    <row r="2361" spans="1:27">
      <c r="B2361" t="s">
        <v>1740</v>
      </c>
      <c r="C2361" t="s">
        <v>63</v>
      </c>
      <c r="D2361" t="s">
        <v>1741</v>
      </c>
      <c r="E2361" s="35">
        <v>0.42</v>
      </c>
      <c r="G2361" t="s">
        <v>931</v>
      </c>
      <c r="H2361" s="35">
        <v>5.37</v>
      </c>
      <c r="I2361" t="s">
        <v>932</v>
      </c>
      <c r="J2361" s="36">
        <f>ROUND(E2361* H2361,3)</f>
        <v>2.2549999999999999</v>
      </c>
      <c r="K2361" s="37"/>
    </row>
    <row r="2362" spans="1:27">
      <c r="D2362" s="38" t="s">
        <v>948</v>
      </c>
      <c r="E2362" s="37"/>
      <c r="H2362" s="37"/>
      <c r="K2362" s="35">
        <f>SUM(J2360:J2361)</f>
        <v>6.4050000000000002</v>
      </c>
    </row>
    <row r="2363" spans="1:27">
      <c r="E2363" s="37"/>
      <c r="H2363" s="37"/>
      <c r="K2363" s="37"/>
    </row>
    <row r="2364" spans="1:27">
      <c r="D2364" s="38" t="s">
        <v>950</v>
      </c>
      <c r="E2364" s="37"/>
      <c r="H2364" s="37">
        <v>1.5</v>
      </c>
      <c r="I2364" t="s">
        <v>951</v>
      </c>
      <c r="J2364">
        <f>ROUND(H2364/100*K2358,3)</f>
        <v>0.161</v>
      </c>
      <c r="K2364" s="37"/>
    </row>
    <row r="2365" spans="1:27">
      <c r="D2365" s="38" t="s">
        <v>949</v>
      </c>
      <c r="E2365" s="37"/>
      <c r="H2365" s="37"/>
      <c r="K2365" s="39">
        <f>SUM(J2355:J2364)</f>
        <v>17.319000000000003</v>
      </c>
    </row>
    <row r="2366" spans="1:27">
      <c r="D2366" s="38" t="s">
        <v>952</v>
      </c>
      <c r="E2366" s="37"/>
      <c r="H2366" s="37"/>
      <c r="K2366" s="39">
        <f>SUM(K2365:K2365)</f>
        <v>17.319000000000003</v>
      </c>
    </row>
    <row r="2368" spans="1:27" ht="45" customHeight="1">
      <c r="A2368" s="31" t="s">
        <v>1742</v>
      </c>
      <c r="B2368" s="31" t="s">
        <v>174</v>
      </c>
      <c r="C2368" s="32" t="s">
        <v>52</v>
      </c>
      <c r="D2368" s="8" t="s">
        <v>175</v>
      </c>
      <c r="E2368" s="7"/>
      <c r="F2368" s="7"/>
      <c r="G2368" s="32"/>
      <c r="H2368" s="33" t="s">
        <v>925</v>
      </c>
      <c r="I2368" s="6">
        <v>1</v>
      </c>
      <c r="J2368" s="5"/>
      <c r="K2368" s="34">
        <f>ROUND(K2381,2)</f>
        <v>10.26</v>
      </c>
      <c r="L2368" s="32"/>
      <c r="M2368" s="32"/>
      <c r="N2368" s="32"/>
      <c r="O2368" s="32"/>
      <c r="P2368" s="32"/>
      <c r="Q2368" s="32"/>
      <c r="R2368" s="32"/>
      <c r="S2368" s="32"/>
      <c r="T2368" s="32"/>
      <c r="U2368" s="32"/>
      <c r="V2368" s="32"/>
      <c r="W2368" s="32"/>
      <c r="X2368" s="32"/>
      <c r="Y2368" s="32"/>
      <c r="Z2368" s="32"/>
      <c r="AA2368" s="32"/>
    </row>
    <row r="2369" spans="1:27">
      <c r="B2369" s="27" t="s">
        <v>926</v>
      </c>
    </row>
    <row r="2370" spans="1:27">
      <c r="B2370" t="s">
        <v>1071</v>
      </c>
      <c r="C2370" t="s">
        <v>928</v>
      </c>
      <c r="D2370" t="s">
        <v>1072</v>
      </c>
      <c r="E2370" s="35">
        <v>0.13</v>
      </c>
      <c r="F2370" t="s">
        <v>930</v>
      </c>
      <c r="G2370" t="s">
        <v>931</v>
      </c>
      <c r="H2370" s="35">
        <v>22.54</v>
      </c>
      <c r="I2370" t="s">
        <v>932</v>
      </c>
      <c r="J2370" s="36">
        <f>ROUND(E2370/I2368* H2370,3)</f>
        <v>2.93</v>
      </c>
      <c r="K2370" s="37"/>
    </row>
    <row r="2371" spans="1:27">
      <c r="B2371" t="s">
        <v>1021</v>
      </c>
      <c r="C2371" t="s">
        <v>928</v>
      </c>
      <c r="D2371" t="s">
        <v>1022</v>
      </c>
      <c r="E2371" s="35">
        <v>0.05</v>
      </c>
      <c r="F2371" t="s">
        <v>930</v>
      </c>
      <c r="G2371" t="s">
        <v>931</v>
      </c>
      <c r="H2371" s="35">
        <v>18.82</v>
      </c>
      <c r="I2371" t="s">
        <v>932</v>
      </c>
      <c r="J2371" s="36">
        <f>ROUND(E2371/I2368* H2371,3)</f>
        <v>0.94099999999999995</v>
      </c>
      <c r="K2371" s="37"/>
    </row>
    <row r="2372" spans="1:27">
      <c r="D2372" s="38" t="s">
        <v>933</v>
      </c>
      <c r="E2372" s="37"/>
      <c r="H2372" s="37"/>
      <c r="K2372" s="35">
        <f>SUM(J2370:J2371)</f>
        <v>3.871</v>
      </c>
    </row>
    <row r="2373" spans="1:27">
      <c r="B2373" s="27" t="s">
        <v>938</v>
      </c>
      <c r="E2373" s="37"/>
      <c r="H2373" s="37"/>
      <c r="K2373" s="37"/>
    </row>
    <row r="2374" spans="1:27">
      <c r="B2374" t="s">
        <v>1709</v>
      </c>
      <c r="C2374" t="s">
        <v>63</v>
      </c>
      <c r="D2374" t="s">
        <v>1710</v>
      </c>
      <c r="E2374" s="35">
        <v>0.52500000000000002</v>
      </c>
      <c r="G2374" t="s">
        <v>931</v>
      </c>
      <c r="H2374" s="35">
        <v>0.73</v>
      </c>
      <c r="I2374" t="s">
        <v>932</v>
      </c>
      <c r="J2374" s="36">
        <f>ROUND(E2374* H2374,3)</f>
        <v>0.38300000000000001</v>
      </c>
      <c r="K2374" s="37"/>
    </row>
    <row r="2375" spans="1:27">
      <c r="B2375" t="s">
        <v>1650</v>
      </c>
      <c r="C2375" t="s">
        <v>63</v>
      </c>
      <c r="D2375" t="s">
        <v>1651</v>
      </c>
      <c r="E2375" s="35">
        <v>0.128</v>
      </c>
      <c r="G2375" t="s">
        <v>931</v>
      </c>
      <c r="H2375" s="35">
        <v>0.83</v>
      </c>
      <c r="I2375" t="s">
        <v>932</v>
      </c>
      <c r="J2375" s="36">
        <f>ROUND(E2375* H2375,3)</f>
        <v>0.106</v>
      </c>
      <c r="K2375" s="37"/>
    </row>
    <row r="2376" spans="1:27">
      <c r="B2376" t="s">
        <v>1743</v>
      </c>
      <c r="C2376" t="s">
        <v>52</v>
      </c>
      <c r="D2376" t="s">
        <v>1744</v>
      </c>
      <c r="E2376" s="35">
        <v>1.02</v>
      </c>
      <c r="G2376" t="s">
        <v>931</v>
      </c>
      <c r="H2376" s="35">
        <v>5.73</v>
      </c>
      <c r="I2376" t="s">
        <v>932</v>
      </c>
      <c r="J2376" s="36">
        <f>ROUND(E2376* H2376,3)</f>
        <v>5.8449999999999998</v>
      </c>
      <c r="K2376" s="37"/>
    </row>
    <row r="2377" spans="1:27">
      <c r="D2377" s="38" t="s">
        <v>948</v>
      </c>
      <c r="E2377" s="37"/>
      <c r="H2377" s="37"/>
      <c r="K2377" s="35">
        <f>SUM(J2374:J2376)</f>
        <v>6.3339999999999996</v>
      </c>
    </row>
    <row r="2378" spans="1:27">
      <c r="E2378" s="37"/>
      <c r="H2378" s="37"/>
      <c r="K2378" s="37"/>
    </row>
    <row r="2379" spans="1:27">
      <c r="D2379" s="38" t="s">
        <v>950</v>
      </c>
      <c r="E2379" s="37"/>
      <c r="H2379" s="37">
        <v>1.5</v>
      </c>
      <c r="I2379" t="s">
        <v>951</v>
      </c>
      <c r="J2379">
        <f>ROUND(H2379/100*K2372,3)</f>
        <v>5.8000000000000003E-2</v>
      </c>
      <c r="K2379" s="37"/>
    </row>
    <row r="2380" spans="1:27">
      <c r="D2380" s="38" t="s">
        <v>949</v>
      </c>
      <c r="E2380" s="37"/>
      <c r="H2380" s="37"/>
      <c r="K2380" s="39">
        <f>SUM(J2369:J2379)</f>
        <v>10.262999999999998</v>
      </c>
    </row>
    <row r="2381" spans="1:27">
      <c r="D2381" s="38" t="s">
        <v>952</v>
      </c>
      <c r="E2381" s="37"/>
      <c r="H2381" s="37"/>
      <c r="K2381" s="39">
        <f>SUM(K2380:K2380)</f>
        <v>10.262999999999998</v>
      </c>
    </row>
    <row r="2383" spans="1:27" ht="45" customHeight="1">
      <c r="A2383" s="31" t="s">
        <v>1745</v>
      </c>
      <c r="B2383" s="31" t="s">
        <v>170</v>
      </c>
      <c r="C2383" s="32" t="s">
        <v>52</v>
      </c>
      <c r="D2383" s="8" t="s">
        <v>171</v>
      </c>
      <c r="E2383" s="7"/>
      <c r="F2383" s="7"/>
      <c r="G2383" s="32"/>
      <c r="H2383" s="33" t="s">
        <v>925</v>
      </c>
      <c r="I2383" s="6">
        <v>1</v>
      </c>
      <c r="J2383" s="5"/>
      <c r="K2383" s="34">
        <f>ROUND(K2396,2)</f>
        <v>9.9700000000000006</v>
      </c>
      <c r="L2383" s="32"/>
      <c r="M2383" s="32"/>
      <c r="N2383" s="32"/>
      <c r="O2383" s="32"/>
      <c r="P2383" s="32"/>
      <c r="Q2383" s="32"/>
      <c r="R2383" s="32"/>
      <c r="S2383" s="32"/>
      <c r="T2383" s="32"/>
      <c r="U2383" s="32"/>
      <c r="V2383" s="32"/>
      <c r="W2383" s="32"/>
      <c r="X2383" s="32"/>
      <c r="Y2383" s="32"/>
      <c r="Z2383" s="32"/>
      <c r="AA2383" s="32"/>
    </row>
    <row r="2384" spans="1:27">
      <c r="B2384" s="27" t="s">
        <v>926</v>
      </c>
    </row>
    <row r="2385" spans="1:27">
      <c r="B2385" t="s">
        <v>1021</v>
      </c>
      <c r="C2385" t="s">
        <v>928</v>
      </c>
      <c r="D2385" t="s">
        <v>1022</v>
      </c>
      <c r="E2385" s="35">
        <v>0.05</v>
      </c>
      <c r="F2385" t="s">
        <v>930</v>
      </c>
      <c r="G2385" t="s">
        <v>931</v>
      </c>
      <c r="H2385" s="35">
        <v>18.82</v>
      </c>
      <c r="I2385" t="s">
        <v>932</v>
      </c>
      <c r="J2385" s="36">
        <f>ROUND(E2385/I2383* H2385,3)</f>
        <v>0.94099999999999995</v>
      </c>
      <c r="K2385" s="37"/>
    </row>
    <row r="2386" spans="1:27">
      <c r="B2386" t="s">
        <v>1071</v>
      </c>
      <c r="C2386" t="s">
        <v>928</v>
      </c>
      <c r="D2386" t="s">
        <v>1072</v>
      </c>
      <c r="E2386" s="35">
        <v>0.13</v>
      </c>
      <c r="F2386" t="s">
        <v>930</v>
      </c>
      <c r="G2386" t="s">
        <v>931</v>
      </c>
      <c r="H2386" s="35">
        <v>22.54</v>
      </c>
      <c r="I2386" t="s">
        <v>932</v>
      </c>
      <c r="J2386" s="36">
        <f>ROUND(E2386/I2383* H2386,3)</f>
        <v>2.93</v>
      </c>
      <c r="K2386" s="37"/>
    </row>
    <row r="2387" spans="1:27">
      <c r="D2387" s="38" t="s">
        <v>933</v>
      </c>
      <c r="E2387" s="37"/>
      <c r="H2387" s="37"/>
      <c r="K2387" s="35">
        <f>SUM(J2385:J2386)</f>
        <v>3.871</v>
      </c>
    </row>
    <row r="2388" spans="1:27">
      <c r="B2388" s="27" t="s">
        <v>938</v>
      </c>
      <c r="E2388" s="37"/>
      <c r="H2388" s="37"/>
      <c r="K2388" s="37"/>
    </row>
    <row r="2389" spans="1:27">
      <c r="B2389" t="s">
        <v>1709</v>
      </c>
      <c r="C2389" t="s">
        <v>63</v>
      </c>
      <c r="D2389" t="s">
        <v>1710</v>
      </c>
      <c r="E2389" s="35">
        <v>0.52500000000000002</v>
      </c>
      <c r="G2389" t="s">
        <v>931</v>
      </c>
      <c r="H2389" s="35">
        <v>0.73</v>
      </c>
      <c r="I2389" t="s">
        <v>932</v>
      </c>
      <c r="J2389" s="36">
        <f>ROUND(E2389* H2389,3)</f>
        <v>0.38300000000000001</v>
      </c>
      <c r="K2389" s="37"/>
    </row>
    <row r="2390" spans="1:27">
      <c r="B2390" t="s">
        <v>1746</v>
      </c>
      <c r="C2390" t="s">
        <v>52</v>
      </c>
      <c r="D2390" t="s">
        <v>1747</v>
      </c>
      <c r="E2390" s="35">
        <v>1.02</v>
      </c>
      <c r="G2390" t="s">
        <v>931</v>
      </c>
      <c r="H2390" s="35">
        <v>5.44</v>
      </c>
      <c r="I2390" t="s">
        <v>932</v>
      </c>
      <c r="J2390" s="36">
        <f>ROUND(E2390* H2390,3)</f>
        <v>5.5490000000000004</v>
      </c>
      <c r="K2390" s="37"/>
    </row>
    <row r="2391" spans="1:27">
      <c r="B2391" t="s">
        <v>1650</v>
      </c>
      <c r="C2391" t="s">
        <v>63</v>
      </c>
      <c r="D2391" t="s">
        <v>1651</v>
      </c>
      <c r="E2391" s="35">
        <v>0.128</v>
      </c>
      <c r="G2391" t="s">
        <v>931</v>
      </c>
      <c r="H2391" s="35">
        <v>0.83</v>
      </c>
      <c r="I2391" t="s">
        <v>932</v>
      </c>
      <c r="J2391" s="36">
        <f>ROUND(E2391* H2391,3)</f>
        <v>0.106</v>
      </c>
      <c r="K2391" s="37"/>
    </row>
    <row r="2392" spans="1:27">
      <c r="D2392" s="38" t="s">
        <v>948</v>
      </c>
      <c r="E2392" s="37"/>
      <c r="H2392" s="37"/>
      <c r="K2392" s="35">
        <f>SUM(J2389:J2391)</f>
        <v>6.0380000000000003</v>
      </c>
    </row>
    <row r="2393" spans="1:27">
      <c r="E2393" s="37"/>
      <c r="H2393" s="37"/>
      <c r="K2393" s="37"/>
    </row>
    <row r="2394" spans="1:27">
      <c r="D2394" s="38" t="s">
        <v>950</v>
      </c>
      <c r="E2394" s="37"/>
      <c r="H2394" s="37">
        <v>1.5</v>
      </c>
      <c r="I2394" t="s">
        <v>951</v>
      </c>
      <c r="J2394">
        <f>ROUND(H2394/100*K2387,3)</f>
        <v>5.8000000000000003E-2</v>
      </c>
      <c r="K2394" s="37"/>
    </row>
    <row r="2395" spans="1:27">
      <c r="D2395" s="38" t="s">
        <v>949</v>
      </c>
      <c r="E2395" s="37"/>
      <c r="H2395" s="37"/>
      <c r="K2395" s="39">
        <f>SUM(J2384:J2394)</f>
        <v>9.9670000000000005</v>
      </c>
    </row>
    <row r="2396" spans="1:27">
      <c r="D2396" s="38" t="s">
        <v>952</v>
      </c>
      <c r="E2396" s="37"/>
      <c r="H2396" s="37"/>
      <c r="K2396" s="39">
        <f>SUM(K2395:K2395)</f>
        <v>9.9670000000000005</v>
      </c>
    </row>
    <row r="2398" spans="1:27" ht="45" customHeight="1">
      <c r="A2398" s="31" t="s">
        <v>1748</v>
      </c>
      <c r="B2398" s="31" t="s">
        <v>144</v>
      </c>
      <c r="C2398" s="32" t="s">
        <v>52</v>
      </c>
      <c r="D2398" s="8" t="s">
        <v>145</v>
      </c>
      <c r="E2398" s="7"/>
      <c r="F2398" s="7"/>
      <c r="G2398" s="32"/>
      <c r="H2398" s="33" t="s">
        <v>925</v>
      </c>
      <c r="I2398" s="6">
        <v>1</v>
      </c>
      <c r="J2398" s="5"/>
      <c r="K2398" s="34">
        <f>ROUND(K2411,2)</f>
        <v>8.42</v>
      </c>
      <c r="L2398" s="32"/>
      <c r="M2398" s="32"/>
      <c r="N2398" s="32"/>
      <c r="O2398" s="32"/>
      <c r="P2398" s="32"/>
      <c r="Q2398" s="32"/>
      <c r="R2398" s="32"/>
      <c r="S2398" s="32"/>
      <c r="T2398" s="32"/>
      <c r="U2398" s="32"/>
      <c r="V2398" s="32"/>
      <c r="W2398" s="32"/>
      <c r="X2398" s="32"/>
      <c r="Y2398" s="32"/>
      <c r="Z2398" s="32"/>
      <c r="AA2398" s="32"/>
    </row>
    <row r="2399" spans="1:27">
      <c r="B2399" s="27" t="s">
        <v>926</v>
      </c>
    </row>
    <row r="2400" spans="1:27">
      <c r="B2400" t="s">
        <v>1061</v>
      </c>
      <c r="C2400" t="s">
        <v>928</v>
      </c>
      <c r="D2400" t="s">
        <v>1062</v>
      </c>
      <c r="E2400" s="35">
        <v>0.02</v>
      </c>
      <c r="F2400" t="s">
        <v>930</v>
      </c>
      <c r="G2400" t="s">
        <v>931</v>
      </c>
      <c r="H2400" s="35">
        <v>20.010000000000002</v>
      </c>
      <c r="I2400" t="s">
        <v>932</v>
      </c>
      <c r="J2400" s="36">
        <f>ROUND(E2400/I2398* H2400,3)</f>
        <v>0.4</v>
      </c>
      <c r="K2400" s="37"/>
    </row>
    <row r="2401" spans="1:27">
      <c r="B2401" t="s">
        <v>1071</v>
      </c>
      <c r="C2401" t="s">
        <v>928</v>
      </c>
      <c r="D2401" t="s">
        <v>1072</v>
      </c>
      <c r="E2401" s="35">
        <v>0.1</v>
      </c>
      <c r="F2401" t="s">
        <v>930</v>
      </c>
      <c r="G2401" t="s">
        <v>931</v>
      </c>
      <c r="H2401" s="35">
        <v>22.54</v>
      </c>
      <c r="I2401" t="s">
        <v>932</v>
      </c>
      <c r="J2401" s="36">
        <f>ROUND(E2401/I2398* H2401,3)</f>
        <v>2.254</v>
      </c>
      <c r="K2401" s="37"/>
    </row>
    <row r="2402" spans="1:27">
      <c r="D2402" s="38" t="s">
        <v>933</v>
      </c>
      <c r="E2402" s="37"/>
      <c r="H2402" s="37"/>
      <c r="K2402" s="35">
        <f>SUM(J2400:J2401)</f>
        <v>2.6539999999999999</v>
      </c>
    </row>
    <row r="2403" spans="1:27">
      <c r="B2403" s="27" t="s">
        <v>938</v>
      </c>
      <c r="E2403" s="37"/>
      <c r="H2403" s="37"/>
      <c r="K2403" s="37"/>
    </row>
    <row r="2404" spans="1:27">
      <c r="B2404" t="s">
        <v>1718</v>
      </c>
      <c r="C2404" t="s">
        <v>63</v>
      </c>
      <c r="D2404" t="s">
        <v>1719</v>
      </c>
      <c r="E2404" s="35">
        <v>0.15</v>
      </c>
      <c r="G2404" t="s">
        <v>931</v>
      </c>
      <c r="H2404" s="35">
        <v>0.31</v>
      </c>
      <c r="I2404" t="s">
        <v>932</v>
      </c>
      <c r="J2404" s="36">
        <f>ROUND(E2404* H2404,3)</f>
        <v>4.7E-2</v>
      </c>
      <c r="K2404" s="37"/>
    </row>
    <row r="2405" spans="1:27">
      <c r="B2405" t="s">
        <v>1633</v>
      </c>
      <c r="C2405" t="s">
        <v>63</v>
      </c>
      <c r="D2405" t="s">
        <v>1634</v>
      </c>
      <c r="E2405" s="35">
        <v>0.72499999999999998</v>
      </c>
      <c r="G2405" t="s">
        <v>931</v>
      </c>
      <c r="H2405" s="35">
        <v>0.26</v>
      </c>
      <c r="I2405" t="s">
        <v>932</v>
      </c>
      <c r="J2405" s="36">
        <f>ROUND(E2405* H2405,3)</f>
        <v>0.189</v>
      </c>
      <c r="K2405" s="37"/>
    </row>
    <row r="2406" spans="1:27">
      <c r="B2406" t="s">
        <v>1749</v>
      </c>
      <c r="C2406" t="s">
        <v>52</v>
      </c>
      <c r="D2406" t="s">
        <v>1750</v>
      </c>
      <c r="E2406" s="35">
        <v>1.02</v>
      </c>
      <c r="G2406" t="s">
        <v>931</v>
      </c>
      <c r="H2406" s="35">
        <v>5.38</v>
      </c>
      <c r="I2406" t="s">
        <v>932</v>
      </c>
      <c r="J2406" s="36">
        <f>ROUND(E2406* H2406,3)</f>
        <v>5.4880000000000004</v>
      </c>
      <c r="K2406" s="37"/>
    </row>
    <row r="2407" spans="1:27">
      <c r="D2407" s="38" t="s">
        <v>948</v>
      </c>
      <c r="E2407" s="37"/>
      <c r="H2407" s="37"/>
      <c r="K2407" s="35">
        <f>SUM(J2404:J2406)</f>
        <v>5.7240000000000002</v>
      </c>
    </row>
    <row r="2408" spans="1:27">
      <c r="E2408" s="37"/>
      <c r="H2408" s="37"/>
      <c r="K2408" s="37"/>
    </row>
    <row r="2409" spans="1:27">
      <c r="D2409" s="38" t="s">
        <v>950</v>
      </c>
      <c r="E2409" s="37"/>
      <c r="H2409" s="37">
        <v>1.5</v>
      </c>
      <c r="I2409" t="s">
        <v>951</v>
      </c>
      <c r="J2409">
        <f>ROUND(H2409/100*K2402,3)</f>
        <v>0.04</v>
      </c>
      <c r="K2409" s="37"/>
    </row>
    <row r="2410" spans="1:27">
      <c r="D2410" s="38" t="s">
        <v>949</v>
      </c>
      <c r="E2410" s="37"/>
      <c r="H2410" s="37"/>
      <c r="K2410" s="39">
        <f>SUM(J2399:J2409)</f>
        <v>8.4179999999999993</v>
      </c>
    </row>
    <row r="2411" spans="1:27">
      <c r="D2411" s="38" t="s">
        <v>952</v>
      </c>
      <c r="E2411" s="37"/>
      <c r="H2411" s="37"/>
      <c r="K2411" s="39">
        <f>SUM(K2410:K2410)</f>
        <v>8.4179999999999993</v>
      </c>
    </row>
    <row r="2413" spans="1:27" ht="45" customHeight="1">
      <c r="A2413" s="31" t="s">
        <v>1751</v>
      </c>
      <c r="B2413" s="31" t="s">
        <v>172</v>
      </c>
      <c r="C2413" s="32" t="s">
        <v>52</v>
      </c>
      <c r="D2413" s="8" t="s">
        <v>173</v>
      </c>
      <c r="E2413" s="7"/>
      <c r="F2413" s="7"/>
      <c r="G2413" s="32"/>
      <c r="H2413" s="33" t="s">
        <v>925</v>
      </c>
      <c r="I2413" s="6">
        <v>1</v>
      </c>
      <c r="J2413" s="5"/>
      <c r="K2413" s="34">
        <f>ROUND(K2429,2)</f>
        <v>68.52</v>
      </c>
      <c r="L2413" s="32"/>
      <c r="M2413" s="32"/>
      <c r="N2413" s="32"/>
      <c r="O2413" s="32"/>
      <c r="P2413" s="32"/>
      <c r="Q2413" s="32"/>
      <c r="R2413" s="32"/>
      <c r="S2413" s="32"/>
      <c r="T2413" s="32"/>
      <c r="U2413" s="32"/>
      <c r="V2413" s="32"/>
      <c r="W2413" s="32"/>
      <c r="X2413" s="32"/>
      <c r="Y2413" s="32"/>
      <c r="Z2413" s="32"/>
      <c r="AA2413" s="32"/>
    </row>
    <row r="2414" spans="1:27">
      <c r="B2414" s="27" t="s">
        <v>926</v>
      </c>
    </row>
    <row r="2415" spans="1:27">
      <c r="B2415" t="s">
        <v>1021</v>
      </c>
      <c r="C2415" t="s">
        <v>928</v>
      </c>
      <c r="D2415" t="s">
        <v>1022</v>
      </c>
      <c r="E2415" s="35">
        <v>0.5</v>
      </c>
      <c r="F2415" t="s">
        <v>930</v>
      </c>
      <c r="G2415" t="s">
        <v>931</v>
      </c>
      <c r="H2415" s="35">
        <v>18.82</v>
      </c>
      <c r="I2415" t="s">
        <v>932</v>
      </c>
      <c r="J2415" s="36">
        <f>ROUND(E2415/I2413* H2415,3)</f>
        <v>9.41</v>
      </c>
      <c r="K2415" s="37"/>
    </row>
    <row r="2416" spans="1:27">
      <c r="B2416" t="s">
        <v>1031</v>
      </c>
      <c r="C2416" t="s">
        <v>928</v>
      </c>
      <c r="D2416" t="s">
        <v>1032</v>
      </c>
      <c r="E2416" s="35">
        <v>0.5</v>
      </c>
      <c r="F2416" t="s">
        <v>930</v>
      </c>
      <c r="G2416" t="s">
        <v>931</v>
      </c>
      <c r="H2416" s="35">
        <v>22.54</v>
      </c>
      <c r="I2416" t="s">
        <v>932</v>
      </c>
      <c r="J2416" s="36">
        <f>ROUND(E2416/I2413* H2416,3)</f>
        <v>11.27</v>
      </c>
      <c r="K2416" s="37"/>
    </row>
    <row r="2417" spans="1:27">
      <c r="D2417" s="38" t="s">
        <v>933</v>
      </c>
      <c r="E2417" s="37"/>
      <c r="H2417" s="37"/>
      <c r="K2417" s="35">
        <f>SUM(J2415:J2416)</f>
        <v>20.68</v>
      </c>
    </row>
    <row r="2418" spans="1:27">
      <c r="B2418" s="27" t="s">
        <v>938</v>
      </c>
      <c r="E2418" s="37"/>
      <c r="H2418" s="37"/>
      <c r="K2418" s="37"/>
    </row>
    <row r="2419" spans="1:27">
      <c r="B2419" t="s">
        <v>1578</v>
      </c>
      <c r="C2419" t="s">
        <v>63</v>
      </c>
      <c r="D2419" t="s">
        <v>1579</v>
      </c>
      <c r="E2419" s="35">
        <v>0.999</v>
      </c>
      <c r="G2419" t="s">
        <v>931</v>
      </c>
      <c r="H2419" s="35">
        <v>0.13</v>
      </c>
      <c r="I2419" t="s">
        <v>932</v>
      </c>
      <c r="J2419" s="36">
        <f>ROUND(E2419* H2419,3)</f>
        <v>0.13</v>
      </c>
      <c r="K2419" s="37"/>
    </row>
    <row r="2420" spans="1:27">
      <c r="B2420" t="s">
        <v>1752</v>
      </c>
      <c r="C2420" t="s">
        <v>52</v>
      </c>
      <c r="D2420" t="s">
        <v>1753</v>
      </c>
      <c r="E2420" s="35">
        <v>1.02</v>
      </c>
      <c r="G2420" t="s">
        <v>931</v>
      </c>
      <c r="H2420" s="35">
        <v>44.82</v>
      </c>
      <c r="I2420" t="s">
        <v>932</v>
      </c>
      <c r="J2420" s="36">
        <f>ROUND(E2420* H2420,3)</f>
        <v>45.716000000000001</v>
      </c>
      <c r="K2420" s="37"/>
    </row>
    <row r="2421" spans="1:27">
      <c r="B2421" t="s">
        <v>1706</v>
      </c>
      <c r="C2421" t="s">
        <v>63</v>
      </c>
      <c r="D2421" t="s">
        <v>1707</v>
      </c>
      <c r="E2421" s="35">
        <v>0.79500000000000004</v>
      </c>
      <c r="G2421" t="s">
        <v>931</v>
      </c>
      <c r="H2421" s="35">
        <v>0.84</v>
      </c>
      <c r="I2421" t="s">
        <v>932</v>
      </c>
      <c r="J2421" s="36">
        <f>ROUND(E2421* H2421,3)</f>
        <v>0.66800000000000004</v>
      </c>
      <c r="K2421" s="37"/>
    </row>
    <row r="2422" spans="1:27">
      <c r="D2422" s="38" t="s">
        <v>948</v>
      </c>
      <c r="E2422" s="37"/>
      <c r="H2422" s="37"/>
      <c r="K2422" s="35">
        <f>SUM(J2419:J2421)</f>
        <v>46.514000000000003</v>
      </c>
    </row>
    <row r="2423" spans="1:27">
      <c r="B2423" s="27" t="s">
        <v>922</v>
      </c>
      <c r="E2423" s="37"/>
      <c r="H2423" s="37"/>
      <c r="K2423" s="37"/>
    </row>
    <row r="2424" spans="1:27">
      <c r="B2424" t="s">
        <v>953</v>
      </c>
      <c r="C2424" t="s">
        <v>23</v>
      </c>
      <c r="D2424" t="s">
        <v>954</v>
      </c>
      <c r="E2424" s="35">
        <v>1.4999999999999999E-2</v>
      </c>
      <c r="G2424" t="s">
        <v>931</v>
      </c>
      <c r="H2424" s="35">
        <v>67.454999999999998</v>
      </c>
      <c r="I2424" t="s">
        <v>932</v>
      </c>
      <c r="J2424" s="36">
        <f>ROUND(E2424* H2424,3)</f>
        <v>1.012</v>
      </c>
      <c r="K2424" s="37"/>
    </row>
    <row r="2425" spans="1:27">
      <c r="D2425" s="38" t="s">
        <v>1333</v>
      </c>
      <c r="E2425" s="37"/>
      <c r="H2425" s="37"/>
      <c r="K2425" s="35">
        <f>SUM(J2424:J2424)</f>
        <v>1.012</v>
      </c>
    </row>
    <row r="2426" spans="1:27">
      <c r="E2426" s="37"/>
      <c r="H2426" s="37"/>
      <c r="K2426" s="37"/>
    </row>
    <row r="2427" spans="1:27">
      <c r="D2427" s="38" t="s">
        <v>950</v>
      </c>
      <c r="E2427" s="37"/>
      <c r="H2427" s="37">
        <v>1.5</v>
      </c>
      <c r="I2427" t="s">
        <v>951</v>
      </c>
      <c r="J2427">
        <f>ROUND(H2427/100*K2417,3)</f>
        <v>0.31</v>
      </c>
      <c r="K2427" s="37"/>
    </row>
    <row r="2428" spans="1:27">
      <c r="D2428" s="38" t="s">
        <v>949</v>
      </c>
      <c r="E2428" s="37"/>
      <c r="H2428" s="37"/>
      <c r="K2428" s="39">
        <f>SUM(J2414:J2427)</f>
        <v>68.516000000000005</v>
      </c>
    </row>
    <row r="2429" spans="1:27">
      <c r="D2429" s="38" t="s">
        <v>952</v>
      </c>
      <c r="E2429" s="37"/>
      <c r="H2429" s="37"/>
      <c r="K2429" s="39">
        <f>SUM(K2428:K2428)</f>
        <v>68.516000000000005</v>
      </c>
    </row>
    <row r="2431" spans="1:27" ht="45" customHeight="1">
      <c r="A2431" s="31" t="s">
        <v>1754</v>
      </c>
      <c r="B2431" s="31" t="s">
        <v>128</v>
      </c>
      <c r="C2431" s="32" t="s">
        <v>16</v>
      </c>
      <c r="D2431" s="8" t="s">
        <v>129</v>
      </c>
      <c r="E2431" s="7"/>
      <c r="F2431" s="7"/>
      <c r="G2431" s="32"/>
      <c r="H2431" s="33" t="s">
        <v>925</v>
      </c>
      <c r="I2431" s="6">
        <v>1</v>
      </c>
      <c r="J2431" s="5"/>
      <c r="K2431" s="34">
        <f>ROUND(K2443,2)</f>
        <v>3.38</v>
      </c>
      <c r="L2431" s="32"/>
      <c r="M2431" s="32"/>
      <c r="N2431" s="32"/>
      <c r="O2431" s="32"/>
      <c r="P2431" s="32"/>
      <c r="Q2431" s="32"/>
      <c r="R2431" s="32"/>
      <c r="S2431" s="32"/>
      <c r="T2431" s="32"/>
      <c r="U2431" s="32"/>
      <c r="V2431" s="32"/>
      <c r="W2431" s="32"/>
      <c r="X2431" s="32"/>
      <c r="Y2431" s="32"/>
      <c r="Z2431" s="32"/>
      <c r="AA2431" s="32"/>
    </row>
    <row r="2432" spans="1:27">
      <c r="B2432" s="27" t="s">
        <v>926</v>
      </c>
    </row>
    <row r="2433" spans="1:27">
      <c r="B2433" t="s">
        <v>997</v>
      </c>
      <c r="C2433" t="s">
        <v>928</v>
      </c>
      <c r="D2433" t="s">
        <v>998</v>
      </c>
      <c r="E2433" s="35">
        <v>2.1999999999999999E-2</v>
      </c>
      <c r="F2433" t="s">
        <v>930</v>
      </c>
      <c r="G2433" t="s">
        <v>931</v>
      </c>
      <c r="H2433" s="35">
        <v>20.010000000000002</v>
      </c>
      <c r="I2433" t="s">
        <v>932</v>
      </c>
      <c r="J2433" s="36">
        <f>ROUND(E2433/I2431* H2433,3)</f>
        <v>0.44</v>
      </c>
      <c r="K2433" s="37"/>
    </row>
    <row r="2434" spans="1:27">
      <c r="B2434" t="s">
        <v>995</v>
      </c>
      <c r="C2434" t="s">
        <v>928</v>
      </c>
      <c r="D2434" t="s">
        <v>996</v>
      </c>
      <c r="E2434" s="35">
        <v>2.1999999999999999E-2</v>
      </c>
      <c r="F2434" t="s">
        <v>930</v>
      </c>
      <c r="G2434" t="s">
        <v>931</v>
      </c>
      <c r="H2434" s="35">
        <v>22.54</v>
      </c>
      <c r="I2434" t="s">
        <v>932</v>
      </c>
      <c r="J2434" s="36">
        <f>ROUND(E2434/I2431* H2434,3)</f>
        <v>0.496</v>
      </c>
      <c r="K2434" s="37"/>
    </row>
    <row r="2435" spans="1:27">
      <c r="D2435" s="38" t="s">
        <v>933</v>
      </c>
      <c r="E2435" s="37"/>
      <c r="H2435" s="37"/>
      <c r="K2435" s="35">
        <f>SUM(J2433:J2434)</f>
        <v>0.93599999999999994</v>
      </c>
    </row>
    <row r="2436" spans="1:27">
      <c r="B2436" s="27" t="s">
        <v>938</v>
      </c>
      <c r="E2436" s="37"/>
      <c r="H2436" s="37"/>
      <c r="K2436" s="37"/>
    </row>
    <row r="2437" spans="1:27">
      <c r="B2437" t="s">
        <v>999</v>
      </c>
      <c r="C2437" t="s">
        <v>63</v>
      </c>
      <c r="D2437" t="s">
        <v>1000</v>
      </c>
      <c r="E2437" s="35">
        <v>1.7999999999999999E-2</v>
      </c>
      <c r="G2437" t="s">
        <v>931</v>
      </c>
      <c r="H2437" s="35">
        <v>1.1299999999999999</v>
      </c>
      <c r="I2437" t="s">
        <v>932</v>
      </c>
      <c r="J2437" s="36">
        <f>ROUND(E2437* H2437,3)</f>
        <v>0.02</v>
      </c>
      <c r="K2437" s="37"/>
    </row>
    <row r="2438" spans="1:27">
      <c r="B2438" t="s">
        <v>1755</v>
      </c>
      <c r="C2438" t="s">
        <v>16</v>
      </c>
      <c r="D2438" t="s">
        <v>1756</v>
      </c>
      <c r="E2438" s="35">
        <v>1.2</v>
      </c>
      <c r="G2438" t="s">
        <v>931</v>
      </c>
      <c r="H2438" s="35">
        <v>2.0099999999999998</v>
      </c>
      <c r="I2438" t="s">
        <v>932</v>
      </c>
      <c r="J2438" s="36">
        <f>ROUND(E2438* H2438,3)</f>
        <v>2.4119999999999999</v>
      </c>
      <c r="K2438" s="37"/>
    </row>
    <row r="2439" spans="1:27">
      <c r="D2439" s="38" t="s">
        <v>948</v>
      </c>
      <c r="E2439" s="37"/>
      <c r="H2439" s="37"/>
      <c r="K2439" s="35">
        <f>SUM(J2437:J2438)</f>
        <v>2.4319999999999999</v>
      </c>
    </row>
    <row r="2440" spans="1:27">
      <c r="E2440" s="37"/>
      <c r="H2440" s="37"/>
      <c r="K2440" s="37"/>
    </row>
    <row r="2441" spans="1:27">
      <c r="D2441" s="38" t="s">
        <v>950</v>
      </c>
      <c r="E2441" s="37"/>
      <c r="H2441" s="37">
        <v>1.5</v>
      </c>
      <c r="I2441" t="s">
        <v>951</v>
      </c>
      <c r="J2441">
        <f>ROUND(H2441/100*K2435,3)</f>
        <v>1.4E-2</v>
      </c>
      <c r="K2441" s="37"/>
    </row>
    <row r="2442" spans="1:27">
      <c r="D2442" s="38" t="s">
        <v>949</v>
      </c>
      <c r="E2442" s="37"/>
      <c r="H2442" s="37"/>
      <c r="K2442" s="39">
        <f>SUM(J2432:J2441)</f>
        <v>3.3819999999999997</v>
      </c>
    </row>
    <row r="2443" spans="1:27">
      <c r="D2443" s="38" t="s">
        <v>952</v>
      </c>
      <c r="E2443" s="37"/>
      <c r="H2443" s="37"/>
      <c r="K2443" s="39">
        <f>SUM(K2442:K2442)</f>
        <v>3.3819999999999997</v>
      </c>
    </row>
    <row r="2445" spans="1:27" ht="45" customHeight="1">
      <c r="A2445" s="31" t="s">
        <v>1757</v>
      </c>
      <c r="B2445" s="31" t="s">
        <v>282</v>
      </c>
      <c r="C2445" s="32" t="s">
        <v>16</v>
      </c>
      <c r="D2445" s="8" t="s">
        <v>283</v>
      </c>
      <c r="E2445" s="7"/>
      <c r="F2445" s="7"/>
      <c r="G2445" s="32"/>
      <c r="H2445" s="33" t="s">
        <v>925</v>
      </c>
      <c r="I2445" s="6">
        <v>1</v>
      </c>
      <c r="J2445" s="5"/>
      <c r="K2445" s="34">
        <f>ROUND(K2457,2)</f>
        <v>131.97999999999999</v>
      </c>
      <c r="L2445" s="32"/>
      <c r="M2445" s="32"/>
      <c r="N2445" s="32"/>
      <c r="O2445" s="32"/>
      <c r="P2445" s="32"/>
      <c r="Q2445" s="32"/>
      <c r="R2445" s="32"/>
      <c r="S2445" s="32"/>
      <c r="T2445" s="32"/>
      <c r="U2445" s="32"/>
      <c r="V2445" s="32"/>
      <c r="W2445" s="32"/>
      <c r="X2445" s="32"/>
      <c r="Y2445" s="32"/>
      <c r="Z2445" s="32"/>
      <c r="AA2445" s="32"/>
    </row>
    <row r="2446" spans="1:27">
      <c r="B2446" s="27" t="s">
        <v>926</v>
      </c>
    </row>
    <row r="2447" spans="1:27">
      <c r="B2447" t="s">
        <v>1758</v>
      </c>
      <c r="C2447" t="s">
        <v>928</v>
      </c>
      <c r="D2447" t="s">
        <v>1759</v>
      </c>
      <c r="E2447" s="35">
        <v>0.15</v>
      </c>
      <c r="F2447" t="s">
        <v>930</v>
      </c>
      <c r="G2447" t="s">
        <v>931</v>
      </c>
      <c r="H2447" s="35">
        <v>20.079999999999998</v>
      </c>
      <c r="I2447" t="s">
        <v>932</v>
      </c>
      <c r="J2447" s="36">
        <f>ROUND(E2447/I2445* H2447,3)</f>
        <v>3.012</v>
      </c>
      <c r="K2447" s="37"/>
    </row>
    <row r="2448" spans="1:27">
      <c r="B2448" t="s">
        <v>1041</v>
      </c>
      <c r="C2448" t="s">
        <v>928</v>
      </c>
      <c r="D2448" t="s">
        <v>1042</v>
      </c>
      <c r="E2448" s="35">
        <v>0.15</v>
      </c>
      <c r="F2448" t="s">
        <v>930</v>
      </c>
      <c r="G2448" t="s">
        <v>931</v>
      </c>
      <c r="H2448" s="35">
        <v>22.9</v>
      </c>
      <c r="I2448" t="s">
        <v>932</v>
      </c>
      <c r="J2448" s="36">
        <f>ROUND(E2448/I2445* H2448,3)</f>
        <v>3.4350000000000001</v>
      </c>
      <c r="K2448" s="37"/>
    </row>
    <row r="2449" spans="1:27">
      <c r="D2449" s="38" t="s">
        <v>933</v>
      </c>
      <c r="E2449" s="37"/>
      <c r="H2449" s="37"/>
      <c r="K2449" s="35">
        <f>SUM(J2447:J2448)</f>
        <v>6.4470000000000001</v>
      </c>
    </row>
    <row r="2450" spans="1:27">
      <c r="B2450" s="27" t="s">
        <v>938</v>
      </c>
      <c r="E2450" s="37"/>
      <c r="H2450" s="37"/>
      <c r="K2450" s="37"/>
    </row>
    <row r="2451" spans="1:27">
      <c r="B2451" t="s">
        <v>1760</v>
      </c>
      <c r="C2451" t="s">
        <v>55</v>
      </c>
      <c r="D2451" t="s">
        <v>1761</v>
      </c>
      <c r="E2451" s="35">
        <v>1</v>
      </c>
      <c r="G2451" t="s">
        <v>931</v>
      </c>
      <c r="H2451" s="35">
        <v>18.07</v>
      </c>
      <c r="I2451" t="s">
        <v>932</v>
      </c>
      <c r="J2451" s="36">
        <f>ROUND(E2451* H2451,3)</f>
        <v>18.07</v>
      </c>
      <c r="K2451" s="37"/>
    </row>
    <row r="2452" spans="1:27">
      <c r="B2452" t="s">
        <v>1762</v>
      </c>
      <c r="C2452" t="s">
        <v>16</v>
      </c>
      <c r="D2452" t="s">
        <v>283</v>
      </c>
      <c r="E2452" s="35">
        <v>1</v>
      </c>
      <c r="G2452" t="s">
        <v>931</v>
      </c>
      <c r="H2452" s="35">
        <v>107.3</v>
      </c>
      <c r="I2452" t="s">
        <v>932</v>
      </c>
      <c r="J2452" s="36">
        <f>ROUND(E2452* H2452,3)</f>
        <v>107.3</v>
      </c>
      <c r="K2452" s="37"/>
    </row>
    <row r="2453" spans="1:27">
      <c r="D2453" s="38" t="s">
        <v>948</v>
      </c>
      <c r="E2453" s="37"/>
      <c r="H2453" s="37"/>
      <c r="K2453" s="35">
        <f>SUM(J2451:J2452)</f>
        <v>125.37</v>
      </c>
    </row>
    <row r="2454" spans="1:27">
      <c r="E2454" s="37"/>
      <c r="H2454" s="37"/>
      <c r="K2454" s="37"/>
    </row>
    <row r="2455" spans="1:27">
      <c r="D2455" s="38" t="s">
        <v>950</v>
      </c>
      <c r="E2455" s="37"/>
      <c r="H2455" s="37">
        <v>2.5</v>
      </c>
      <c r="I2455" t="s">
        <v>951</v>
      </c>
      <c r="J2455">
        <f>ROUND(H2455/100*K2449,3)</f>
        <v>0.161</v>
      </c>
      <c r="K2455" s="37"/>
    </row>
    <row r="2456" spans="1:27">
      <c r="D2456" s="38" t="s">
        <v>949</v>
      </c>
      <c r="E2456" s="37"/>
      <c r="H2456" s="37"/>
      <c r="K2456" s="39">
        <f>SUM(J2446:J2455)</f>
        <v>131.97800000000001</v>
      </c>
    </row>
    <row r="2457" spans="1:27">
      <c r="D2457" s="38" t="s">
        <v>952</v>
      </c>
      <c r="E2457" s="37"/>
      <c r="H2457" s="37"/>
      <c r="K2457" s="39">
        <f>SUM(K2456:K2456)</f>
        <v>131.97800000000001</v>
      </c>
    </row>
    <row r="2459" spans="1:27" ht="45" customHeight="1">
      <c r="A2459" s="31" t="s">
        <v>1763</v>
      </c>
      <c r="B2459" s="31" t="s">
        <v>256</v>
      </c>
      <c r="C2459" s="32" t="s">
        <v>55</v>
      </c>
      <c r="D2459" s="8" t="s">
        <v>257</v>
      </c>
      <c r="E2459" s="7"/>
      <c r="F2459" s="7"/>
      <c r="G2459" s="32"/>
      <c r="H2459" s="33" t="s">
        <v>925</v>
      </c>
      <c r="I2459" s="6">
        <v>1</v>
      </c>
      <c r="J2459" s="5"/>
      <c r="K2459" s="34">
        <f>ROUND(K2472,2)</f>
        <v>1554.88</v>
      </c>
      <c r="L2459" s="32"/>
      <c r="M2459" s="32"/>
      <c r="N2459" s="32"/>
      <c r="O2459" s="32"/>
      <c r="P2459" s="32"/>
      <c r="Q2459" s="32"/>
      <c r="R2459" s="32"/>
      <c r="S2459" s="32"/>
      <c r="T2459" s="32"/>
      <c r="U2459" s="32"/>
      <c r="V2459" s="32"/>
      <c r="W2459" s="32"/>
      <c r="X2459" s="32"/>
      <c r="Y2459" s="32"/>
      <c r="Z2459" s="32"/>
      <c r="AA2459" s="32"/>
    </row>
    <row r="2460" spans="1:27">
      <c r="B2460" s="27" t="s">
        <v>926</v>
      </c>
    </row>
    <row r="2461" spans="1:27">
      <c r="B2461" t="s">
        <v>1049</v>
      </c>
      <c r="C2461" t="s">
        <v>928</v>
      </c>
      <c r="D2461" t="s">
        <v>1050</v>
      </c>
      <c r="E2461" s="35">
        <v>2.9220000000000002</v>
      </c>
      <c r="F2461" t="s">
        <v>930</v>
      </c>
      <c r="G2461" t="s">
        <v>931</v>
      </c>
      <c r="H2461" s="35">
        <v>23.29</v>
      </c>
      <c r="I2461" t="s">
        <v>932</v>
      </c>
      <c r="J2461" s="36">
        <f>ROUND(E2461/I2459* H2461,3)</f>
        <v>68.052999999999997</v>
      </c>
      <c r="K2461" s="37"/>
    </row>
    <row r="2462" spans="1:27">
      <c r="B2462" t="s">
        <v>1087</v>
      </c>
      <c r="C2462" t="s">
        <v>928</v>
      </c>
      <c r="D2462" t="s">
        <v>1088</v>
      </c>
      <c r="E2462" s="35">
        <v>1.411</v>
      </c>
      <c r="F2462" t="s">
        <v>930</v>
      </c>
      <c r="G2462" t="s">
        <v>931</v>
      </c>
      <c r="H2462" s="35">
        <v>18.39</v>
      </c>
      <c r="I2462" t="s">
        <v>932</v>
      </c>
      <c r="J2462" s="36">
        <f>ROUND(E2462/I2459* H2462,3)</f>
        <v>25.948</v>
      </c>
      <c r="K2462" s="37"/>
    </row>
    <row r="2463" spans="1:27">
      <c r="D2463" s="38" t="s">
        <v>933</v>
      </c>
      <c r="E2463" s="37"/>
      <c r="H2463" s="37"/>
      <c r="K2463" s="35">
        <f>SUM(J2461:J2462)</f>
        <v>94.001000000000005</v>
      </c>
    </row>
    <row r="2464" spans="1:27">
      <c r="B2464" s="27" t="s">
        <v>938</v>
      </c>
      <c r="E2464" s="37"/>
      <c r="H2464" s="37"/>
      <c r="K2464" s="37"/>
    </row>
    <row r="2465" spans="1:27">
      <c r="B2465" t="s">
        <v>1764</v>
      </c>
      <c r="C2465" t="s">
        <v>52</v>
      </c>
      <c r="D2465" t="s">
        <v>1765</v>
      </c>
      <c r="E2465" s="35">
        <v>29.22</v>
      </c>
      <c r="G2465" t="s">
        <v>931</v>
      </c>
      <c r="H2465" s="35">
        <v>48.86</v>
      </c>
      <c r="I2465" t="s">
        <v>932</v>
      </c>
      <c r="J2465" s="36">
        <f>ROUND(E2465* H2465,3)</f>
        <v>1427.6890000000001</v>
      </c>
      <c r="K2465" s="37"/>
    </row>
    <row r="2466" spans="1:27">
      <c r="B2466" t="s">
        <v>1766</v>
      </c>
      <c r="C2466" t="s">
        <v>1372</v>
      </c>
      <c r="D2466" t="s">
        <v>1767</v>
      </c>
      <c r="E2466" s="35">
        <v>2.0750000000000002</v>
      </c>
      <c r="G2466" t="s">
        <v>931</v>
      </c>
      <c r="H2466" s="35">
        <v>10.34</v>
      </c>
      <c r="I2466" t="s">
        <v>932</v>
      </c>
      <c r="J2466" s="36">
        <f>ROUND(E2466* H2466,3)</f>
        <v>21.456</v>
      </c>
      <c r="K2466" s="37"/>
    </row>
    <row r="2467" spans="1:27">
      <c r="B2467" t="s">
        <v>1371</v>
      </c>
      <c r="C2467" t="s">
        <v>1372</v>
      </c>
      <c r="D2467" t="s">
        <v>1373</v>
      </c>
      <c r="E2467" s="35">
        <v>0.67200000000000004</v>
      </c>
      <c r="G2467" t="s">
        <v>931</v>
      </c>
      <c r="H2467" s="35">
        <v>13.97</v>
      </c>
      <c r="I2467" t="s">
        <v>932</v>
      </c>
      <c r="J2467" s="36">
        <f>ROUND(E2467* H2467,3)</f>
        <v>9.3879999999999999</v>
      </c>
      <c r="K2467" s="37"/>
    </row>
    <row r="2468" spans="1:27">
      <c r="D2468" s="38" t="s">
        <v>948</v>
      </c>
      <c r="E2468" s="37"/>
      <c r="H2468" s="37"/>
      <c r="K2468" s="35">
        <f>SUM(J2465:J2467)</f>
        <v>1458.5329999999999</v>
      </c>
    </row>
    <row r="2469" spans="1:27">
      <c r="E2469" s="37"/>
      <c r="H2469" s="37"/>
      <c r="K2469" s="37"/>
    </row>
    <row r="2470" spans="1:27">
      <c r="D2470" s="38" t="s">
        <v>950</v>
      </c>
      <c r="E2470" s="37"/>
      <c r="H2470" s="37">
        <v>2.5</v>
      </c>
      <c r="I2470" t="s">
        <v>951</v>
      </c>
      <c r="J2470">
        <f>ROUND(H2470/100*K2463,3)</f>
        <v>2.35</v>
      </c>
      <c r="K2470" s="37"/>
    </row>
    <row r="2471" spans="1:27">
      <c r="D2471" s="38" t="s">
        <v>949</v>
      </c>
      <c r="E2471" s="37"/>
      <c r="H2471" s="37"/>
      <c r="K2471" s="39">
        <f>SUM(J2460:J2470)</f>
        <v>1554.8839999999998</v>
      </c>
    </row>
    <row r="2472" spans="1:27">
      <c r="D2472" s="38" t="s">
        <v>952</v>
      </c>
      <c r="E2472" s="37"/>
      <c r="H2472" s="37"/>
      <c r="K2472" s="39">
        <f>SUM(K2471:K2471)</f>
        <v>1554.8839999999998</v>
      </c>
    </row>
    <row r="2474" spans="1:27" ht="45" customHeight="1">
      <c r="A2474" s="31" t="s">
        <v>1768</v>
      </c>
      <c r="B2474" s="31" t="s">
        <v>258</v>
      </c>
      <c r="C2474" s="32" t="s">
        <v>55</v>
      </c>
      <c r="D2474" s="8" t="s">
        <v>259</v>
      </c>
      <c r="E2474" s="7"/>
      <c r="F2474" s="7"/>
      <c r="G2474" s="32"/>
      <c r="H2474" s="33" t="s">
        <v>925</v>
      </c>
      <c r="I2474" s="6">
        <v>1</v>
      </c>
      <c r="J2474" s="5"/>
      <c r="K2474" s="34">
        <f>ROUND(K2488,2)</f>
        <v>227.14</v>
      </c>
      <c r="L2474" s="32"/>
      <c r="M2474" s="32"/>
      <c r="N2474" s="32"/>
      <c r="O2474" s="32"/>
      <c r="P2474" s="32"/>
      <c r="Q2474" s="32"/>
      <c r="R2474" s="32"/>
      <c r="S2474" s="32"/>
      <c r="T2474" s="32"/>
      <c r="U2474" s="32"/>
      <c r="V2474" s="32"/>
      <c r="W2474" s="32"/>
      <c r="X2474" s="32"/>
      <c r="Y2474" s="32"/>
      <c r="Z2474" s="32"/>
      <c r="AA2474" s="32"/>
    </row>
    <row r="2475" spans="1:27">
      <c r="B2475" s="27" t="s">
        <v>926</v>
      </c>
    </row>
    <row r="2476" spans="1:27">
      <c r="B2476" t="s">
        <v>1087</v>
      </c>
      <c r="C2476" t="s">
        <v>928</v>
      </c>
      <c r="D2476" t="s">
        <v>1088</v>
      </c>
      <c r="E2476" s="35">
        <v>0.25800000000000001</v>
      </c>
      <c r="F2476" t="s">
        <v>930</v>
      </c>
      <c r="G2476" t="s">
        <v>931</v>
      </c>
      <c r="H2476" s="35">
        <v>18.39</v>
      </c>
      <c r="I2476" t="s">
        <v>932</v>
      </c>
      <c r="J2476" s="36">
        <f>ROUND(E2476/I2474* H2476,3)</f>
        <v>4.7450000000000001</v>
      </c>
      <c r="K2476" s="37"/>
    </row>
    <row r="2477" spans="1:27">
      <c r="B2477" t="s">
        <v>1049</v>
      </c>
      <c r="C2477" t="s">
        <v>928</v>
      </c>
      <c r="D2477" t="s">
        <v>1050</v>
      </c>
      <c r="E2477" s="35">
        <v>0.51600000000000001</v>
      </c>
      <c r="F2477" t="s">
        <v>930</v>
      </c>
      <c r="G2477" t="s">
        <v>931</v>
      </c>
      <c r="H2477" s="35">
        <v>23.29</v>
      </c>
      <c r="I2477" t="s">
        <v>932</v>
      </c>
      <c r="J2477" s="36">
        <f>ROUND(E2477/I2474* H2477,3)</f>
        <v>12.018000000000001</v>
      </c>
      <c r="K2477" s="37"/>
    </row>
    <row r="2478" spans="1:27">
      <c r="D2478" s="38" t="s">
        <v>933</v>
      </c>
      <c r="E2478" s="37"/>
      <c r="H2478" s="37"/>
      <c r="K2478" s="35">
        <f>SUM(J2476:J2477)</f>
        <v>16.763000000000002</v>
      </c>
    </row>
    <row r="2479" spans="1:27">
      <c r="B2479" s="27" t="s">
        <v>938</v>
      </c>
      <c r="E2479" s="37"/>
      <c r="H2479" s="37"/>
      <c r="K2479" s="37"/>
    </row>
    <row r="2480" spans="1:27">
      <c r="B2480" t="s">
        <v>1764</v>
      </c>
      <c r="C2480" t="s">
        <v>52</v>
      </c>
      <c r="D2480" t="s">
        <v>1765</v>
      </c>
      <c r="E2480" s="35">
        <v>2.74</v>
      </c>
      <c r="G2480" t="s">
        <v>931</v>
      </c>
      <c r="H2480" s="35">
        <v>48.86</v>
      </c>
      <c r="I2480" t="s">
        <v>932</v>
      </c>
      <c r="J2480" s="36">
        <f>ROUND(E2480* H2480,3)</f>
        <v>133.876</v>
      </c>
      <c r="K2480" s="37"/>
    </row>
    <row r="2481" spans="1:27">
      <c r="B2481" t="s">
        <v>1766</v>
      </c>
      <c r="C2481" t="s">
        <v>1372</v>
      </c>
      <c r="D2481" t="s">
        <v>1767</v>
      </c>
      <c r="E2481" s="35">
        <v>0.36599999999999999</v>
      </c>
      <c r="G2481" t="s">
        <v>931</v>
      </c>
      <c r="H2481" s="35">
        <v>10.34</v>
      </c>
      <c r="I2481" t="s">
        <v>932</v>
      </c>
      <c r="J2481" s="36">
        <f>ROUND(E2481* H2481,3)</f>
        <v>3.7839999999999998</v>
      </c>
      <c r="K2481" s="37"/>
    </row>
    <row r="2482" spans="1:27">
      <c r="B2482" t="s">
        <v>1769</v>
      </c>
      <c r="C2482" t="s">
        <v>52</v>
      </c>
      <c r="D2482" t="s">
        <v>1770</v>
      </c>
      <c r="E2482" s="35">
        <v>2.42</v>
      </c>
      <c r="G2482" t="s">
        <v>931</v>
      </c>
      <c r="H2482" s="35">
        <v>29.19</v>
      </c>
      <c r="I2482" t="s">
        <v>932</v>
      </c>
      <c r="J2482" s="36">
        <f>ROUND(E2482* H2482,3)</f>
        <v>70.64</v>
      </c>
      <c r="K2482" s="37"/>
    </row>
    <row r="2483" spans="1:27">
      <c r="B2483" t="s">
        <v>1371</v>
      </c>
      <c r="C2483" t="s">
        <v>1372</v>
      </c>
      <c r="D2483" t="s">
        <v>1373</v>
      </c>
      <c r="E2483" s="35">
        <v>0.11899999999999999</v>
      </c>
      <c r="G2483" t="s">
        <v>931</v>
      </c>
      <c r="H2483" s="35">
        <v>13.97</v>
      </c>
      <c r="I2483" t="s">
        <v>932</v>
      </c>
      <c r="J2483" s="36">
        <f>ROUND(E2483* H2483,3)</f>
        <v>1.6619999999999999</v>
      </c>
      <c r="K2483" s="37"/>
    </row>
    <row r="2484" spans="1:27">
      <c r="D2484" s="38" t="s">
        <v>948</v>
      </c>
      <c r="E2484" s="37"/>
      <c r="H2484" s="37"/>
      <c r="K2484" s="35">
        <f>SUM(J2480:J2483)</f>
        <v>209.96200000000002</v>
      </c>
    </row>
    <row r="2485" spans="1:27">
      <c r="E2485" s="37"/>
      <c r="H2485" s="37"/>
      <c r="K2485" s="37"/>
    </row>
    <row r="2486" spans="1:27">
      <c r="D2486" s="38" t="s">
        <v>950</v>
      </c>
      <c r="E2486" s="37"/>
      <c r="H2486" s="37">
        <v>2.5</v>
      </c>
      <c r="I2486" t="s">
        <v>951</v>
      </c>
      <c r="J2486">
        <f>ROUND(H2486/100*K2478,3)</f>
        <v>0.41899999999999998</v>
      </c>
      <c r="K2486" s="37"/>
    </row>
    <row r="2487" spans="1:27">
      <c r="D2487" s="38" t="s">
        <v>949</v>
      </c>
      <c r="E2487" s="37"/>
      <c r="H2487" s="37"/>
      <c r="K2487" s="39">
        <f>SUM(J2475:J2486)</f>
        <v>227.14400000000001</v>
      </c>
    </row>
    <row r="2488" spans="1:27">
      <c r="D2488" s="38" t="s">
        <v>952</v>
      </c>
      <c r="E2488" s="37"/>
      <c r="H2488" s="37"/>
      <c r="K2488" s="39">
        <f>SUM(K2487:K2487)</f>
        <v>227.14400000000001</v>
      </c>
    </row>
    <row r="2490" spans="1:27" ht="45" customHeight="1">
      <c r="A2490" s="31" t="s">
        <v>1771</v>
      </c>
      <c r="B2490" s="31" t="s">
        <v>260</v>
      </c>
      <c r="C2490" s="32" t="s">
        <v>55</v>
      </c>
      <c r="D2490" s="8" t="s">
        <v>261</v>
      </c>
      <c r="E2490" s="7"/>
      <c r="F2490" s="7"/>
      <c r="G2490" s="32"/>
      <c r="H2490" s="33" t="s">
        <v>925</v>
      </c>
      <c r="I2490" s="6">
        <v>1</v>
      </c>
      <c r="J2490" s="5"/>
      <c r="K2490" s="34">
        <f>ROUND(K2504,2)</f>
        <v>1222.55</v>
      </c>
      <c r="L2490" s="32"/>
      <c r="M2490" s="32"/>
      <c r="N2490" s="32"/>
      <c r="O2490" s="32"/>
      <c r="P2490" s="32"/>
      <c r="Q2490" s="32"/>
      <c r="R2490" s="32"/>
      <c r="S2490" s="32"/>
      <c r="T2490" s="32"/>
      <c r="U2490" s="32"/>
      <c r="V2490" s="32"/>
      <c r="W2490" s="32"/>
      <c r="X2490" s="32"/>
      <c r="Y2490" s="32"/>
      <c r="Z2490" s="32"/>
      <c r="AA2490" s="32"/>
    </row>
    <row r="2491" spans="1:27">
      <c r="B2491" s="27" t="s">
        <v>926</v>
      </c>
    </row>
    <row r="2492" spans="1:27">
      <c r="B2492" t="s">
        <v>1049</v>
      </c>
      <c r="C2492" t="s">
        <v>928</v>
      </c>
      <c r="D2492" t="s">
        <v>1050</v>
      </c>
      <c r="E2492" s="35">
        <v>2.3199999999999998</v>
      </c>
      <c r="F2492" t="s">
        <v>930</v>
      </c>
      <c r="G2492" t="s">
        <v>931</v>
      </c>
      <c r="H2492" s="35">
        <v>23.29</v>
      </c>
      <c r="I2492" t="s">
        <v>932</v>
      </c>
      <c r="J2492" s="36">
        <f>ROUND(E2492/I2490* H2492,3)</f>
        <v>54.033000000000001</v>
      </c>
      <c r="K2492" s="37"/>
    </row>
    <row r="2493" spans="1:27">
      <c r="B2493" t="s">
        <v>1087</v>
      </c>
      <c r="C2493" t="s">
        <v>928</v>
      </c>
      <c r="D2493" t="s">
        <v>1088</v>
      </c>
      <c r="E2493" s="35">
        <v>1.1599999999999999</v>
      </c>
      <c r="F2493" t="s">
        <v>930</v>
      </c>
      <c r="G2493" t="s">
        <v>931</v>
      </c>
      <c r="H2493" s="35">
        <v>18.39</v>
      </c>
      <c r="I2493" t="s">
        <v>932</v>
      </c>
      <c r="J2493" s="36">
        <f>ROUND(E2493/I2490* H2493,3)</f>
        <v>21.332000000000001</v>
      </c>
      <c r="K2493" s="37"/>
    </row>
    <row r="2494" spans="1:27">
      <c r="D2494" s="38" t="s">
        <v>933</v>
      </c>
      <c r="E2494" s="37"/>
      <c r="H2494" s="37"/>
      <c r="K2494" s="35">
        <f>SUM(J2492:J2493)</f>
        <v>75.365000000000009</v>
      </c>
    </row>
    <row r="2495" spans="1:27">
      <c r="B2495" s="27" t="s">
        <v>938</v>
      </c>
      <c r="E2495" s="37"/>
      <c r="H2495" s="37"/>
      <c r="K2495" s="37"/>
    </row>
    <row r="2496" spans="1:27">
      <c r="B2496" t="s">
        <v>1764</v>
      </c>
      <c r="C2496" t="s">
        <v>52</v>
      </c>
      <c r="D2496" t="s">
        <v>1765</v>
      </c>
      <c r="E2496" s="35">
        <v>14.75</v>
      </c>
      <c r="G2496" t="s">
        <v>931</v>
      </c>
      <c r="H2496" s="35">
        <v>48.86</v>
      </c>
      <c r="I2496" t="s">
        <v>932</v>
      </c>
      <c r="J2496" s="36">
        <f>ROUND(E2496* H2496,3)</f>
        <v>720.68499999999995</v>
      </c>
      <c r="K2496" s="37"/>
    </row>
    <row r="2497" spans="1:27">
      <c r="B2497" t="s">
        <v>1769</v>
      </c>
      <c r="C2497" t="s">
        <v>52</v>
      </c>
      <c r="D2497" t="s">
        <v>1770</v>
      </c>
      <c r="E2497" s="35">
        <v>14.25</v>
      </c>
      <c r="G2497" t="s">
        <v>931</v>
      </c>
      <c r="H2497" s="35">
        <v>29.19</v>
      </c>
      <c r="I2497" t="s">
        <v>932</v>
      </c>
      <c r="J2497" s="36">
        <f>ROUND(E2497* H2497,3)</f>
        <v>415.95800000000003</v>
      </c>
      <c r="K2497" s="37"/>
    </row>
    <row r="2498" spans="1:27">
      <c r="B2498" t="s">
        <v>1371</v>
      </c>
      <c r="C2498" t="s">
        <v>1372</v>
      </c>
      <c r="D2498" t="s">
        <v>1373</v>
      </c>
      <c r="E2498" s="35">
        <v>0.53300000000000003</v>
      </c>
      <c r="G2498" t="s">
        <v>931</v>
      </c>
      <c r="H2498" s="35">
        <v>13.97</v>
      </c>
      <c r="I2498" t="s">
        <v>932</v>
      </c>
      <c r="J2498" s="36">
        <f>ROUND(E2498* H2498,3)</f>
        <v>7.4459999999999997</v>
      </c>
      <c r="K2498" s="37"/>
    </row>
    <row r="2499" spans="1:27">
      <c r="B2499" t="s">
        <v>1766</v>
      </c>
      <c r="C2499" t="s">
        <v>1372</v>
      </c>
      <c r="D2499" t="s">
        <v>1767</v>
      </c>
      <c r="E2499" s="35">
        <v>0.11700000000000001</v>
      </c>
      <c r="G2499" t="s">
        <v>931</v>
      </c>
      <c r="H2499" s="35">
        <v>10.34</v>
      </c>
      <c r="I2499" t="s">
        <v>932</v>
      </c>
      <c r="J2499" s="36">
        <f>ROUND(E2499* H2499,3)</f>
        <v>1.21</v>
      </c>
      <c r="K2499" s="37"/>
    </row>
    <row r="2500" spans="1:27">
      <c r="D2500" s="38" t="s">
        <v>948</v>
      </c>
      <c r="E2500" s="37"/>
      <c r="H2500" s="37"/>
      <c r="K2500" s="35">
        <f>SUM(J2496:J2499)</f>
        <v>1145.299</v>
      </c>
    </row>
    <row r="2501" spans="1:27">
      <c r="E2501" s="37"/>
      <c r="H2501" s="37"/>
      <c r="K2501" s="37"/>
    </row>
    <row r="2502" spans="1:27">
      <c r="D2502" s="38" t="s">
        <v>950</v>
      </c>
      <c r="E2502" s="37"/>
      <c r="H2502" s="37">
        <v>2.5</v>
      </c>
      <c r="I2502" t="s">
        <v>951</v>
      </c>
      <c r="J2502">
        <f>ROUND(H2502/100*K2494,3)</f>
        <v>1.8839999999999999</v>
      </c>
      <c r="K2502" s="37"/>
    </row>
    <row r="2503" spans="1:27">
      <c r="D2503" s="38" t="s">
        <v>949</v>
      </c>
      <c r="E2503" s="37"/>
      <c r="H2503" s="37"/>
      <c r="K2503" s="39">
        <f>SUM(J2491:J2502)</f>
        <v>1222.548</v>
      </c>
    </row>
    <row r="2504" spans="1:27">
      <c r="D2504" s="38" t="s">
        <v>952</v>
      </c>
      <c r="E2504" s="37"/>
      <c r="H2504" s="37"/>
      <c r="K2504" s="39">
        <f>SUM(K2503:K2503)</f>
        <v>1222.548</v>
      </c>
    </row>
    <row r="2506" spans="1:27" ht="45" customHeight="1">
      <c r="A2506" s="31" t="s">
        <v>1772</v>
      </c>
      <c r="B2506" s="31" t="s">
        <v>262</v>
      </c>
      <c r="C2506" s="32" t="s">
        <v>55</v>
      </c>
      <c r="D2506" s="8" t="s">
        <v>263</v>
      </c>
      <c r="E2506" s="7"/>
      <c r="F2506" s="7"/>
      <c r="G2506" s="32"/>
      <c r="H2506" s="33" t="s">
        <v>925</v>
      </c>
      <c r="I2506" s="6">
        <v>1</v>
      </c>
      <c r="J2506" s="5"/>
      <c r="K2506" s="34">
        <f>ROUND(K2520,2)</f>
        <v>870.95</v>
      </c>
      <c r="L2506" s="32"/>
      <c r="M2506" s="32"/>
      <c r="N2506" s="32"/>
      <c r="O2506" s="32"/>
      <c r="P2506" s="32"/>
      <c r="Q2506" s="32"/>
      <c r="R2506" s="32"/>
      <c r="S2506" s="32"/>
      <c r="T2506" s="32"/>
      <c r="U2506" s="32"/>
      <c r="V2506" s="32"/>
      <c r="W2506" s="32"/>
      <c r="X2506" s="32"/>
      <c r="Y2506" s="32"/>
      <c r="Z2506" s="32"/>
      <c r="AA2506" s="32"/>
    </row>
    <row r="2507" spans="1:27">
      <c r="B2507" s="27" t="s">
        <v>926</v>
      </c>
    </row>
    <row r="2508" spans="1:27">
      <c r="B2508" t="s">
        <v>1087</v>
      </c>
      <c r="C2508" t="s">
        <v>928</v>
      </c>
      <c r="D2508" t="s">
        <v>1088</v>
      </c>
      <c r="E2508" s="35">
        <v>0.92500000000000004</v>
      </c>
      <c r="F2508" t="s">
        <v>930</v>
      </c>
      <c r="G2508" t="s">
        <v>931</v>
      </c>
      <c r="H2508" s="35">
        <v>18.39</v>
      </c>
      <c r="I2508" t="s">
        <v>932</v>
      </c>
      <c r="J2508" s="36">
        <f>ROUND(E2508/I2506* H2508,3)</f>
        <v>17.010999999999999</v>
      </c>
      <c r="K2508" s="37"/>
    </row>
    <row r="2509" spans="1:27">
      <c r="B2509" t="s">
        <v>1049</v>
      </c>
      <c r="C2509" t="s">
        <v>928</v>
      </c>
      <c r="D2509" t="s">
        <v>1050</v>
      </c>
      <c r="E2509" s="35">
        <v>1.85</v>
      </c>
      <c r="F2509" t="s">
        <v>930</v>
      </c>
      <c r="G2509" t="s">
        <v>931</v>
      </c>
      <c r="H2509" s="35">
        <v>23.29</v>
      </c>
      <c r="I2509" t="s">
        <v>932</v>
      </c>
      <c r="J2509" s="36">
        <f>ROUND(E2509/I2506* H2509,3)</f>
        <v>43.087000000000003</v>
      </c>
      <c r="K2509" s="37"/>
    </row>
    <row r="2510" spans="1:27">
      <c r="D2510" s="38" t="s">
        <v>933</v>
      </c>
      <c r="E2510" s="37"/>
      <c r="H2510" s="37"/>
      <c r="K2510" s="35">
        <f>SUM(J2508:J2509)</f>
        <v>60.097999999999999</v>
      </c>
    </row>
    <row r="2511" spans="1:27">
      <c r="B2511" s="27" t="s">
        <v>938</v>
      </c>
      <c r="E2511" s="37"/>
      <c r="H2511" s="37"/>
      <c r="K2511" s="37"/>
    </row>
    <row r="2512" spans="1:27">
      <c r="B2512" t="s">
        <v>1764</v>
      </c>
      <c r="C2512" t="s">
        <v>52</v>
      </c>
      <c r="D2512" t="s">
        <v>1765</v>
      </c>
      <c r="E2512" s="35">
        <v>12.7</v>
      </c>
      <c r="G2512" t="s">
        <v>931</v>
      </c>
      <c r="H2512" s="35">
        <v>48.86</v>
      </c>
      <c r="I2512" t="s">
        <v>932</v>
      </c>
      <c r="J2512" s="36">
        <f>ROUND(E2512* H2512,3)</f>
        <v>620.52200000000005</v>
      </c>
      <c r="K2512" s="37"/>
    </row>
    <row r="2513" spans="1:27">
      <c r="B2513" t="s">
        <v>1769</v>
      </c>
      <c r="C2513" t="s">
        <v>52</v>
      </c>
      <c r="D2513" t="s">
        <v>1770</v>
      </c>
      <c r="E2513" s="35">
        <v>5.8</v>
      </c>
      <c r="G2513" t="s">
        <v>931</v>
      </c>
      <c r="H2513" s="35">
        <v>29.19</v>
      </c>
      <c r="I2513" t="s">
        <v>932</v>
      </c>
      <c r="J2513" s="36">
        <f>ROUND(E2513* H2513,3)</f>
        <v>169.30199999999999</v>
      </c>
      <c r="K2513" s="37"/>
    </row>
    <row r="2514" spans="1:27">
      <c r="B2514" t="s">
        <v>1371</v>
      </c>
      <c r="C2514" t="s">
        <v>1372</v>
      </c>
      <c r="D2514" t="s">
        <v>1373</v>
      </c>
      <c r="E2514" s="35">
        <v>0.42599999999999999</v>
      </c>
      <c r="G2514" t="s">
        <v>931</v>
      </c>
      <c r="H2514" s="35">
        <v>13.97</v>
      </c>
      <c r="I2514" t="s">
        <v>932</v>
      </c>
      <c r="J2514" s="36">
        <f>ROUND(E2514* H2514,3)</f>
        <v>5.9509999999999996</v>
      </c>
      <c r="K2514" s="37"/>
    </row>
    <row r="2515" spans="1:27">
      <c r="B2515" t="s">
        <v>1766</v>
      </c>
      <c r="C2515" t="s">
        <v>1372</v>
      </c>
      <c r="D2515" t="s">
        <v>1767</v>
      </c>
      <c r="E2515" s="35">
        <v>1.3129999999999999</v>
      </c>
      <c r="G2515" t="s">
        <v>931</v>
      </c>
      <c r="H2515" s="35">
        <v>10.34</v>
      </c>
      <c r="I2515" t="s">
        <v>932</v>
      </c>
      <c r="J2515" s="36">
        <f>ROUND(E2515* H2515,3)</f>
        <v>13.576000000000001</v>
      </c>
      <c r="K2515" s="37"/>
    </row>
    <row r="2516" spans="1:27">
      <c r="D2516" s="38" t="s">
        <v>948</v>
      </c>
      <c r="E2516" s="37"/>
      <c r="H2516" s="37"/>
      <c r="K2516" s="35">
        <f>SUM(J2512:J2515)</f>
        <v>809.35100000000011</v>
      </c>
    </row>
    <row r="2517" spans="1:27">
      <c r="E2517" s="37"/>
      <c r="H2517" s="37"/>
      <c r="K2517" s="37"/>
    </row>
    <row r="2518" spans="1:27">
      <c r="D2518" s="38" t="s">
        <v>950</v>
      </c>
      <c r="E2518" s="37"/>
      <c r="H2518" s="37">
        <v>2.5</v>
      </c>
      <c r="I2518" t="s">
        <v>951</v>
      </c>
      <c r="J2518">
        <f>ROUND(H2518/100*K2510,3)</f>
        <v>1.502</v>
      </c>
      <c r="K2518" s="37"/>
    </row>
    <row r="2519" spans="1:27">
      <c r="D2519" s="38" t="s">
        <v>949</v>
      </c>
      <c r="E2519" s="37"/>
      <c r="H2519" s="37"/>
      <c r="K2519" s="39">
        <f>SUM(J2507:J2518)</f>
        <v>870.95100000000002</v>
      </c>
    </row>
    <row r="2520" spans="1:27">
      <c r="D2520" s="38" t="s">
        <v>952</v>
      </c>
      <c r="E2520" s="37"/>
      <c r="H2520" s="37"/>
      <c r="K2520" s="39">
        <f>SUM(K2519:K2519)</f>
        <v>870.95100000000002</v>
      </c>
    </row>
    <row r="2522" spans="1:27" ht="45" customHeight="1">
      <c r="A2522" s="31" t="s">
        <v>1773</v>
      </c>
      <c r="B2522" s="31" t="s">
        <v>264</v>
      </c>
      <c r="C2522" s="32" t="s">
        <v>55</v>
      </c>
      <c r="D2522" s="8" t="s">
        <v>265</v>
      </c>
      <c r="E2522" s="7"/>
      <c r="F2522" s="7"/>
      <c r="G2522" s="32"/>
      <c r="H2522" s="33" t="s">
        <v>925</v>
      </c>
      <c r="I2522" s="6">
        <v>1</v>
      </c>
      <c r="J2522" s="5"/>
      <c r="K2522" s="34">
        <f>ROUND(K2535,2)</f>
        <v>1068.0899999999999</v>
      </c>
      <c r="L2522" s="32"/>
      <c r="M2522" s="32"/>
      <c r="N2522" s="32"/>
      <c r="O2522" s="32"/>
      <c r="P2522" s="32"/>
      <c r="Q2522" s="32"/>
      <c r="R2522" s="32"/>
      <c r="S2522" s="32"/>
      <c r="T2522" s="32"/>
      <c r="U2522" s="32"/>
      <c r="V2522" s="32"/>
      <c r="W2522" s="32"/>
      <c r="X2522" s="32"/>
      <c r="Y2522" s="32"/>
      <c r="Z2522" s="32"/>
      <c r="AA2522" s="32"/>
    </row>
    <row r="2523" spans="1:27">
      <c r="B2523" s="27" t="s">
        <v>926</v>
      </c>
    </row>
    <row r="2524" spans="1:27">
      <c r="B2524" t="s">
        <v>1049</v>
      </c>
      <c r="C2524" t="s">
        <v>928</v>
      </c>
      <c r="D2524" t="s">
        <v>1050</v>
      </c>
      <c r="E2524" s="35">
        <v>2.0059999999999998</v>
      </c>
      <c r="F2524" t="s">
        <v>930</v>
      </c>
      <c r="G2524" t="s">
        <v>931</v>
      </c>
      <c r="H2524" s="35">
        <v>23.29</v>
      </c>
      <c r="I2524" t="s">
        <v>932</v>
      </c>
      <c r="J2524" s="36">
        <f>ROUND(E2524/I2522* H2524,3)</f>
        <v>46.72</v>
      </c>
      <c r="K2524" s="37"/>
    </row>
    <row r="2525" spans="1:27">
      <c r="B2525" t="s">
        <v>1087</v>
      </c>
      <c r="C2525" t="s">
        <v>928</v>
      </c>
      <c r="D2525" t="s">
        <v>1088</v>
      </c>
      <c r="E2525" s="35">
        <v>1.0029999999999999</v>
      </c>
      <c r="F2525" t="s">
        <v>930</v>
      </c>
      <c r="G2525" t="s">
        <v>931</v>
      </c>
      <c r="H2525" s="35">
        <v>18.39</v>
      </c>
      <c r="I2525" t="s">
        <v>932</v>
      </c>
      <c r="J2525" s="36">
        <f>ROUND(E2525/I2522* H2525,3)</f>
        <v>18.445</v>
      </c>
      <c r="K2525" s="37"/>
    </row>
    <row r="2526" spans="1:27">
      <c r="D2526" s="38" t="s">
        <v>933</v>
      </c>
      <c r="E2526" s="37"/>
      <c r="H2526" s="37"/>
      <c r="K2526" s="35">
        <f>SUM(J2524:J2525)</f>
        <v>65.164999999999992</v>
      </c>
    </row>
    <row r="2527" spans="1:27">
      <c r="B2527" s="27" t="s">
        <v>938</v>
      </c>
      <c r="E2527" s="37"/>
      <c r="H2527" s="37"/>
      <c r="K2527" s="37"/>
    </row>
    <row r="2528" spans="1:27">
      <c r="B2528" t="s">
        <v>1371</v>
      </c>
      <c r="C2528" t="s">
        <v>1372</v>
      </c>
      <c r="D2528" t="s">
        <v>1373</v>
      </c>
      <c r="E2528" s="35">
        <v>0.46100000000000002</v>
      </c>
      <c r="G2528" t="s">
        <v>931</v>
      </c>
      <c r="H2528" s="35">
        <v>13.97</v>
      </c>
      <c r="I2528" t="s">
        <v>932</v>
      </c>
      <c r="J2528" s="36">
        <f>ROUND(E2528* H2528,3)</f>
        <v>6.44</v>
      </c>
      <c r="K2528" s="37"/>
    </row>
    <row r="2529" spans="1:27">
      <c r="B2529" t="s">
        <v>1766</v>
      </c>
      <c r="C2529" t="s">
        <v>1372</v>
      </c>
      <c r="D2529" t="s">
        <v>1767</v>
      </c>
      <c r="E2529" s="35">
        <v>1.4239999999999999</v>
      </c>
      <c r="G2529" t="s">
        <v>931</v>
      </c>
      <c r="H2529" s="35">
        <v>10.34</v>
      </c>
      <c r="I2529" t="s">
        <v>932</v>
      </c>
      <c r="J2529" s="36">
        <f>ROUND(E2529* H2529,3)</f>
        <v>14.724</v>
      </c>
      <c r="K2529" s="37"/>
    </row>
    <row r="2530" spans="1:27">
      <c r="B2530" t="s">
        <v>1764</v>
      </c>
      <c r="C2530" t="s">
        <v>52</v>
      </c>
      <c r="D2530" t="s">
        <v>1765</v>
      </c>
      <c r="E2530" s="35">
        <v>20.059999999999999</v>
      </c>
      <c r="G2530" t="s">
        <v>931</v>
      </c>
      <c r="H2530" s="35">
        <v>48.86</v>
      </c>
      <c r="I2530" t="s">
        <v>932</v>
      </c>
      <c r="J2530" s="36">
        <f>ROUND(E2530* H2530,3)</f>
        <v>980.13199999999995</v>
      </c>
      <c r="K2530" s="37"/>
    </row>
    <row r="2531" spans="1:27">
      <c r="D2531" s="38" t="s">
        <v>948</v>
      </c>
      <c r="E2531" s="37"/>
      <c r="H2531" s="37"/>
      <c r="K2531" s="35">
        <f>SUM(J2528:J2530)</f>
        <v>1001.2959999999999</v>
      </c>
    </row>
    <row r="2532" spans="1:27">
      <c r="E2532" s="37"/>
      <c r="H2532" s="37"/>
      <c r="K2532" s="37"/>
    </row>
    <row r="2533" spans="1:27">
      <c r="D2533" s="38" t="s">
        <v>950</v>
      </c>
      <c r="E2533" s="37"/>
      <c r="H2533" s="37">
        <v>2.5</v>
      </c>
      <c r="I2533" t="s">
        <v>951</v>
      </c>
      <c r="J2533">
        <f>ROUND(H2533/100*K2526,3)</f>
        <v>1.629</v>
      </c>
      <c r="K2533" s="37"/>
    </row>
    <row r="2534" spans="1:27">
      <c r="D2534" s="38" t="s">
        <v>949</v>
      </c>
      <c r="E2534" s="37"/>
      <c r="H2534" s="37"/>
      <c r="K2534" s="39">
        <f>SUM(J2523:J2533)</f>
        <v>1068.0899999999999</v>
      </c>
    </row>
    <row r="2535" spans="1:27">
      <c r="D2535" s="38" t="s">
        <v>952</v>
      </c>
      <c r="E2535" s="37"/>
      <c r="H2535" s="37"/>
      <c r="K2535" s="39">
        <f>SUM(K2534:K2534)</f>
        <v>1068.0899999999999</v>
      </c>
    </row>
    <row r="2537" spans="1:27" ht="45" customHeight="1">
      <c r="A2537" s="31" t="s">
        <v>1774</v>
      </c>
      <c r="B2537" s="31" t="s">
        <v>266</v>
      </c>
      <c r="C2537" s="32" t="s">
        <v>55</v>
      </c>
      <c r="D2537" s="8" t="s">
        <v>267</v>
      </c>
      <c r="E2537" s="7"/>
      <c r="F2537" s="7"/>
      <c r="G2537" s="32"/>
      <c r="H2537" s="33" t="s">
        <v>925</v>
      </c>
      <c r="I2537" s="6">
        <v>1</v>
      </c>
      <c r="J2537" s="5"/>
      <c r="K2537" s="34">
        <f>ROUND(K2550,2)</f>
        <v>769.92</v>
      </c>
      <c r="L2537" s="32"/>
      <c r="M2537" s="32"/>
      <c r="N2537" s="32"/>
      <c r="O2537" s="32"/>
      <c r="P2537" s="32"/>
      <c r="Q2537" s="32"/>
      <c r="R2537" s="32"/>
      <c r="S2537" s="32"/>
      <c r="T2537" s="32"/>
      <c r="U2537" s="32"/>
      <c r="V2537" s="32"/>
      <c r="W2537" s="32"/>
      <c r="X2537" s="32"/>
      <c r="Y2537" s="32"/>
      <c r="Z2537" s="32"/>
      <c r="AA2537" s="32"/>
    </row>
    <row r="2538" spans="1:27">
      <c r="B2538" s="27" t="s">
        <v>926</v>
      </c>
    </row>
    <row r="2539" spans="1:27">
      <c r="B2539" t="s">
        <v>1087</v>
      </c>
      <c r="C2539" t="s">
        <v>928</v>
      </c>
      <c r="D2539" t="s">
        <v>1088</v>
      </c>
      <c r="E2539" s="35">
        <v>0.72299999999999998</v>
      </c>
      <c r="F2539" t="s">
        <v>930</v>
      </c>
      <c r="G2539" t="s">
        <v>931</v>
      </c>
      <c r="H2539" s="35">
        <v>18.39</v>
      </c>
      <c r="I2539" t="s">
        <v>932</v>
      </c>
      <c r="J2539" s="36">
        <f>ROUND(E2539/I2537* H2539,3)</f>
        <v>13.295999999999999</v>
      </c>
      <c r="K2539" s="37"/>
    </row>
    <row r="2540" spans="1:27">
      <c r="B2540" t="s">
        <v>1049</v>
      </c>
      <c r="C2540" t="s">
        <v>928</v>
      </c>
      <c r="D2540" t="s">
        <v>1050</v>
      </c>
      <c r="E2540" s="35">
        <v>1.446</v>
      </c>
      <c r="F2540" t="s">
        <v>930</v>
      </c>
      <c r="G2540" t="s">
        <v>931</v>
      </c>
      <c r="H2540" s="35">
        <v>23.29</v>
      </c>
      <c r="I2540" t="s">
        <v>932</v>
      </c>
      <c r="J2540" s="36">
        <f>ROUND(E2540/I2537* H2540,3)</f>
        <v>33.677</v>
      </c>
      <c r="K2540" s="37"/>
    </row>
    <row r="2541" spans="1:27">
      <c r="D2541" s="38" t="s">
        <v>933</v>
      </c>
      <c r="E2541" s="37"/>
      <c r="H2541" s="37"/>
      <c r="K2541" s="35">
        <f>SUM(J2539:J2540)</f>
        <v>46.972999999999999</v>
      </c>
    </row>
    <row r="2542" spans="1:27">
      <c r="B2542" s="27" t="s">
        <v>938</v>
      </c>
      <c r="E2542" s="37"/>
      <c r="H2542" s="37"/>
      <c r="K2542" s="37"/>
    </row>
    <row r="2543" spans="1:27">
      <c r="B2543" t="s">
        <v>1764</v>
      </c>
      <c r="C2543" t="s">
        <v>52</v>
      </c>
      <c r="D2543" t="s">
        <v>1765</v>
      </c>
      <c r="E2543" s="35">
        <v>14.46</v>
      </c>
      <c r="G2543" t="s">
        <v>931</v>
      </c>
      <c r="H2543" s="35">
        <v>48.86</v>
      </c>
      <c r="I2543" t="s">
        <v>932</v>
      </c>
      <c r="J2543" s="36">
        <f>ROUND(E2543* H2543,3)</f>
        <v>706.51599999999996</v>
      </c>
      <c r="K2543" s="37"/>
    </row>
    <row r="2544" spans="1:27">
      <c r="B2544" t="s">
        <v>1766</v>
      </c>
      <c r="C2544" t="s">
        <v>1372</v>
      </c>
      <c r="D2544" t="s">
        <v>1767</v>
      </c>
      <c r="E2544" s="35">
        <v>1.026</v>
      </c>
      <c r="G2544" t="s">
        <v>931</v>
      </c>
      <c r="H2544" s="35">
        <v>10.34</v>
      </c>
      <c r="I2544" t="s">
        <v>932</v>
      </c>
      <c r="J2544" s="36">
        <f>ROUND(E2544* H2544,3)</f>
        <v>10.609</v>
      </c>
      <c r="K2544" s="37"/>
    </row>
    <row r="2545" spans="1:27">
      <c r="B2545" t="s">
        <v>1371</v>
      </c>
      <c r="C2545" t="s">
        <v>1372</v>
      </c>
      <c r="D2545" t="s">
        <v>1373</v>
      </c>
      <c r="E2545" s="35">
        <v>0.33300000000000002</v>
      </c>
      <c r="G2545" t="s">
        <v>931</v>
      </c>
      <c r="H2545" s="35">
        <v>13.97</v>
      </c>
      <c r="I2545" t="s">
        <v>932</v>
      </c>
      <c r="J2545" s="36">
        <f>ROUND(E2545* H2545,3)</f>
        <v>4.6520000000000001</v>
      </c>
      <c r="K2545" s="37"/>
    </row>
    <row r="2546" spans="1:27">
      <c r="D2546" s="38" t="s">
        <v>948</v>
      </c>
      <c r="E2546" s="37"/>
      <c r="H2546" s="37"/>
      <c r="K2546" s="35">
        <f>SUM(J2543:J2545)</f>
        <v>721.77700000000004</v>
      </c>
    </row>
    <row r="2547" spans="1:27">
      <c r="E2547" s="37"/>
      <c r="H2547" s="37"/>
      <c r="K2547" s="37"/>
    </row>
    <row r="2548" spans="1:27">
      <c r="D2548" s="38" t="s">
        <v>950</v>
      </c>
      <c r="E2548" s="37"/>
      <c r="H2548" s="37">
        <v>2.5</v>
      </c>
      <c r="I2548" t="s">
        <v>951</v>
      </c>
      <c r="J2548">
        <f>ROUND(H2548/100*K2541,3)</f>
        <v>1.1739999999999999</v>
      </c>
      <c r="K2548" s="37"/>
    </row>
    <row r="2549" spans="1:27">
      <c r="D2549" s="38" t="s">
        <v>949</v>
      </c>
      <c r="E2549" s="37"/>
      <c r="H2549" s="37"/>
      <c r="K2549" s="39">
        <f>SUM(J2538:J2548)</f>
        <v>769.92399999999998</v>
      </c>
    </row>
    <row r="2550" spans="1:27">
      <c r="D2550" s="38" t="s">
        <v>952</v>
      </c>
      <c r="E2550" s="37"/>
      <c r="H2550" s="37"/>
      <c r="K2550" s="39">
        <f>SUM(K2549:K2549)</f>
        <v>769.92399999999998</v>
      </c>
    </row>
    <row r="2552" spans="1:27" ht="45" customHeight="1">
      <c r="A2552" s="31" t="s">
        <v>1775</v>
      </c>
      <c r="B2552" s="31" t="s">
        <v>274</v>
      </c>
      <c r="C2552" s="32" t="s">
        <v>55</v>
      </c>
      <c r="D2552" s="8" t="s">
        <v>275</v>
      </c>
      <c r="E2552" s="7"/>
      <c r="F2552" s="7"/>
      <c r="G2552" s="32"/>
      <c r="H2552" s="33" t="s">
        <v>925</v>
      </c>
      <c r="I2552" s="6">
        <v>1</v>
      </c>
      <c r="J2552" s="5"/>
      <c r="K2552" s="34">
        <f>ROUND(K2566,2)</f>
        <v>812.01</v>
      </c>
      <c r="L2552" s="32"/>
      <c r="M2552" s="32"/>
      <c r="N2552" s="32"/>
      <c r="O2552" s="32"/>
      <c r="P2552" s="32"/>
      <c r="Q2552" s="32"/>
      <c r="R2552" s="32"/>
      <c r="S2552" s="32"/>
      <c r="T2552" s="32"/>
      <c r="U2552" s="32"/>
      <c r="V2552" s="32"/>
      <c r="W2552" s="32"/>
      <c r="X2552" s="32"/>
      <c r="Y2552" s="32"/>
      <c r="Z2552" s="32"/>
      <c r="AA2552" s="32"/>
    </row>
    <row r="2553" spans="1:27">
      <c r="B2553" s="27" t="s">
        <v>926</v>
      </c>
    </row>
    <row r="2554" spans="1:27">
      <c r="B2554" t="s">
        <v>1087</v>
      </c>
      <c r="C2554" t="s">
        <v>928</v>
      </c>
      <c r="D2554" t="s">
        <v>1088</v>
      </c>
      <c r="E2554" s="35">
        <v>0.92800000000000005</v>
      </c>
      <c r="F2554" t="s">
        <v>930</v>
      </c>
      <c r="G2554" t="s">
        <v>931</v>
      </c>
      <c r="H2554" s="35">
        <v>18.39</v>
      </c>
      <c r="I2554" t="s">
        <v>932</v>
      </c>
      <c r="J2554" s="36">
        <f>ROUND(E2554/I2552* H2554,3)</f>
        <v>17.065999999999999</v>
      </c>
      <c r="K2554" s="37"/>
    </row>
    <row r="2555" spans="1:27">
      <c r="B2555" t="s">
        <v>1049</v>
      </c>
      <c r="C2555" t="s">
        <v>928</v>
      </c>
      <c r="D2555" t="s">
        <v>1050</v>
      </c>
      <c r="E2555" s="35">
        <v>1.8560000000000001</v>
      </c>
      <c r="F2555" t="s">
        <v>930</v>
      </c>
      <c r="G2555" t="s">
        <v>931</v>
      </c>
      <c r="H2555" s="35">
        <v>23.29</v>
      </c>
      <c r="I2555" t="s">
        <v>932</v>
      </c>
      <c r="J2555" s="36">
        <f>ROUND(E2555/I2552* H2555,3)</f>
        <v>43.225999999999999</v>
      </c>
      <c r="K2555" s="37"/>
    </row>
    <row r="2556" spans="1:27">
      <c r="D2556" s="38" t="s">
        <v>933</v>
      </c>
      <c r="E2556" s="37"/>
      <c r="H2556" s="37"/>
      <c r="K2556" s="35">
        <f>SUM(J2554:J2555)</f>
        <v>60.292000000000002</v>
      </c>
    </row>
    <row r="2557" spans="1:27">
      <c r="B2557" s="27" t="s">
        <v>938</v>
      </c>
      <c r="E2557" s="37"/>
      <c r="H2557" s="37"/>
      <c r="K2557" s="37"/>
    </row>
    <row r="2558" spans="1:27">
      <c r="B2558" t="s">
        <v>1766</v>
      </c>
      <c r="C2558" t="s">
        <v>1372</v>
      </c>
      <c r="D2558" t="s">
        <v>1767</v>
      </c>
      <c r="E2558" s="35">
        <v>1.32</v>
      </c>
      <c r="G2558" t="s">
        <v>931</v>
      </c>
      <c r="H2558" s="35">
        <v>10.34</v>
      </c>
      <c r="I2558" t="s">
        <v>932</v>
      </c>
      <c r="J2558" s="36">
        <f>ROUND(E2558* H2558,3)</f>
        <v>13.648999999999999</v>
      </c>
      <c r="K2558" s="37"/>
    </row>
    <row r="2559" spans="1:27">
      <c r="B2559" t="s">
        <v>1764</v>
      </c>
      <c r="C2559" t="s">
        <v>52</v>
      </c>
      <c r="D2559" t="s">
        <v>1765</v>
      </c>
      <c r="E2559" s="35">
        <v>9.6</v>
      </c>
      <c r="G2559" t="s">
        <v>931</v>
      </c>
      <c r="H2559" s="35">
        <v>48.86</v>
      </c>
      <c r="I2559" t="s">
        <v>932</v>
      </c>
      <c r="J2559" s="36">
        <f>ROUND(E2559* H2559,3)</f>
        <v>469.05599999999998</v>
      </c>
      <c r="K2559" s="37"/>
    </row>
    <row r="2560" spans="1:27">
      <c r="B2560" t="s">
        <v>1769</v>
      </c>
      <c r="C2560" t="s">
        <v>52</v>
      </c>
      <c r="D2560" t="s">
        <v>1770</v>
      </c>
      <c r="E2560" s="35">
        <v>8.9600000000000009</v>
      </c>
      <c r="G2560" t="s">
        <v>931</v>
      </c>
      <c r="H2560" s="35">
        <v>29.19</v>
      </c>
      <c r="I2560" t="s">
        <v>932</v>
      </c>
      <c r="J2560" s="36">
        <f>ROUND(E2560* H2560,3)</f>
        <v>261.54199999999997</v>
      </c>
      <c r="K2560" s="37"/>
    </row>
    <row r="2561" spans="1:27">
      <c r="B2561" t="s">
        <v>1371</v>
      </c>
      <c r="C2561" t="s">
        <v>1372</v>
      </c>
      <c r="D2561" t="s">
        <v>1373</v>
      </c>
      <c r="E2561" s="35">
        <v>0.42699999999999999</v>
      </c>
      <c r="G2561" t="s">
        <v>931</v>
      </c>
      <c r="H2561" s="35">
        <v>13.97</v>
      </c>
      <c r="I2561" t="s">
        <v>932</v>
      </c>
      <c r="J2561" s="36">
        <f>ROUND(E2561* H2561,3)</f>
        <v>5.9649999999999999</v>
      </c>
      <c r="K2561" s="37"/>
    </row>
    <row r="2562" spans="1:27">
      <c r="D2562" s="38" t="s">
        <v>948</v>
      </c>
      <c r="E2562" s="37"/>
      <c r="H2562" s="37"/>
      <c r="K2562" s="35">
        <f>SUM(J2558:J2561)</f>
        <v>750.21199999999999</v>
      </c>
    </row>
    <row r="2563" spans="1:27">
      <c r="E2563" s="37"/>
      <c r="H2563" s="37"/>
      <c r="K2563" s="37"/>
    </row>
    <row r="2564" spans="1:27">
      <c r="D2564" s="38" t="s">
        <v>950</v>
      </c>
      <c r="E2564" s="37"/>
      <c r="H2564" s="37">
        <v>2.5</v>
      </c>
      <c r="I2564" t="s">
        <v>951</v>
      </c>
      <c r="J2564">
        <f>ROUND(H2564/100*K2556,3)</f>
        <v>1.5069999999999999</v>
      </c>
      <c r="K2564" s="37"/>
    </row>
    <row r="2565" spans="1:27">
      <c r="D2565" s="38" t="s">
        <v>949</v>
      </c>
      <c r="E2565" s="37"/>
      <c r="H2565" s="37"/>
      <c r="K2565" s="39">
        <f>SUM(J2553:J2564)</f>
        <v>812.01099999999997</v>
      </c>
    </row>
    <row r="2566" spans="1:27">
      <c r="D2566" s="38" t="s">
        <v>952</v>
      </c>
      <c r="E2566" s="37"/>
      <c r="H2566" s="37"/>
      <c r="K2566" s="39">
        <f>SUM(K2565:K2565)</f>
        <v>812.01099999999997</v>
      </c>
    </row>
    <row r="2568" spans="1:27" ht="45" customHeight="1">
      <c r="A2568" s="31" t="s">
        <v>1776</v>
      </c>
      <c r="B2568" s="31" t="s">
        <v>268</v>
      </c>
      <c r="C2568" s="32" t="s">
        <v>55</v>
      </c>
      <c r="D2568" s="8" t="s">
        <v>269</v>
      </c>
      <c r="E2568" s="7"/>
      <c r="F2568" s="7"/>
      <c r="G2568" s="32"/>
      <c r="H2568" s="33" t="s">
        <v>925</v>
      </c>
      <c r="I2568" s="6">
        <v>1</v>
      </c>
      <c r="J2568" s="5"/>
      <c r="K2568" s="34">
        <f>ROUND(K2582,2)</f>
        <v>469.48</v>
      </c>
      <c r="L2568" s="32"/>
      <c r="M2568" s="32"/>
      <c r="N2568" s="32"/>
      <c r="O2568" s="32"/>
      <c r="P2568" s="32"/>
      <c r="Q2568" s="32"/>
      <c r="R2568" s="32"/>
      <c r="S2568" s="32"/>
      <c r="T2568" s="32"/>
      <c r="U2568" s="32"/>
      <c r="V2568" s="32"/>
      <c r="W2568" s="32"/>
      <c r="X2568" s="32"/>
      <c r="Y2568" s="32"/>
      <c r="Z2568" s="32"/>
      <c r="AA2568" s="32"/>
    </row>
    <row r="2569" spans="1:27">
      <c r="B2569" s="27" t="s">
        <v>926</v>
      </c>
    </row>
    <row r="2570" spans="1:27">
      <c r="B2570" t="s">
        <v>1087</v>
      </c>
      <c r="C2570" t="s">
        <v>928</v>
      </c>
      <c r="D2570" t="s">
        <v>1088</v>
      </c>
      <c r="E2570" s="35">
        <v>0.54800000000000004</v>
      </c>
      <c r="F2570" t="s">
        <v>930</v>
      </c>
      <c r="G2570" t="s">
        <v>931</v>
      </c>
      <c r="H2570" s="35">
        <v>18.39</v>
      </c>
      <c r="I2570" t="s">
        <v>932</v>
      </c>
      <c r="J2570" s="36">
        <f>ROUND(E2570/I2568* H2570,3)</f>
        <v>10.077999999999999</v>
      </c>
      <c r="K2570" s="37"/>
    </row>
    <row r="2571" spans="1:27">
      <c r="B2571" t="s">
        <v>1049</v>
      </c>
      <c r="C2571" t="s">
        <v>928</v>
      </c>
      <c r="D2571" t="s">
        <v>1050</v>
      </c>
      <c r="E2571" s="35">
        <v>1.0960000000000001</v>
      </c>
      <c r="F2571" t="s">
        <v>930</v>
      </c>
      <c r="G2571" t="s">
        <v>931</v>
      </c>
      <c r="H2571" s="35">
        <v>23.29</v>
      </c>
      <c r="I2571" t="s">
        <v>932</v>
      </c>
      <c r="J2571" s="36">
        <f>ROUND(E2571/I2568* H2571,3)</f>
        <v>25.526</v>
      </c>
      <c r="K2571" s="37"/>
    </row>
    <row r="2572" spans="1:27">
      <c r="D2572" s="38" t="s">
        <v>933</v>
      </c>
      <c r="E2572" s="37"/>
      <c r="H2572" s="37"/>
      <c r="K2572" s="35">
        <f>SUM(J2570:J2571)</f>
        <v>35.603999999999999</v>
      </c>
    </row>
    <row r="2573" spans="1:27">
      <c r="B2573" s="27" t="s">
        <v>938</v>
      </c>
      <c r="E2573" s="37"/>
      <c r="H2573" s="37"/>
      <c r="K2573" s="37"/>
    </row>
    <row r="2574" spans="1:27">
      <c r="B2574" t="s">
        <v>1769</v>
      </c>
      <c r="C2574" t="s">
        <v>52</v>
      </c>
      <c r="D2574" t="s">
        <v>1770</v>
      </c>
      <c r="E2574" s="35">
        <v>5.8</v>
      </c>
      <c r="G2574" t="s">
        <v>931</v>
      </c>
      <c r="H2574" s="35">
        <v>29.19</v>
      </c>
      <c r="I2574" t="s">
        <v>932</v>
      </c>
      <c r="J2574" s="36">
        <f>ROUND(E2574* H2574,3)</f>
        <v>169.30199999999999</v>
      </c>
      <c r="K2574" s="37"/>
    </row>
    <row r="2575" spans="1:27">
      <c r="B2575" t="s">
        <v>1766</v>
      </c>
      <c r="C2575" t="s">
        <v>1372</v>
      </c>
      <c r="D2575" t="s">
        <v>1767</v>
      </c>
      <c r="E2575" s="35">
        <v>0.77800000000000002</v>
      </c>
      <c r="G2575" t="s">
        <v>931</v>
      </c>
      <c r="H2575" s="35">
        <v>10.34</v>
      </c>
      <c r="I2575" t="s">
        <v>932</v>
      </c>
      <c r="J2575" s="36">
        <f>ROUND(E2575* H2575,3)</f>
        <v>8.0449999999999999</v>
      </c>
      <c r="K2575" s="37"/>
    </row>
    <row r="2576" spans="1:27">
      <c r="B2576" t="s">
        <v>1764</v>
      </c>
      <c r="C2576" t="s">
        <v>52</v>
      </c>
      <c r="D2576" t="s">
        <v>1765</v>
      </c>
      <c r="E2576" s="35">
        <v>5.16</v>
      </c>
      <c r="G2576" t="s">
        <v>931</v>
      </c>
      <c r="H2576" s="35">
        <v>48.86</v>
      </c>
      <c r="I2576" t="s">
        <v>932</v>
      </c>
      <c r="J2576" s="36">
        <f>ROUND(E2576* H2576,3)</f>
        <v>252.11799999999999</v>
      </c>
      <c r="K2576" s="37"/>
    </row>
    <row r="2577" spans="1:27">
      <c r="B2577" t="s">
        <v>1371</v>
      </c>
      <c r="C2577" t="s">
        <v>1372</v>
      </c>
      <c r="D2577" t="s">
        <v>1373</v>
      </c>
      <c r="E2577" s="35">
        <v>0.252</v>
      </c>
      <c r="G2577" t="s">
        <v>931</v>
      </c>
      <c r="H2577" s="35">
        <v>13.97</v>
      </c>
      <c r="I2577" t="s">
        <v>932</v>
      </c>
      <c r="J2577" s="36">
        <f>ROUND(E2577* H2577,3)</f>
        <v>3.52</v>
      </c>
      <c r="K2577" s="37"/>
    </row>
    <row r="2578" spans="1:27">
      <c r="D2578" s="38" t="s">
        <v>948</v>
      </c>
      <c r="E2578" s="37"/>
      <c r="H2578" s="37"/>
      <c r="K2578" s="35">
        <f>SUM(J2574:J2577)</f>
        <v>432.98499999999996</v>
      </c>
    </row>
    <row r="2579" spans="1:27">
      <c r="E2579" s="37"/>
      <c r="H2579" s="37"/>
      <c r="K2579" s="37"/>
    </row>
    <row r="2580" spans="1:27">
      <c r="D2580" s="38" t="s">
        <v>950</v>
      </c>
      <c r="E2580" s="37"/>
      <c r="H2580" s="37">
        <v>2.5</v>
      </c>
      <c r="I2580" t="s">
        <v>951</v>
      </c>
      <c r="J2580">
        <f>ROUND(H2580/100*K2572,3)</f>
        <v>0.89</v>
      </c>
      <c r="K2580" s="37"/>
    </row>
    <row r="2581" spans="1:27">
      <c r="D2581" s="38" t="s">
        <v>949</v>
      </c>
      <c r="E2581" s="37"/>
      <c r="H2581" s="37"/>
      <c r="K2581" s="39">
        <f>SUM(J2569:J2580)</f>
        <v>469.47899999999993</v>
      </c>
    </row>
    <row r="2582" spans="1:27">
      <c r="D2582" s="38" t="s">
        <v>952</v>
      </c>
      <c r="E2582" s="37"/>
      <c r="H2582" s="37"/>
      <c r="K2582" s="39">
        <f>SUM(K2581:K2581)</f>
        <v>469.47899999999993</v>
      </c>
    </row>
    <row r="2584" spans="1:27" ht="45" customHeight="1">
      <c r="A2584" s="31" t="s">
        <v>1777</v>
      </c>
      <c r="B2584" s="31" t="s">
        <v>270</v>
      </c>
      <c r="C2584" s="32" t="s">
        <v>55</v>
      </c>
      <c r="D2584" s="8" t="s">
        <v>271</v>
      </c>
      <c r="E2584" s="7"/>
      <c r="F2584" s="7"/>
      <c r="G2584" s="32"/>
      <c r="H2584" s="33" t="s">
        <v>925</v>
      </c>
      <c r="I2584" s="6">
        <v>1</v>
      </c>
      <c r="J2584" s="5"/>
      <c r="K2584" s="34">
        <f>ROUND(K2598,2)</f>
        <v>405.9</v>
      </c>
      <c r="L2584" s="32"/>
      <c r="M2584" s="32"/>
      <c r="N2584" s="32"/>
      <c r="O2584" s="32"/>
      <c r="P2584" s="32"/>
      <c r="Q2584" s="32"/>
      <c r="R2584" s="32"/>
      <c r="S2584" s="32"/>
      <c r="T2584" s="32"/>
      <c r="U2584" s="32"/>
      <c r="V2584" s="32"/>
      <c r="W2584" s="32"/>
      <c r="X2584" s="32"/>
      <c r="Y2584" s="32"/>
      <c r="Z2584" s="32"/>
      <c r="AA2584" s="32"/>
    </row>
    <row r="2585" spans="1:27">
      <c r="B2585" s="27" t="s">
        <v>926</v>
      </c>
    </row>
    <row r="2586" spans="1:27">
      <c r="B2586" t="s">
        <v>1087</v>
      </c>
      <c r="C2586" t="s">
        <v>928</v>
      </c>
      <c r="D2586" t="s">
        <v>1088</v>
      </c>
      <c r="E2586" s="35">
        <v>0.46400000000000002</v>
      </c>
      <c r="F2586" t="s">
        <v>930</v>
      </c>
      <c r="G2586" t="s">
        <v>931</v>
      </c>
      <c r="H2586" s="35">
        <v>18.39</v>
      </c>
      <c r="I2586" t="s">
        <v>932</v>
      </c>
      <c r="J2586" s="36">
        <f>ROUND(E2586/I2584* H2586,3)</f>
        <v>8.5329999999999995</v>
      </c>
      <c r="K2586" s="37"/>
    </row>
    <row r="2587" spans="1:27">
      <c r="B2587" t="s">
        <v>1049</v>
      </c>
      <c r="C2587" t="s">
        <v>928</v>
      </c>
      <c r="D2587" t="s">
        <v>1050</v>
      </c>
      <c r="E2587" s="35">
        <v>0.92800000000000005</v>
      </c>
      <c r="F2587" t="s">
        <v>930</v>
      </c>
      <c r="G2587" t="s">
        <v>931</v>
      </c>
      <c r="H2587" s="35">
        <v>23.29</v>
      </c>
      <c r="I2587" t="s">
        <v>932</v>
      </c>
      <c r="J2587" s="36">
        <f>ROUND(E2587/I2584* H2587,3)</f>
        <v>21.613</v>
      </c>
      <c r="K2587" s="37"/>
    </row>
    <row r="2588" spans="1:27">
      <c r="D2588" s="38" t="s">
        <v>933</v>
      </c>
      <c r="E2588" s="37"/>
      <c r="H2588" s="37"/>
      <c r="K2588" s="35">
        <f>SUM(J2586:J2587)</f>
        <v>30.146000000000001</v>
      </c>
    </row>
    <row r="2589" spans="1:27">
      <c r="B2589" s="27" t="s">
        <v>938</v>
      </c>
      <c r="E2589" s="37"/>
      <c r="H2589" s="37"/>
      <c r="K2589" s="37"/>
    </row>
    <row r="2590" spans="1:27">
      <c r="B2590" t="s">
        <v>1766</v>
      </c>
      <c r="C2590" t="s">
        <v>1372</v>
      </c>
      <c r="D2590" t="s">
        <v>1767</v>
      </c>
      <c r="E2590" s="35">
        <v>0.65</v>
      </c>
      <c r="G2590" t="s">
        <v>931</v>
      </c>
      <c r="H2590" s="35">
        <v>10.34</v>
      </c>
      <c r="I2590" t="s">
        <v>932</v>
      </c>
      <c r="J2590" s="36">
        <f>ROUND(E2590* H2590,3)</f>
        <v>6.7210000000000001</v>
      </c>
      <c r="K2590" s="37"/>
    </row>
    <row r="2591" spans="1:27">
      <c r="B2591" t="s">
        <v>1764</v>
      </c>
      <c r="C2591" t="s">
        <v>52</v>
      </c>
      <c r="D2591" t="s">
        <v>1765</v>
      </c>
      <c r="E2591" s="35">
        <v>4.8</v>
      </c>
      <c r="G2591" t="s">
        <v>931</v>
      </c>
      <c r="H2591" s="35">
        <v>48.86</v>
      </c>
      <c r="I2591" t="s">
        <v>932</v>
      </c>
      <c r="J2591" s="36">
        <f>ROUND(E2591* H2591,3)</f>
        <v>234.52799999999999</v>
      </c>
      <c r="K2591" s="37"/>
    </row>
    <row r="2592" spans="1:27">
      <c r="B2592" t="s">
        <v>1769</v>
      </c>
      <c r="C2592" t="s">
        <v>52</v>
      </c>
      <c r="D2592" t="s">
        <v>1770</v>
      </c>
      <c r="E2592" s="35">
        <v>4.4800000000000004</v>
      </c>
      <c r="G2592" t="s">
        <v>931</v>
      </c>
      <c r="H2592" s="35">
        <v>29.19</v>
      </c>
      <c r="I2592" t="s">
        <v>932</v>
      </c>
      <c r="J2592" s="36">
        <f>ROUND(E2592* H2592,3)</f>
        <v>130.77099999999999</v>
      </c>
      <c r="K2592" s="37"/>
    </row>
    <row r="2593" spans="1:27">
      <c r="B2593" t="s">
        <v>1371</v>
      </c>
      <c r="C2593" t="s">
        <v>1372</v>
      </c>
      <c r="D2593" t="s">
        <v>1373</v>
      </c>
      <c r="E2593" s="35">
        <v>0.21299999999999999</v>
      </c>
      <c r="G2593" t="s">
        <v>931</v>
      </c>
      <c r="H2593" s="35">
        <v>13.97</v>
      </c>
      <c r="I2593" t="s">
        <v>932</v>
      </c>
      <c r="J2593" s="36">
        <f>ROUND(E2593* H2593,3)</f>
        <v>2.976</v>
      </c>
      <c r="K2593" s="37"/>
    </row>
    <row r="2594" spans="1:27">
      <c r="D2594" s="38" t="s">
        <v>948</v>
      </c>
      <c r="E2594" s="37"/>
      <c r="H2594" s="37"/>
      <c r="K2594" s="35">
        <f>SUM(J2590:J2593)</f>
        <v>374.99599999999998</v>
      </c>
    </row>
    <row r="2595" spans="1:27">
      <c r="E2595" s="37"/>
      <c r="H2595" s="37"/>
      <c r="K2595" s="37"/>
    </row>
    <row r="2596" spans="1:27">
      <c r="D2596" s="38" t="s">
        <v>950</v>
      </c>
      <c r="E2596" s="37"/>
      <c r="H2596" s="37">
        <v>2.5</v>
      </c>
      <c r="I2596" t="s">
        <v>951</v>
      </c>
      <c r="J2596">
        <f>ROUND(H2596/100*K2588,3)</f>
        <v>0.754</v>
      </c>
      <c r="K2596" s="37"/>
    </row>
    <row r="2597" spans="1:27">
      <c r="D2597" s="38" t="s">
        <v>949</v>
      </c>
      <c r="E2597" s="37"/>
      <c r="H2597" s="37"/>
      <c r="K2597" s="39">
        <f>SUM(J2585:J2596)</f>
        <v>405.89599999999996</v>
      </c>
    </row>
    <row r="2598" spans="1:27">
      <c r="D2598" s="38" t="s">
        <v>952</v>
      </c>
      <c r="E2598" s="37"/>
      <c r="H2598" s="37"/>
      <c r="K2598" s="39">
        <f>SUM(K2597:K2597)</f>
        <v>405.89599999999996</v>
      </c>
    </row>
    <row r="2600" spans="1:27" ht="45" customHeight="1">
      <c r="A2600" s="31" t="s">
        <v>1778</v>
      </c>
      <c r="B2600" s="31" t="s">
        <v>272</v>
      </c>
      <c r="C2600" s="32" t="s">
        <v>55</v>
      </c>
      <c r="D2600" s="8" t="s">
        <v>273</v>
      </c>
      <c r="E2600" s="7"/>
      <c r="F2600" s="7"/>
      <c r="G2600" s="32"/>
      <c r="H2600" s="33" t="s">
        <v>925</v>
      </c>
      <c r="I2600" s="6">
        <v>1</v>
      </c>
      <c r="J2600" s="5"/>
      <c r="K2600" s="34">
        <f>ROUND(K2614,2)</f>
        <v>425.77</v>
      </c>
      <c r="L2600" s="32"/>
      <c r="M2600" s="32"/>
      <c r="N2600" s="32"/>
      <c r="O2600" s="32"/>
      <c r="P2600" s="32"/>
      <c r="Q2600" s="32"/>
      <c r="R2600" s="32"/>
      <c r="S2600" s="32"/>
      <c r="T2600" s="32"/>
      <c r="U2600" s="32"/>
      <c r="V2600" s="32"/>
      <c r="W2600" s="32"/>
      <c r="X2600" s="32"/>
      <c r="Y2600" s="32"/>
      <c r="Z2600" s="32"/>
      <c r="AA2600" s="32"/>
    </row>
    <row r="2601" spans="1:27">
      <c r="B2601" s="27" t="s">
        <v>926</v>
      </c>
    </row>
    <row r="2602" spans="1:27">
      <c r="B2602" t="s">
        <v>1087</v>
      </c>
      <c r="C2602" t="s">
        <v>928</v>
      </c>
      <c r="D2602" t="s">
        <v>1088</v>
      </c>
      <c r="E2602" s="35">
        <v>0.48799999999999999</v>
      </c>
      <c r="F2602" t="s">
        <v>930</v>
      </c>
      <c r="G2602" t="s">
        <v>931</v>
      </c>
      <c r="H2602" s="35">
        <v>18.39</v>
      </c>
      <c r="I2602" t="s">
        <v>932</v>
      </c>
      <c r="J2602" s="36">
        <f>ROUND(E2602/I2600* H2602,3)</f>
        <v>8.9740000000000002</v>
      </c>
      <c r="K2602" s="37"/>
    </row>
    <row r="2603" spans="1:27">
      <c r="B2603" t="s">
        <v>1049</v>
      </c>
      <c r="C2603" t="s">
        <v>928</v>
      </c>
      <c r="D2603" t="s">
        <v>1050</v>
      </c>
      <c r="E2603" s="35">
        <v>0.97599999999999998</v>
      </c>
      <c r="F2603" t="s">
        <v>930</v>
      </c>
      <c r="G2603" t="s">
        <v>931</v>
      </c>
      <c r="H2603" s="35">
        <v>23.29</v>
      </c>
      <c r="I2603" t="s">
        <v>932</v>
      </c>
      <c r="J2603" s="36">
        <f>ROUND(E2603/I2600* H2603,3)</f>
        <v>22.731000000000002</v>
      </c>
      <c r="K2603" s="37"/>
    </row>
    <row r="2604" spans="1:27">
      <c r="D2604" s="38" t="s">
        <v>933</v>
      </c>
      <c r="E2604" s="37"/>
      <c r="H2604" s="37"/>
      <c r="K2604" s="35">
        <f>SUM(J2602:J2603)</f>
        <v>31.705000000000002</v>
      </c>
    </row>
    <row r="2605" spans="1:27">
      <c r="B2605" s="27" t="s">
        <v>938</v>
      </c>
      <c r="E2605" s="37"/>
      <c r="H2605" s="37"/>
      <c r="K2605" s="37"/>
    </row>
    <row r="2606" spans="1:27">
      <c r="B2606" t="s">
        <v>1769</v>
      </c>
      <c r="C2606" t="s">
        <v>52</v>
      </c>
      <c r="D2606" t="s">
        <v>1770</v>
      </c>
      <c r="E2606" s="35">
        <v>4.72</v>
      </c>
      <c r="G2606" t="s">
        <v>931</v>
      </c>
      <c r="H2606" s="35">
        <v>29.19</v>
      </c>
      <c r="I2606" t="s">
        <v>932</v>
      </c>
      <c r="J2606" s="36">
        <f>ROUND(E2606* H2606,3)</f>
        <v>137.77699999999999</v>
      </c>
      <c r="K2606" s="37"/>
    </row>
    <row r="2607" spans="1:27">
      <c r="B2607" t="s">
        <v>1764</v>
      </c>
      <c r="C2607" t="s">
        <v>52</v>
      </c>
      <c r="D2607" t="s">
        <v>1765</v>
      </c>
      <c r="E2607" s="35">
        <v>5.04</v>
      </c>
      <c r="G2607" t="s">
        <v>931</v>
      </c>
      <c r="H2607" s="35">
        <v>48.86</v>
      </c>
      <c r="I2607" t="s">
        <v>932</v>
      </c>
      <c r="J2607" s="36">
        <f>ROUND(E2607* H2607,3)</f>
        <v>246.25399999999999</v>
      </c>
      <c r="K2607" s="37"/>
    </row>
    <row r="2608" spans="1:27">
      <c r="B2608" t="s">
        <v>1766</v>
      </c>
      <c r="C2608" t="s">
        <v>1372</v>
      </c>
      <c r="D2608" t="s">
        <v>1767</v>
      </c>
      <c r="E2608" s="35">
        <v>0.59199999999999997</v>
      </c>
      <c r="G2608" t="s">
        <v>931</v>
      </c>
      <c r="H2608" s="35">
        <v>10.34</v>
      </c>
      <c r="I2608" t="s">
        <v>932</v>
      </c>
      <c r="J2608" s="36">
        <f>ROUND(E2608* H2608,3)</f>
        <v>6.1210000000000004</v>
      </c>
      <c r="K2608" s="37"/>
    </row>
    <row r="2609" spans="1:27">
      <c r="B2609" t="s">
        <v>1371</v>
      </c>
      <c r="C2609" t="s">
        <v>1372</v>
      </c>
      <c r="D2609" t="s">
        <v>1373</v>
      </c>
      <c r="E2609" s="35">
        <v>0.223</v>
      </c>
      <c r="G2609" t="s">
        <v>931</v>
      </c>
      <c r="H2609" s="35">
        <v>13.97</v>
      </c>
      <c r="I2609" t="s">
        <v>932</v>
      </c>
      <c r="J2609" s="36">
        <f>ROUND(E2609* H2609,3)</f>
        <v>3.1150000000000002</v>
      </c>
      <c r="K2609" s="37"/>
    </row>
    <row r="2610" spans="1:27">
      <c r="D2610" s="38" t="s">
        <v>948</v>
      </c>
      <c r="E2610" s="37"/>
      <c r="H2610" s="37"/>
      <c r="K2610" s="35">
        <f>SUM(J2606:J2609)</f>
        <v>393.26699999999994</v>
      </c>
    </row>
    <row r="2611" spans="1:27">
      <c r="E2611" s="37"/>
      <c r="H2611" s="37"/>
      <c r="K2611" s="37"/>
    </row>
    <row r="2612" spans="1:27">
      <c r="D2612" s="38" t="s">
        <v>950</v>
      </c>
      <c r="E2612" s="37"/>
      <c r="H2612" s="37">
        <v>2.5</v>
      </c>
      <c r="I2612" t="s">
        <v>951</v>
      </c>
      <c r="J2612">
        <f>ROUND(H2612/100*K2604,3)</f>
        <v>0.79300000000000004</v>
      </c>
      <c r="K2612" s="37"/>
    </row>
    <row r="2613" spans="1:27">
      <c r="D2613" s="38" t="s">
        <v>949</v>
      </c>
      <c r="E2613" s="37"/>
      <c r="H2613" s="37"/>
      <c r="K2613" s="39">
        <f>SUM(J2601:J2612)</f>
        <v>425.76499999999999</v>
      </c>
    </row>
    <row r="2614" spans="1:27">
      <c r="D2614" s="38" t="s">
        <v>952</v>
      </c>
      <c r="E2614" s="37"/>
      <c r="H2614" s="37"/>
      <c r="K2614" s="39">
        <f>SUM(K2613:K2613)</f>
        <v>425.76499999999999</v>
      </c>
    </row>
    <row r="2616" spans="1:27" ht="45" customHeight="1">
      <c r="A2616" s="31" t="s">
        <v>1779</v>
      </c>
      <c r="B2616" s="31" t="s">
        <v>276</v>
      </c>
      <c r="C2616" s="32" t="s">
        <v>55</v>
      </c>
      <c r="D2616" s="8" t="s">
        <v>277</v>
      </c>
      <c r="E2616" s="7"/>
      <c r="F2616" s="7"/>
      <c r="G2616" s="32"/>
      <c r="H2616" s="33" t="s">
        <v>925</v>
      </c>
      <c r="I2616" s="6">
        <v>1</v>
      </c>
      <c r="J2616" s="5"/>
      <c r="K2616" s="34">
        <f>ROUND(K2630,2)</f>
        <v>811.73</v>
      </c>
      <c r="L2616" s="32"/>
      <c r="M2616" s="32"/>
      <c r="N2616" s="32"/>
      <c r="O2616" s="32"/>
      <c r="P2616" s="32"/>
      <c r="Q2616" s="32"/>
      <c r="R2616" s="32"/>
      <c r="S2616" s="32"/>
      <c r="T2616" s="32"/>
      <c r="U2616" s="32"/>
      <c r="V2616" s="32"/>
      <c r="W2616" s="32"/>
      <c r="X2616" s="32"/>
      <c r="Y2616" s="32"/>
      <c r="Z2616" s="32"/>
      <c r="AA2616" s="32"/>
    </row>
    <row r="2617" spans="1:27">
      <c r="B2617" s="27" t="s">
        <v>926</v>
      </c>
    </row>
    <row r="2618" spans="1:27">
      <c r="B2618" t="s">
        <v>1087</v>
      </c>
      <c r="C2618" t="s">
        <v>928</v>
      </c>
      <c r="D2618" t="s">
        <v>1088</v>
      </c>
      <c r="E2618" s="35">
        <v>0.97799999999999998</v>
      </c>
      <c r="F2618" t="s">
        <v>930</v>
      </c>
      <c r="G2618" t="s">
        <v>931</v>
      </c>
      <c r="H2618" s="35">
        <v>18.39</v>
      </c>
      <c r="I2618" t="s">
        <v>932</v>
      </c>
      <c r="J2618" s="36">
        <f>ROUND(E2618/I2616* H2618,3)</f>
        <v>17.984999999999999</v>
      </c>
      <c r="K2618" s="37"/>
    </row>
    <row r="2619" spans="1:27">
      <c r="B2619" t="s">
        <v>1049</v>
      </c>
      <c r="C2619" t="s">
        <v>928</v>
      </c>
      <c r="D2619" t="s">
        <v>1050</v>
      </c>
      <c r="E2619" s="35">
        <v>1.956</v>
      </c>
      <c r="F2619" t="s">
        <v>930</v>
      </c>
      <c r="G2619" t="s">
        <v>931</v>
      </c>
      <c r="H2619" s="35">
        <v>23.29</v>
      </c>
      <c r="I2619" t="s">
        <v>932</v>
      </c>
      <c r="J2619" s="36">
        <f>ROUND(E2619/I2616* H2619,3)</f>
        <v>45.555</v>
      </c>
      <c r="K2619" s="37"/>
    </row>
    <row r="2620" spans="1:27">
      <c r="D2620" s="38" t="s">
        <v>933</v>
      </c>
      <c r="E2620" s="37"/>
      <c r="H2620" s="37"/>
      <c r="K2620" s="35">
        <f>SUM(J2618:J2619)</f>
        <v>63.54</v>
      </c>
    </row>
    <row r="2621" spans="1:27">
      <c r="B2621" s="27" t="s">
        <v>938</v>
      </c>
      <c r="E2621" s="37"/>
      <c r="H2621" s="37"/>
      <c r="K2621" s="37"/>
    </row>
    <row r="2622" spans="1:27">
      <c r="B2622" t="s">
        <v>1764</v>
      </c>
      <c r="C2622" t="s">
        <v>52</v>
      </c>
      <c r="D2622" t="s">
        <v>1765</v>
      </c>
      <c r="E2622" s="35">
        <v>7.88</v>
      </c>
      <c r="G2622" t="s">
        <v>931</v>
      </c>
      <c r="H2622" s="35">
        <v>48.86</v>
      </c>
      <c r="I2622" t="s">
        <v>932</v>
      </c>
      <c r="J2622" s="36">
        <f>ROUND(E2622* H2622,3)</f>
        <v>385.017</v>
      </c>
      <c r="K2622" s="37"/>
    </row>
    <row r="2623" spans="1:27">
      <c r="B2623" t="s">
        <v>1766</v>
      </c>
      <c r="C2623" t="s">
        <v>1372</v>
      </c>
      <c r="D2623" t="s">
        <v>1767</v>
      </c>
      <c r="E2623" s="35">
        <v>1.389</v>
      </c>
      <c r="G2623" t="s">
        <v>931</v>
      </c>
      <c r="H2623" s="35">
        <v>10.34</v>
      </c>
      <c r="I2623" t="s">
        <v>932</v>
      </c>
      <c r="J2623" s="36">
        <f>ROUND(E2623* H2623,3)</f>
        <v>14.362</v>
      </c>
      <c r="K2623" s="37"/>
    </row>
    <row r="2624" spans="1:27">
      <c r="B2624" t="s">
        <v>1769</v>
      </c>
      <c r="C2624" t="s">
        <v>52</v>
      </c>
      <c r="D2624" t="s">
        <v>1770</v>
      </c>
      <c r="E2624" s="35">
        <v>11.68</v>
      </c>
      <c r="G2624" t="s">
        <v>931</v>
      </c>
      <c r="H2624" s="35">
        <v>29.19</v>
      </c>
      <c r="I2624" t="s">
        <v>932</v>
      </c>
      <c r="J2624" s="36">
        <f>ROUND(E2624* H2624,3)</f>
        <v>340.93900000000002</v>
      </c>
      <c r="K2624" s="37"/>
    </row>
    <row r="2625" spans="1:27">
      <c r="B2625" t="s">
        <v>1371</v>
      </c>
      <c r="C2625" t="s">
        <v>1372</v>
      </c>
      <c r="D2625" t="s">
        <v>1373</v>
      </c>
      <c r="E2625" s="35">
        <v>0.45</v>
      </c>
      <c r="G2625" t="s">
        <v>931</v>
      </c>
      <c r="H2625" s="35">
        <v>13.97</v>
      </c>
      <c r="I2625" t="s">
        <v>932</v>
      </c>
      <c r="J2625" s="36">
        <f>ROUND(E2625* H2625,3)</f>
        <v>6.2869999999999999</v>
      </c>
      <c r="K2625" s="37"/>
    </row>
    <row r="2626" spans="1:27">
      <c r="D2626" s="38" t="s">
        <v>948</v>
      </c>
      <c r="E2626" s="37"/>
      <c r="H2626" s="37"/>
      <c r="K2626" s="35">
        <f>SUM(J2622:J2625)</f>
        <v>746.60500000000002</v>
      </c>
    </row>
    <row r="2627" spans="1:27">
      <c r="E2627" s="37"/>
      <c r="H2627" s="37"/>
      <c r="K2627" s="37"/>
    </row>
    <row r="2628" spans="1:27">
      <c r="D2628" s="38" t="s">
        <v>950</v>
      </c>
      <c r="E2628" s="37"/>
      <c r="H2628" s="37">
        <v>2.5</v>
      </c>
      <c r="I2628" t="s">
        <v>951</v>
      </c>
      <c r="J2628">
        <f>ROUND(H2628/100*K2620,3)</f>
        <v>1.589</v>
      </c>
      <c r="K2628" s="37"/>
    </row>
    <row r="2629" spans="1:27">
      <c r="D2629" s="38" t="s">
        <v>949</v>
      </c>
      <c r="E2629" s="37"/>
      <c r="H2629" s="37"/>
      <c r="K2629" s="39">
        <f>SUM(J2617:J2628)</f>
        <v>811.73400000000015</v>
      </c>
    </row>
    <row r="2630" spans="1:27">
      <c r="D2630" s="38" t="s">
        <v>952</v>
      </c>
      <c r="E2630" s="37"/>
      <c r="H2630" s="37"/>
      <c r="K2630" s="39">
        <f>SUM(K2629:K2629)</f>
        <v>811.73400000000015</v>
      </c>
    </row>
    <row r="2632" spans="1:27" ht="45" customHeight="1">
      <c r="A2632" s="31" t="s">
        <v>1780</v>
      </c>
      <c r="B2632" s="31" t="s">
        <v>278</v>
      </c>
      <c r="C2632" s="32" t="s">
        <v>55</v>
      </c>
      <c r="D2632" s="8" t="s">
        <v>279</v>
      </c>
      <c r="E2632" s="7"/>
      <c r="F2632" s="7"/>
      <c r="G2632" s="32"/>
      <c r="H2632" s="33" t="s">
        <v>925</v>
      </c>
      <c r="I2632" s="6">
        <v>1</v>
      </c>
      <c r="J2632" s="5"/>
      <c r="K2632" s="34">
        <f>ROUND(K2646,2)</f>
        <v>319.17</v>
      </c>
      <c r="L2632" s="32"/>
      <c r="M2632" s="32"/>
      <c r="N2632" s="32"/>
      <c r="O2632" s="32"/>
      <c r="P2632" s="32"/>
      <c r="Q2632" s="32"/>
      <c r="R2632" s="32"/>
      <c r="S2632" s="32"/>
      <c r="T2632" s="32"/>
      <c r="U2632" s="32"/>
      <c r="V2632" s="32"/>
      <c r="W2632" s="32"/>
      <c r="X2632" s="32"/>
      <c r="Y2632" s="32"/>
      <c r="Z2632" s="32"/>
      <c r="AA2632" s="32"/>
    </row>
    <row r="2633" spans="1:27">
      <c r="B2633" s="27" t="s">
        <v>926</v>
      </c>
    </row>
    <row r="2634" spans="1:27">
      <c r="B2634" t="s">
        <v>1049</v>
      </c>
      <c r="C2634" t="s">
        <v>928</v>
      </c>
      <c r="D2634" t="s">
        <v>1050</v>
      </c>
      <c r="E2634" s="35">
        <v>0.72799999999999998</v>
      </c>
      <c r="F2634" t="s">
        <v>930</v>
      </c>
      <c r="G2634" t="s">
        <v>931</v>
      </c>
      <c r="H2634" s="35">
        <v>23.29</v>
      </c>
      <c r="I2634" t="s">
        <v>932</v>
      </c>
      <c r="J2634" s="36">
        <f>ROUND(E2634/I2632* H2634,3)</f>
        <v>16.954999999999998</v>
      </c>
      <c r="K2634" s="37"/>
    </row>
    <row r="2635" spans="1:27">
      <c r="B2635" t="s">
        <v>1087</v>
      </c>
      <c r="C2635" t="s">
        <v>928</v>
      </c>
      <c r="D2635" t="s">
        <v>1088</v>
      </c>
      <c r="E2635" s="35">
        <v>0.36399999999999999</v>
      </c>
      <c r="F2635" t="s">
        <v>930</v>
      </c>
      <c r="G2635" t="s">
        <v>931</v>
      </c>
      <c r="H2635" s="35">
        <v>18.39</v>
      </c>
      <c r="I2635" t="s">
        <v>932</v>
      </c>
      <c r="J2635" s="36">
        <f>ROUND(E2635/I2632* H2635,3)</f>
        <v>6.694</v>
      </c>
      <c r="K2635" s="37"/>
    </row>
    <row r="2636" spans="1:27">
      <c r="D2636" s="38" t="s">
        <v>933</v>
      </c>
      <c r="E2636" s="37"/>
      <c r="H2636" s="37"/>
      <c r="K2636" s="35">
        <f>SUM(J2634:J2635)</f>
        <v>23.648999999999997</v>
      </c>
    </row>
    <row r="2637" spans="1:27">
      <c r="B2637" s="27" t="s">
        <v>938</v>
      </c>
      <c r="E2637" s="37"/>
      <c r="H2637" s="37"/>
      <c r="K2637" s="37"/>
    </row>
    <row r="2638" spans="1:27">
      <c r="B2638" t="s">
        <v>1769</v>
      </c>
      <c r="C2638" t="s">
        <v>52</v>
      </c>
      <c r="D2638" t="s">
        <v>1770</v>
      </c>
      <c r="E2638" s="35">
        <v>3.48</v>
      </c>
      <c r="G2638" t="s">
        <v>931</v>
      </c>
      <c r="H2638" s="35">
        <v>29.19</v>
      </c>
      <c r="I2638" t="s">
        <v>932</v>
      </c>
      <c r="J2638" s="36">
        <f>ROUND(E2638* H2638,3)</f>
        <v>101.581</v>
      </c>
      <c r="K2638" s="37"/>
    </row>
    <row r="2639" spans="1:27">
      <c r="B2639" t="s">
        <v>1766</v>
      </c>
      <c r="C2639" t="s">
        <v>1372</v>
      </c>
      <c r="D2639" t="s">
        <v>1767</v>
      </c>
      <c r="E2639" s="35">
        <v>0.51700000000000002</v>
      </c>
      <c r="G2639" t="s">
        <v>931</v>
      </c>
      <c r="H2639" s="35">
        <v>10.34</v>
      </c>
      <c r="I2639" t="s">
        <v>932</v>
      </c>
      <c r="J2639" s="36">
        <f>ROUND(E2639* H2639,3)</f>
        <v>5.3460000000000001</v>
      </c>
      <c r="K2639" s="37"/>
    </row>
    <row r="2640" spans="1:27">
      <c r="B2640" t="s">
        <v>1764</v>
      </c>
      <c r="C2640" t="s">
        <v>52</v>
      </c>
      <c r="D2640" t="s">
        <v>1765</v>
      </c>
      <c r="E2640" s="35">
        <v>3.8</v>
      </c>
      <c r="G2640" t="s">
        <v>931</v>
      </c>
      <c r="H2640" s="35">
        <v>48.86</v>
      </c>
      <c r="I2640" t="s">
        <v>932</v>
      </c>
      <c r="J2640" s="36">
        <f>ROUND(E2640* H2640,3)</f>
        <v>185.66800000000001</v>
      </c>
      <c r="K2640" s="37"/>
    </row>
    <row r="2641" spans="1:27">
      <c r="B2641" t="s">
        <v>1371</v>
      </c>
      <c r="C2641" t="s">
        <v>1372</v>
      </c>
      <c r="D2641" t="s">
        <v>1373</v>
      </c>
      <c r="E2641" s="35">
        <v>0.16700000000000001</v>
      </c>
      <c r="G2641" t="s">
        <v>931</v>
      </c>
      <c r="H2641" s="35">
        <v>13.97</v>
      </c>
      <c r="I2641" t="s">
        <v>932</v>
      </c>
      <c r="J2641" s="36">
        <f>ROUND(E2641* H2641,3)</f>
        <v>2.3330000000000002</v>
      </c>
      <c r="K2641" s="37"/>
    </row>
    <row r="2642" spans="1:27">
      <c r="D2642" s="38" t="s">
        <v>948</v>
      </c>
      <c r="E2642" s="37"/>
      <c r="H2642" s="37"/>
      <c r="K2642" s="35">
        <f>SUM(J2638:J2641)</f>
        <v>294.92800000000005</v>
      </c>
    </row>
    <row r="2643" spans="1:27">
      <c r="E2643" s="37"/>
      <c r="H2643" s="37"/>
      <c r="K2643" s="37"/>
    </row>
    <row r="2644" spans="1:27">
      <c r="D2644" s="38" t="s">
        <v>950</v>
      </c>
      <c r="E2644" s="37"/>
      <c r="H2644" s="37">
        <v>2.5</v>
      </c>
      <c r="I2644" t="s">
        <v>951</v>
      </c>
      <c r="J2644">
        <f>ROUND(H2644/100*K2636,3)</f>
        <v>0.59099999999999997</v>
      </c>
      <c r="K2644" s="37"/>
    </row>
    <row r="2645" spans="1:27">
      <c r="D2645" s="38" t="s">
        <v>949</v>
      </c>
      <c r="E2645" s="37"/>
      <c r="H2645" s="37"/>
      <c r="K2645" s="39">
        <f>SUM(J2633:J2644)</f>
        <v>319.16800000000006</v>
      </c>
    </row>
    <row r="2646" spans="1:27">
      <c r="D2646" s="38" t="s">
        <v>952</v>
      </c>
      <c r="E2646" s="37"/>
      <c r="H2646" s="37"/>
      <c r="K2646" s="39">
        <f>SUM(K2645:K2645)</f>
        <v>319.16800000000006</v>
      </c>
    </row>
    <row r="2648" spans="1:27" ht="45" customHeight="1">
      <c r="A2648" s="31" t="s">
        <v>1781</v>
      </c>
      <c r="B2648" s="31" t="s">
        <v>280</v>
      </c>
      <c r="C2648" s="32" t="s">
        <v>55</v>
      </c>
      <c r="D2648" s="8" t="s">
        <v>281</v>
      </c>
      <c r="E2648" s="7"/>
      <c r="F2648" s="7"/>
      <c r="G2648" s="32"/>
      <c r="H2648" s="33" t="s">
        <v>925</v>
      </c>
      <c r="I2648" s="6">
        <v>1</v>
      </c>
      <c r="J2648" s="5"/>
      <c r="K2648" s="34">
        <f>ROUND(K2662,2)</f>
        <v>1222.8800000000001</v>
      </c>
      <c r="L2648" s="32"/>
      <c r="M2648" s="32"/>
      <c r="N2648" s="32"/>
      <c r="O2648" s="32"/>
      <c r="P2648" s="32"/>
      <c r="Q2648" s="32"/>
      <c r="R2648" s="32"/>
      <c r="S2648" s="32"/>
      <c r="T2648" s="32"/>
      <c r="U2648" s="32"/>
      <c r="V2648" s="32"/>
      <c r="W2648" s="32"/>
      <c r="X2648" s="32"/>
      <c r="Y2648" s="32"/>
      <c r="Z2648" s="32"/>
      <c r="AA2648" s="32"/>
    </row>
    <row r="2649" spans="1:27">
      <c r="B2649" s="27" t="s">
        <v>926</v>
      </c>
    </row>
    <row r="2650" spans="1:27">
      <c r="B2650" t="s">
        <v>1087</v>
      </c>
      <c r="C2650" t="s">
        <v>928</v>
      </c>
      <c r="D2650" t="s">
        <v>1088</v>
      </c>
      <c r="E2650" s="35">
        <v>1.254</v>
      </c>
      <c r="F2650" t="s">
        <v>930</v>
      </c>
      <c r="G2650" t="s">
        <v>931</v>
      </c>
      <c r="H2650" s="35">
        <v>18.39</v>
      </c>
      <c r="I2650" t="s">
        <v>932</v>
      </c>
      <c r="J2650" s="36">
        <f>ROUND(E2650/I2648* H2650,3)</f>
        <v>23.061</v>
      </c>
      <c r="K2650" s="37"/>
    </row>
    <row r="2651" spans="1:27">
      <c r="B2651" t="s">
        <v>1049</v>
      </c>
      <c r="C2651" t="s">
        <v>928</v>
      </c>
      <c r="D2651" t="s">
        <v>1050</v>
      </c>
      <c r="E2651" s="35">
        <v>2.508</v>
      </c>
      <c r="F2651" t="s">
        <v>930</v>
      </c>
      <c r="G2651" t="s">
        <v>931</v>
      </c>
      <c r="H2651" s="35">
        <v>23.29</v>
      </c>
      <c r="I2651" t="s">
        <v>932</v>
      </c>
      <c r="J2651" s="36">
        <f>ROUND(E2651/I2648* H2651,3)</f>
        <v>58.411000000000001</v>
      </c>
      <c r="K2651" s="37"/>
    </row>
    <row r="2652" spans="1:27">
      <c r="D2652" s="38" t="s">
        <v>933</v>
      </c>
      <c r="E2652" s="37"/>
      <c r="H2652" s="37"/>
      <c r="K2652" s="35">
        <f>SUM(J2650:J2651)</f>
        <v>81.472000000000008</v>
      </c>
    </row>
    <row r="2653" spans="1:27">
      <c r="B2653" s="27" t="s">
        <v>938</v>
      </c>
      <c r="E2653" s="37"/>
      <c r="H2653" s="37"/>
      <c r="K2653" s="37"/>
    </row>
    <row r="2654" spans="1:27">
      <c r="B2654" t="s">
        <v>1371</v>
      </c>
      <c r="C2654" t="s">
        <v>1372</v>
      </c>
      <c r="D2654" t="s">
        <v>1373</v>
      </c>
      <c r="E2654" s="35">
        <v>0.57699999999999996</v>
      </c>
      <c r="G2654" t="s">
        <v>931</v>
      </c>
      <c r="H2654" s="35">
        <v>13.97</v>
      </c>
      <c r="I2654" t="s">
        <v>932</v>
      </c>
      <c r="J2654" s="36">
        <f>ROUND(E2654* H2654,3)</f>
        <v>8.0609999999999999</v>
      </c>
      <c r="K2654" s="37"/>
    </row>
    <row r="2655" spans="1:27">
      <c r="B2655" t="s">
        <v>1769</v>
      </c>
      <c r="C2655" t="s">
        <v>52</v>
      </c>
      <c r="D2655" t="s">
        <v>1770</v>
      </c>
      <c r="E2655" s="35">
        <v>5.72</v>
      </c>
      <c r="G2655" t="s">
        <v>931</v>
      </c>
      <c r="H2655" s="35">
        <v>29.19</v>
      </c>
      <c r="I2655" t="s">
        <v>932</v>
      </c>
      <c r="J2655" s="36">
        <f>ROUND(E2655* H2655,3)</f>
        <v>166.96700000000001</v>
      </c>
      <c r="K2655" s="37"/>
    </row>
    <row r="2656" spans="1:27">
      <c r="B2656" t="s">
        <v>1766</v>
      </c>
      <c r="C2656" t="s">
        <v>1372</v>
      </c>
      <c r="D2656" t="s">
        <v>1767</v>
      </c>
      <c r="E2656" s="35">
        <v>1.7809999999999999</v>
      </c>
      <c r="G2656" t="s">
        <v>931</v>
      </c>
      <c r="H2656" s="35">
        <v>10.34</v>
      </c>
      <c r="I2656" t="s">
        <v>932</v>
      </c>
      <c r="J2656" s="36">
        <f>ROUND(E2656* H2656,3)</f>
        <v>18.416</v>
      </c>
      <c r="K2656" s="37"/>
    </row>
    <row r="2657" spans="1:27">
      <c r="B2657" t="s">
        <v>1764</v>
      </c>
      <c r="C2657" t="s">
        <v>52</v>
      </c>
      <c r="D2657" t="s">
        <v>1765</v>
      </c>
      <c r="E2657" s="35">
        <v>19.36</v>
      </c>
      <c r="G2657" t="s">
        <v>931</v>
      </c>
      <c r="H2657" s="35">
        <v>48.86</v>
      </c>
      <c r="I2657" t="s">
        <v>932</v>
      </c>
      <c r="J2657" s="36">
        <f>ROUND(E2657* H2657,3)</f>
        <v>945.93</v>
      </c>
      <c r="K2657" s="37"/>
    </row>
    <row r="2658" spans="1:27">
      <c r="D2658" s="38" t="s">
        <v>948</v>
      </c>
      <c r="E2658" s="37"/>
      <c r="H2658" s="37"/>
      <c r="K2658" s="35">
        <f>SUM(J2654:J2657)</f>
        <v>1139.374</v>
      </c>
    </row>
    <row r="2659" spans="1:27">
      <c r="E2659" s="37"/>
      <c r="H2659" s="37"/>
      <c r="K2659" s="37"/>
    </row>
    <row r="2660" spans="1:27">
      <c r="D2660" s="38" t="s">
        <v>950</v>
      </c>
      <c r="E2660" s="37"/>
      <c r="H2660" s="37">
        <v>2.5</v>
      </c>
      <c r="I2660" t="s">
        <v>951</v>
      </c>
      <c r="J2660">
        <f>ROUND(H2660/100*K2652,3)</f>
        <v>2.0369999999999999</v>
      </c>
      <c r="K2660" s="37"/>
    </row>
    <row r="2661" spans="1:27">
      <c r="D2661" s="38" t="s">
        <v>949</v>
      </c>
      <c r="E2661" s="37"/>
      <c r="H2661" s="37"/>
      <c r="K2661" s="39">
        <f>SUM(J2649:J2660)</f>
        <v>1222.883</v>
      </c>
    </row>
    <row r="2662" spans="1:27">
      <c r="D2662" s="38" t="s">
        <v>952</v>
      </c>
      <c r="E2662" s="37"/>
      <c r="H2662" s="37"/>
      <c r="K2662" s="39">
        <f>SUM(K2661:K2661)</f>
        <v>1222.883</v>
      </c>
    </row>
    <row r="2664" spans="1:27" ht="45" customHeight="1">
      <c r="A2664" s="31" t="s">
        <v>1782</v>
      </c>
      <c r="B2664" s="31" t="s">
        <v>111</v>
      </c>
      <c r="C2664" s="32" t="s">
        <v>55</v>
      </c>
      <c r="D2664" s="8" t="s">
        <v>112</v>
      </c>
      <c r="E2664" s="7"/>
      <c r="F2664" s="7"/>
      <c r="G2664" s="32"/>
      <c r="H2664" s="33" t="s">
        <v>925</v>
      </c>
      <c r="I2664" s="6">
        <v>1</v>
      </c>
      <c r="J2664" s="5"/>
      <c r="K2664" s="34">
        <f>ROUND(K2673,2)</f>
        <v>5349.6</v>
      </c>
      <c r="L2664" s="32"/>
      <c r="M2664" s="32"/>
      <c r="N2664" s="32"/>
      <c r="O2664" s="32"/>
      <c r="P2664" s="32"/>
      <c r="Q2664" s="32"/>
      <c r="R2664" s="32"/>
      <c r="S2664" s="32"/>
      <c r="T2664" s="32"/>
      <c r="U2664" s="32"/>
      <c r="V2664" s="32"/>
      <c r="W2664" s="32"/>
      <c r="X2664" s="32"/>
      <c r="Y2664" s="32"/>
      <c r="Z2664" s="32"/>
      <c r="AA2664" s="32"/>
    </row>
    <row r="2665" spans="1:27">
      <c r="B2665" s="27" t="s">
        <v>926</v>
      </c>
    </row>
    <row r="2666" spans="1:27">
      <c r="B2666" t="s">
        <v>1031</v>
      </c>
      <c r="C2666" t="s">
        <v>928</v>
      </c>
      <c r="D2666" t="s">
        <v>1032</v>
      </c>
      <c r="E2666" s="35">
        <v>110</v>
      </c>
      <c r="F2666" t="s">
        <v>930</v>
      </c>
      <c r="G2666" t="s">
        <v>931</v>
      </c>
      <c r="H2666" s="35">
        <v>22.54</v>
      </c>
      <c r="I2666" t="s">
        <v>932</v>
      </c>
      <c r="J2666" s="36">
        <f>ROUND(E2666/I2664* H2666,3)</f>
        <v>2479.4</v>
      </c>
      <c r="K2666" s="37"/>
    </row>
    <row r="2667" spans="1:27">
      <c r="B2667" t="s">
        <v>1021</v>
      </c>
      <c r="C2667" t="s">
        <v>928</v>
      </c>
      <c r="D2667" t="s">
        <v>1022</v>
      </c>
      <c r="E2667" s="35">
        <v>110</v>
      </c>
      <c r="F2667" t="s">
        <v>930</v>
      </c>
      <c r="G2667" t="s">
        <v>931</v>
      </c>
      <c r="H2667" s="35">
        <v>18.82</v>
      </c>
      <c r="I2667" t="s">
        <v>932</v>
      </c>
      <c r="J2667" s="36">
        <f>ROUND(E2667/I2664* H2667,3)</f>
        <v>2070.1999999999998</v>
      </c>
      <c r="K2667" s="37"/>
    </row>
    <row r="2668" spans="1:27">
      <c r="D2668" s="38" t="s">
        <v>933</v>
      </c>
      <c r="E2668" s="37"/>
      <c r="H2668" s="37"/>
      <c r="K2668" s="35">
        <f>SUM(J2666:J2667)</f>
        <v>4549.6000000000004</v>
      </c>
    </row>
    <row r="2669" spans="1:27">
      <c r="B2669" s="27" t="s">
        <v>1444</v>
      </c>
      <c r="E2669" s="37"/>
      <c r="H2669" s="37"/>
      <c r="K2669" s="37"/>
    </row>
    <row r="2670" spans="1:27">
      <c r="B2670" t="s">
        <v>1783</v>
      </c>
      <c r="C2670" t="s">
        <v>55</v>
      </c>
      <c r="D2670" t="s">
        <v>1784</v>
      </c>
      <c r="E2670" s="35">
        <v>1</v>
      </c>
      <c r="G2670" t="s">
        <v>931</v>
      </c>
      <c r="H2670" s="35">
        <v>800</v>
      </c>
      <c r="I2670" t="s">
        <v>932</v>
      </c>
      <c r="J2670" s="36">
        <f>ROUND(E2670* H2670,3)</f>
        <v>800</v>
      </c>
      <c r="K2670" s="37"/>
    </row>
    <row r="2671" spans="1:27">
      <c r="D2671" s="38" t="s">
        <v>1447</v>
      </c>
      <c r="E2671" s="37"/>
      <c r="H2671" s="37"/>
      <c r="K2671" s="35">
        <f>SUM(J2670:J2670)</f>
        <v>800</v>
      </c>
    </row>
    <row r="2672" spans="1:27">
      <c r="D2672" s="38" t="s">
        <v>949</v>
      </c>
      <c r="E2672" s="37"/>
      <c r="H2672" s="37"/>
      <c r="K2672" s="39">
        <f>SUM(J2665:J2671)</f>
        <v>5349.6</v>
      </c>
    </row>
    <row r="2673" spans="1:27">
      <c r="D2673" s="38" t="s">
        <v>952</v>
      </c>
      <c r="E2673" s="37"/>
      <c r="H2673" s="37"/>
      <c r="K2673" s="39">
        <f>SUM(K2672:K2672)</f>
        <v>5349.6</v>
      </c>
    </row>
    <row r="2675" spans="1:27" ht="45" customHeight="1">
      <c r="A2675" s="31" t="s">
        <v>1785</v>
      </c>
      <c r="B2675" s="31" t="s">
        <v>254</v>
      </c>
      <c r="C2675" s="32" t="s">
        <v>55</v>
      </c>
      <c r="D2675" s="8" t="s">
        <v>255</v>
      </c>
      <c r="E2675" s="7"/>
      <c r="F2675" s="7"/>
      <c r="G2675" s="32"/>
      <c r="H2675" s="33" t="s">
        <v>925</v>
      </c>
      <c r="I2675" s="6">
        <v>1</v>
      </c>
      <c r="J2675" s="5"/>
      <c r="K2675" s="34">
        <f>ROUND(K2686,2)</f>
        <v>3343</v>
      </c>
      <c r="L2675" s="32"/>
      <c r="M2675" s="32"/>
      <c r="N2675" s="32"/>
      <c r="O2675" s="32"/>
      <c r="P2675" s="32"/>
      <c r="Q2675" s="32"/>
      <c r="R2675" s="32"/>
      <c r="S2675" s="32"/>
      <c r="T2675" s="32"/>
      <c r="U2675" s="32"/>
      <c r="V2675" s="32"/>
      <c r="W2675" s="32"/>
      <c r="X2675" s="32"/>
      <c r="Y2675" s="32"/>
      <c r="Z2675" s="32"/>
      <c r="AA2675" s="32"/>
    </row>
    <row r="2676" spans="1:27">
      <c r="B2676" s="27" t="s">
        <v>926</v>
      </c>
    </row>
    <row r="2677" spans="1:27">
      <c r="B2677" t="s">
        <v>1049</v>
      </c>
      <c r="C2677" t="s">
        <v>928</v>
      </c>
      <c r="D2677" t="s">
        <v>1050</v>
      </c>
      <c r="E2677" s="35">
        <v>8</v>
      </c>
      <c r="F2677" t="s">
        <v>930</v>
      </c>
      <c r="G2677" t="s">
        <v>931</v>
      </c>
      <c r="H2677" s="35">
        <v>23.29</v>
      </c>
      <c r="I2677" t="s">
        <v>932</v>
      </c>
      <c r="J2677" s="36">
        <f>ROUND(E2677/I2675* H2677,3)</f>
        <v>186.32</v>
      </c>
      <c r="K2677" s="37"/>
    </row>
    <row r="2678" spans="1:27">
      <c r="B2678" t="s">
        <v>1087</v>
      </c>
      <c r="C2678" t="s">
        <v>928</v>
      </c>
      <c r="D2678" t="s">
        <v>1088</v>
      </c>
      <c r="E2678" s="35">
        <v>8</v>
      </c>
      <c r="F2678" t="s">
        <v>930</v>
      </c>
      <c r="G2678" t="s">
        <v>931</v>
      </c>
      <c r="H2678" s="35">
        <v>18.39</v>
      </c>
      <c r="I2678" t="s">
        <v>932</v>
      </c>
      <c r="J2678" s="36">
        <f>ROUND(E2678/I2675* H2678,3)</f>
        <v>147.12</v>
      </c>
      <c r="K2678" s="37"/>
    </row>
    <row r="2679" spans="1:27">
      <c r="D2679" s="38" t="s">
        <v>933</v>
      </c>
      <c r="E2679" s="37"/>
      <c r="H2679" s="37"/>
      <c r="K2679" s="35">
        <f>SUM(J2677:J2678)</f>
        <v>333.44</v>
      </c>
    </row>
    <row r="2680" spans="1:27">
      <c r="B2680" s="27" t="s">
        <v>938</v>
      </c>
      <c r="E2680" s="37"/>
      <c r="H2680" s="37"/>
      <c r="K2680" s="37"/>
    </row>
    <row r="2681" spans="1:27">
      <c r="B2681" t="s">
        <v>1786</v>
      </c>
      <c r="C2681" t="s">
        <v>55</v>
      </c>
      <c r="D2681" t="s">
        <v>1787</v>
      </c>
      <c r="E2681" s="35">
        <v>1</v>
      </c>
      <c r="G2681" t="s">
        <v>931</v>
      </c>
      <c r="H2681" s="35">
        <v>3001.22</v>
      </c>
      <c r="I2681" t="s">
        <v>932</v>
      </c>
      <c r="J2681" s="36">
        <f>ROUND(E2681* H2681,3)</f>
        <v>3001.22</v>
      </c>
      <c r="K2681" s="37"/>
    </row>
    <row r="2682" spans="1:27">
      <c r="D2682" s="38" t="s">
        <v>948</v>
      </c>
      <c r="E2682" s="37"/>
      <c r="H2682" s="37"/>
      <c r="K2682" s="35">
        <f>SUM(J2681:J2681)</f>
        <v>3001.22</v>
      </c>
    </row>
    <row r="2683" spans="1:27">
      <c r="E2683" s="37"/>
      <c r="H2683" s="37"/>
      <c r="K2683" s="37"/>
    </row>
    <row r="2684" spans="1:27">
      <c r="D2684" s="38" t="s">
        <v>950</v>
      </c>
      <c r="E2684" s="37"/>
      <c r="H2684" s="37">
        <v>2.5</v>
      </c>
      <c r="I2684" t="s">
        <v>951</v>
      </c>
      <c r="J2684">
        <f>ROUND(H2684/100*K2679,3)</f>
        <v>8.3360000000000003</v>
      </c>
      <c r="K2684" s="37"/>
    </row>
    <row r="2685" spans="1:27">
      <c r="D2685" s="38" t="s">
        <v>949</v>
      </c>
      <c r="E2685" s="37"/>
      <c r="H2685" s="37"/>
      <c r="K2685" s="39">
        <f>SUM(J2676:J2684)</f>
        <v>3342.9959999999996</v>
      </c>
    </row>
    <row r="2686" spans="1:27">
      <c r="D2686" s="38" t="s">
        <v>952</v>
      </c>
      <c r="E2686" s="37"/>
      <c r="H2686" s="37"/>
      <c r="K2686" s="39">
        <f>SUM(K2685:K2685)</f>
        <v>3342.9959999999996</v>
      </c>
    </row>
    <row r="2688" spans="1:27" ht="45" customHeight="1">
      <c r="A2688" s="31" t="s">
        <v>1788</v>
      </c>
      <c r="B2688" s="31" t="s">
        <v>227</v>
      </c>
      <c r="C2688" s="32" t="s">
        <v>55</v>
      </c>
      <c r="D2688" s="8" t="s">
        <v>228</v>
      </c>
      <c r="E2688" s="7"/>
      <c r="F2688" s="7"/>
      <c r="G2688" s="32"/>
      <c r="H2688" s="33" t="s">
        <v>925</v>
      </c>
      <c r="I2688" s="6">
        <v>1</v>
      </c>
      <c r="J2688" s="5"/>
      <c r="K2688" s="34">
        <f>ROUND(K2700,2)</f>
        <v>210.62</v>
      </c>
      <c r="L2688" s="32"/>
      <c r="M2688" s="32"/>
      <c r="N2688" s="32"/>
      <c r="O2688" s="32"/>
      <c r="P2688" s="32"/>
      <c r="Q2688" s="32"/>
      <c r="R2688" s="32"/>
      <c r="S2688" s="32"/>
      <c r="T2688" s="32"/>
      <c r="U2688" s="32"/>
      <c r="V2688" s="32"/>
      <c r="W2688" s="32"/>
      <c r="X2688" s="32"/>
      <c r="Y2688" s="32"/>
      <c r="Z2688" s="32"/>
      <c r="AA2688" s="32"/>
    </row>
    <row r="2689" spans="1:27">
      <c r="B2689" s="27" t="s">
        <v>926</v>
      </c>
    </row>
    <row r="2690" spans="1:27">
      <c r="B2690" t="s">
        <v>1789</v>
      </c>
      <c r="C2690" t="s">
        <v>928</v>
      </c>
      <c r="D2690" t="s">
        <v>1790</v>
      </c>
      <c r="E2690" s="35">
        <v>0.85499999999999998</v>
      </c>
      <c r="F2690" t="s">
        <v>930</v>
      </c>
      <c r="G2690" t="s">
        <v>931</v>
      </c>
      <c r="H2690" s="35">
        <v>21.56</v>
      </c>
      <c r="I2690" t="s">
        <v>932</v>
      </c>
      <c r="J2690" s="36">
        <f>ROUND(E2690/I2688* H2690,3)</f>
        <v>18.434000000000001</v>
      </c>
      <c r="K2690" s="37"/>
    </row>
    <row r="2691" spans="1:27">
      <c r="B2691" t="s">
        <v>1791</v>
      </c>
      <c r="C2691" t="s">
        <v>928</v>
      </c>
      <c r="D2691" t="s">
        <v>1792</v>
      </c>
      <c r="E2691" s="35">
        <v>3.7999999999999999E-2</v>
      </c>
      <c r="F2691" t="s">
        <v>930</v>
      </c>
      <c r="G2691" t="s">
        <v>931</v>
      </c>
      <c r="H2691" s="35">
        <v>18.95</v>
      </c>
      <c r="I2691" t="s">
        <v>932</v>
      </c>
      <c r="J2691" s="36">
        <f>ROUND(E2691/I2688* H2691,3)</f>
        <v>0.72</v>
      </c>
      <c r="K2691" s="37"/>
    </row>
    <row r="2692" spans="1:27">
      <c r="D2692" s="38" t="s">
        <v>933</v>
      </c>
      <c r="E2692" s="37"/>
      <c r="H2692" s="37"/>
      <c r="K2692" s="35">
        <f>SUM(J2690:J2691)</f>
        <v>19.154</v>
      </c>
    </row>
    <row r="2693" spans="1:27">
      <c r="B2693" s="27" t="s">
        <v>938</v>
      </c>
      <c r="E2693" s="37"/>
      <c r="H2693" s="37"/>
      <c r="K2693" s="37"/>
    </row>
    <row r="2694" spans="1:27">
      <c r="B2694" t="s">
        <v>1793</v>
      </c>
      <c r="C2694" t="s">
        <v>55</v>
      </c>
      <c r="D2694" t="s">
        <v>1794</v>
      </c>
      <c r="E2694" s="35">
        <v>1</v>
      </c>
      <c r="G2694" t="s">
        <v>931</v>
      </c>
      <c r="H2694" s="35">
        <v>162.41</v>
      </c>
      <c r="I2694" t="s">
        <v>932</v>
      </c>
      <c r="J2694" s="36">
        <f>ROUND(E2694* H2694,3)</f>
        <v>162.41</v>
      </c>
      <c r="K2694" s="37"/>
    </row>
    <row r="2695" spans="1:27">
      <c r="B2695" t="s">
        <v>1795</v>
      </c>
      <c r="C2695" t="s">
        <v>52</v>
      </c>
      <c r="D2695" t="s">
        <v>1796</v>
      </c>
      <c r="E2695" s="35">
        <v>0.7</v>
      </c>
      <c r="G2695" t="s">
        <v>931</v>
      </c>
      <c r="H2695" s="35">
        <v>40.83</v>
      </c>
      <c r="I2695" t="s">
        <v>932</v>
      </c>
      <c r="J2695" s="36">
        <f>ROUND(E2695* H2695,3)</f>
        <v>28.581</v>
      </c>
      <c r="K2695" s="37"/>
    </row>
    <row r="2696" spans="1:27">
      <c r="D2696" s="38" t="s">
        <v>948</v>
      </c>
      <c r="E2696" s="37"/>
      <c r="H2696" s="37"/>
      <c r="K2696" s="35">
        <f>SUM(J2694:J2695)</f>
        <v>190.99099999999999</v>
      </c>
    </row>
    <row r="2697" spans="1:27">
      <c r="E2697" s="37"/>
      <c r="H2697" s="37"/>
      <c r="K2697" s="37"/>
    </row>
    <row r="2698" spans="1:27">
      <c r="D2698" s="38" t="s">
        <v>950</v>
      </c>
      <c r="E2698" s="37"/>
      <c r="H2698" s="37">
        <v>2.5</v>
      </c>
      <c r="I2698" t="s">
        <v>951</v>
      </c>
      <c r="J2698">
        <f>ROUND(H2698/100*K2692,3)</f>
        <v>0.47899999999999998</v>
      </c>
      <c r="K2698" s="37"/>
    </row>
    <row r="2699" spans="1:27">
      <c r="D2699" s="38" t="s">
        <v>949</v>
      </c>
      <c r="E2699" s="37"/>
      <c r="H2699" s="37"/>
      <c r="K2699" s="39">
        <f>SUM(J2689:J2698)</f>
        <v>210.624</v>
      </c>
    </row>
    <row r="2700" spans="1:27">
      <c r="D2700" s="38" t="s">
        <v>952</v>
      </c>
      <c r="E2700" s="37"/>
      <c r="H2700" s="37"/>
      <c r="K2700" s="39">
        <f>SUM(K2699:K2699)</f>
        <v>210.624</v>
      </c>
    </row>
    <row r="2702" spans="1:27" ht="45" customHeight="1">
      <c r="A2702" s="31" t="s">
        <v>1797</v>
      </c>
      <c r="B2702" s="31" t="s">
        <v>229</v>
      </c>
      <c r="C2702" s="32" t="s">
        <v>55</v>
      </c>
      <c r="D2702" s="8" t="s">
        <v>230</v>
      </c>
      <c r="E2702" s="7"/>
      <c r="F2702" s="7"/>
      <c r="G2702" s="32"/>
      <c r="H2702" s="33" t="s">
        <v>925</v>
      </c>
      <c r="I2702" s="6">
        <v>1</v>
      </c>
      <c r="J2702" s="5"/>
      <c r="K2702" s="34">
        <f>ROUND(K2716,2)</f>
        <v>230.21</v>
      </c>
      <c r="L2702" s="32"/>
      <c r="M2702" s="32"/>
      <c r="N2702" s="32"/>
      <c r="O2702" s="32"/>
      <c r="P2702" s="32"/>
      <c r="Q2702" s="32"/>
      <c r="R2702" s="32"/>
      <c r="S2702" s="32"/>
      <c r="T2702" s="32"/>
      <c r="U2702" s="32"/>
      <c r="V2702" s="32"/>
      <c r="W2702" s="32"/>
      <c r="X2702" s="32"/>
      <c r="Y2702" s="32"/>
      <c r="Z2702" s="32"/>
      <c r="AA2702" s="32"/>
    </row>
    <row r="2703" spans="1:27">
      <c r="B2703" s="27" t="s">
        <v>926</v>
      </c>
    </row>
    <row r="2704" spans="1:27">
      <c r="B2704" t="s">
        <v>1789</v>
      </c>
      <c r="C2704" t="s">
        <v>928</v>
      </c>
      <c r="D2704" t="s">
        <v>1790</v>
      </c>
      <c r="E2704" s="35">
        <v>0.85499999999999998</v>
      </c>
      <c r="F2704" t="s">
        <v>930</v>
      </c>
      <c r="G2704" t="s">
        <v>931</v>
      </c>
      <c r="H2704" s="35">
        <v>21.56</v>
      </c>
      <c r="I2704" t="s">
        <v>932</v>
      </c>
      <c r="J2704" s="36">
        <f>ROUND(E2704/I2702* H2704,3)</f>
        <v>18.434000000000001</v>
      </c>
      <c r="K2704" s="37"/>
    </row>
    <row r="2705" spans="1:27">
      <c r="B2705" t="s">
        <v>1791</v>
      </c>
      <c r="C2705" t="s">
        <v>928</v>
      </c>
      <c r="D2705" t="s">
        <v>1792</v>
      </c>
      <c r="E2705" s="35">
        <v>3.7999999999999999E-2</v>
      </c>
      <c r="F2705" t="s">
        <v>930</v>
      </c>
      <c r="G2705" t="s">
        <v>931</v>
      </c>
      <c r="H2705" s="35">
        <v>18.95</v>
      </c>
      <c r="I2705" t="s">
        <v>932</v>
      </c>
      <c r="J2705" s="36">
        <f>ROUND(E2705/I2702* H2705,3)</f>
        <v>0.72</v>
      </c>
      <c r="K2705" s="37"/>
    </row>
    <row r="2706" spans="1:27">
      <c r="D2706" s="38" t="s">
        <v>933</v>
      </c>
      <c r="E2706" s="37"/>
      <c r="H2706" s="37"/>
      <c r="K2706" s="35">
        <f>SUM(J2704:J2705)</f>
        <v>19.154</v>
      </c>
    </row>
    <row r="2707" spans="1:27">
      <c r="B2707" s="27" t="s">
        <v>938</v>
      </c>
      <c r="E2707" s="37"/>
      <c r="H2707" s="37"/>
      <c r="K2707" s="37"/>
    </row>
    <row r="2708" spans="1:27">
      <c r="B2708" t="s">
        <v>1795</v>
      </c>
      <c r="C2708" t="s">
        <v>52</v>
      </c>
      <c r="D2708" t="s">
        <v>1796</v>
      </c>
      <c r="E2708" s="35">
        <v>0.7</v>
      </c>
      <c r="G2708" t="s">
        <v>931</v>
      </c>
      <c r="H2708" s="35">
        <v>40.83</v>
      </c>
      <c r="I2708" t="s">
        <v>932</v>
      </c>
      <c r="J2708" s="36">
        <f>ROUND(E2708* H2708,3)</f>
        <v>28.581</v>
      </c>
      <c r="K2708" s="37"/>
    </row>
    <row r="2709" spans="1:27">
      <c r="D2709" s="38" t="s">
        <v>948</v>
      </c>
      <c r="E2709" s="37"/>
      <c r="H2709" s="37"/>
      <c r="K2709" s="35">
        <f>SUM(J2708:J2708)</f>
        <v>28.581</v>
      </c>
    </row>
    <row r="2710" spans="1:27">
      <c r="B2710" s="27" t="s">
        <v>1444</v>
      </c>
      <c r="E2710" s="37"/>
      <c r="H2710" s="37"/>
      <c r="K2710" s="37"/>
    </row>
    <row r="2711" spans="1:27">
      <c r="B2711" t="s">
        <v>1798</v>
      </c>
      <c r="C2711" t="s">
        <v>55</v>
      </c>
      <c r="D2711" t="s">
        <v>1799</v>
      </c>
      <c r="E2711" s="35">
        <v>1</v>
      </c>
      <c r="G2711" t="s">
        <v>931</v>
      </c>
      <c r="H2711" s="35">
        <v>182</v>
      </c>
      <c r="I2711" t="s">
        <v>932</v>
      </c>
      <c r="J2711" s="36">
        <f>ROUND(E2711* H2711,3)</f>
        <v>182</v>
      </c>
      <c r="K2711" s="37"/>
    </row>
    <row r="2712" spans="1:27">
      <c r="D2712" s="38" t="s">
        <v>1447</v>
      </c>
      <c r="E2712" s="37"/>
      <c r="H2712" s="37"/>
      <c r="K2712" s="35">
        <f>SUM(J2711:J2711)</f>
        <v>182</v>
      </c>
    </row>
    <row r="2713" spans="1:27">
      <c r="E2713" s="37"/>
      <c r="H2713" s="37"/>
      <c r="K2713" s="37"/>
    </row>
    <row r="2714" spans="1:27">
      <c r="D2714" s="38" t="s">
        <v>950</v>
      </c>
      <c r="E2714" s="37"/>
      <c r="H2714" s="37">
        <v>2.5</v>
      </c>
      <c r="I2714" t="s">
        <v>951</v>
      </c>
      <c r="J2714">
        <f>ROUND(H2714/100*K2706,3)</f>
        <v>0.47899999999999998</v>
      </c>
      <c r="K2714" s="37"/>
    </row>
    <row r="2715" spans="1:27">
      <c r="D2715" s="38" t="s">
        <v>949</v>
      </c>
      <c r="E2715" s="37"/>
      <c r="H2715" s="37"/>
      <c r="K2715" s="39">
        <f>SUM(J2703:J2714)</f>
        <v>230.21400000000003</v>
      </c>
    </row>
    <row r="2716" spans="1:27">
      <c r="D2716" s="38" t="s">
        <v>952</v>
      </c>
      <c r="E2716" s="37"/>
      <c r="H2716" s="37"/>
      <c r="K2716" s="39">
        <f>SUM(K2715:K2715)</f>
        <v>230.21400000000003</v>
      </c>
    </row>
    <row r="2718" spans="1:27" ht="45" customHeight="1">
      <c r="A2718" s="31" t="s">
        <v>1800</v>
      </c>
      <c r="B2718" s="31" t="s">
        <v>211</v>
      </c>
      <c r="C2718" s="32" t="s">
        <v>55</v>
      </c>
      <c r="D2718" s="8" t="s">
        <v>212</v>
      </c>
      <c r="E2718" s="7"/>
      <c r="F2718" s="7"/>
      <c r="G2718" s="32"/>
      <c r="H2718" s="33" t="s">
        <v>925</v>
      </c>
      <c r="I2718" s="6">
        <v>1</v>
      </c>
      <c r="J2718" s="5"/>
      <c r="K2718" s="34">
        <f>ROUND(K2732,2)</f>
        <v>327.77</v>
      </c>
      <c r="L2718" s="32"/>
      <c r="M2718" s="32"/>
      <c r="N2718" s="32"/>
      <c r="O2718" s="32"/>
      <c r="P2718" s="32"/>
      <c r="Q2718" s="32"/>
      <c r="R2718" s="32"/>
      <c r="S2718" s="32"/>
      <c r="T2718" s="32"/>
      <c r="U2718" s="32"/>
      <c r="V2718" s="32"/>
      <c r="W2718" s="32"/>
      <c r="X2718" s="32"/>
      <c r="Y2718" s="32"/>
      <c r="Z2718" s="32"/>
      <c r="AA2718" s="32"/>
    </row>
    <row r="2719" spans="1:27">
      <c r="B2719" s="27" t="s">
        <v>926</v>
      </c>
    </row>
    <row r="2720" spans="1:27">
      <c r="B2720" t="s">
        <v>1789</v>
      </c>
      <c r="C2720" t="s">
        <v>928</v>
      </c>
      <c r="D2720" t="s">
        <v>1790</v>
      </c>
      <c r="E2720" s="35">
        <v>1.5</v>
      </c>
      <c r="F2720" t="s">
        <v>930</v>
      </c>
      <c r="G2720" t="s">
        <v>931</v>
      </c>
      <c r="H2720" s="35">
        <v>21.56</v>
      </c>
      <c r="I2720" t="s">
        <v>932</v>
      </c>
      <c r="J2720" s="36">
        <f>ROUND(E2720/I2718* H2720,3)</f>
        <v>32.340000000000003</v>
      </c>
      <c r="K2720" s="37"/>
    </row>
    <row r="2721" spans="1:27">
      <c r="B2721" t="s">
        <v>1791</v>
      </c>
      <c r="C2721" t="s">
        <v>928</v>
      </c>
      <c r="D2721" t="s">
        <v>1792</v>
      </c>
      <c r="E2721" s="35">
        <v>7.4999999999999997E-2</v>
      </c>
      <c r="F2721" t="s">
        <v>930</v>
      </c>
      <c r="G2721" t="s">
        <v>931</v>
      </c>
      <c r="H2721" s="35">
        <v>18.95</v>
      </c>
      <c r="I2721" t="s">
        <v>932</v>
      </c>
      <c r="J2721" s="36">
        <f>ROUND(E2721/I2718* H2721,3)</f>
        <v>1.421</v>
      </c>
      <c r="K2721" s="37"/>
    </row>
    <row r="2722" spans="1:27">
      <c r="D2722" s="38" t="s">
        <v>933</v>
      </c>
      <c r="E2722" s="37"/>
      <c r="H2722" s="37"/>
      <c r="K2722" s="35">
        <f>SUM(J2720:J2721)</f>
        <v>33.761000000000003</v>
      </c>
    </row>
    <row r="2723" spans="1:27">
      <c r="B2723" s="27" t="s">
        <v>938</v>
      </c>
      <c r="E2723" s="37"/>
      <c r="H2723" s="37"/>
      <c r="K2723" s="37"/>
    </row>
    <row r="2724" spans="1:27">
      <c r="B2724" t="s">
        <v>1795</v>
      </c>
      <c r="C2724" t="s">
        <v>52</v>
      </c>
      <c r="D2724" t="s">
        <v>1796</v>
      </c>
      <c r="E2724" s="35">
        <v>0.8</v>
      </c>
      <c r="G2724" t="s">
        <v>931</v>
      </c>
      <c r="H2724" s="35">
        <v>40.83</v>
      </c>
      <c r="I2724" t="s">
        <v>932</v>
      </c>
      <c r="J2724" s="36">
        <f>ROUND(E2724* H2724,3)</f>
        <v>32.664000000000001</v>
      </c>
      <c r="K2724" s="37"/>
    </row>
    <row r="2725" spans="1:27">
      <c r="D2725" s="38" t="s">
        <v>948</v>
      </c>
      <c r="E2725" s="37"/>
      <c r="H2725" s="37"/>
      <c r="K2725" s="35">
        <f>SUM(J2724:J2724)</f>
        <v>32.664000000000001</v>
      </c>
    </row>
    <row r="2726" spans="1:27">
      <c r="B2726" s="27" t="s">
        <v>1444</v>
      </c>
      <c r="E2726" s="37"/>
      <c r="H2726" s="37"/>
      <c r="K2726" s="37"/>
    </row>
    <row r="2727" spans="1:27">
      <c r="B2727" t="s">
        <v>1801</v>
      </c>
      <c r="C2727" t="s">
        <v>55</v>
      </c>
      <c r="D2727" t="s">
        <v>1802</v>
      </c>
      <c r="E2727" s="35">
        <v>1</v>
      </c>
      <c r="G2727" t="s">
        <v>931</v>
      </c>
      <c r="H2727" s="35">
        <v>260.5</v>
      </c>
      <c r="I2727" t="s">
        <v>932</v>
      </c>
      <c r="J2727" s="36">
        <f>ROUND(E2727* H2727,3)</f>
        <v>260.5</v>
      </c>
      <c r="K2727" s="37"/>
    </row>
    <row r="2728" spans="1:27">
      <c r="D2728" s="38" t="s">
        <v>1447</v>
      </c>
      <c r="E2728" s="37"/>
      <c r="H2728" s="37"/>
      <c r="K2728" s="35">
        <f>SUM(J2727:J2727)</f>
        <v>260.5</v>
      </c>
    </row>
    <row r="2729" spans="1:27">
      <c r="E2729" s="37"/>
      <c r="H2729" s="37"/>
      <c r="K2729" s="37"/>
    </row>
    <row r="2730" spans="1:27">
      <c r="D2730" s="38" t="s">
        <v>950</v>
      </c>
      <c r="E2730" s="37"/>
      <c r="H2730" s="37">
        <v>2.5</v>
      </c>
      <c r="I2730" t="s">
        <v>951</v>
      </c>
      <c r="J2730">
        <f>ROUND(H2730/100*K2722,3)</f>
        <v>0.84399999999999997</v>
      </c>
      <c r="K2730" s="37"/>
    </row>
    <row r="2731" spans="1:27">
      <c r="D2731" s="38" t="s">
        <v>949</v>
      </c>
      <c r="E2731" s="37"/>
      <c r="H2731" s="37"/>
      <c r="K2731" s="39">
        <f>SUM(J2719:J2730)</f>
        <v>327.76900000000001</v>
      </c>
    </row>
    <row r="2732" spans="1:27">
      <c r="D2732" s="38" t="s">
        <v>952</v>
      </c>
      <c r="E2732" s="37"/>
      <c r="H2732" s="37"/>
      <c r="K2732" s="39">
        <f>SUM(K2731:K2731)</f>
        <v>327.76900000000001</v>
      </c>
    </row>
    <row r="2734" spans="1:27" ht="45" customHeight="1">
      <c r="A2734" s="31" t="s">
        <v>1803</v>
      </c>
      <c r="B2734" s="31" t="s">
        <v>217</v>
      </c>
      <c r="C2734" s="32" t="s">
        <v>55</v>
      </c>
      <c r="D2734" s="8" t="s">
        <v>218</v>
      </c>
      <c r="E2734" s="7"/>
      <c r="F2734" s="7"/>
      <c r="G2734" s="32"/>
      <c r="H2734" s="33" t="s">
        <v>925</v>
      </c>
      <c r="I2734" s="6">
        <v>1</v>
      </c>
      <c r="J2734" s="5"/>
      <c r="K2734" s="34">
        <f>ROUND(K2747,2)</f>
        <v>316.01</v>
      </c>
      <c r="L2734" s="32"/>
      <c r="M2734" s="32"/>
      <c r="N2734" s="32"/>
      <c r="O2734" s="32"/>
      <c r="P2734" s="32"/>
      <c r="Q2734" s="32"/>
      <c r="R2734" s="32"/>
      <c r="S2734" s="32"/>
      <c r="T2734" s="32"/>
      <c r="U2734" s="32"/>
      <c r="V2734" s="32"/>
      <c r="W2734" s="32"/>
      <c r="X2734" s="32"/>
      <c r="Y2734" s="32"/>
      <c r="Z2734" s="32"/>
      <c r="AA2734" s="32"/>
    </row>
    <row r="2735" spans="1:27">
      <c r="B2735" s="27" t="s">
        <v>926</v>
      </c>
    </row>
    <row r="2736" spans="1:27">
      <c r="B2736" t="s">
        <v>1789</v>
      </c>
      <c r="C2736" t="s">
        <v>928</v>
      </c>
      <c r="D2736" t="s">
        <v>1790</v>
      </c>
      <c r="E2736" s="35">
        <v>1.5</v>
      </c>
      <c r="F2736" t="s">
        <v>930</v>
      </c>
      <c r="G2736" t="s">
        <v>931</v>
      </c>
      <c r="H2736" s="35">
        <v>21.56</v>
      </c>
      <c r="I2736" t="s">
        <v>932</v>
      </c>
      <c r="J2736" s="36">
        <f>ROUND(E2736/I2734* H2736,3)</f>
        <v>32.340000000000003</v>
      </c>
      <c r="K2736" s="37"/>
    </row>
    <row r="2737" spans="1:27">
      <c r="B2737" t="s">
        <v>1791</v>
      </c>
      <c r="C2737" t="s">
        <v>928</v>
      </c>
      <c r="D2737" t="s">
        <v>1792</v>
      </c>
      <c r="E2737" s="35">
        <v>7.4999999999999997E-2</v>
      </c>
      <c r="F2737" t="s">
        <v>930</v>
      </c>
      <c r="G2737" t="s">
        <v>931</v>
      </c>
      <c r="H2737" s="35">
        <v>18.95</v>
      </c>
      <c r="I2737" t="s">
        <v>932</v>
      </c>
      <c r="J2737" s="36">
        <f>ROUND(E2737/I2734* H2737,3)</f>
        <v>1.421</v>
      </c>
      <c r="K2737" s="37"/>
    </row>
    <row r="2738" spans="1:27">
      <c r="D2738" s="38" t="s">
        <v>933</v>
      </c>
      <c r="E2738" s="37"/>
      <c r="H2738" s="37"/>
      <c r="K2738" s="35">
        <f>SUM(J2736:J2737)</f>
        <v>33.761000000000003</v>
      </c>
    </row>
    <row r="2739" spans="1:27">
      <c r="B2739" s="27" t="s">
        <v>938</v>
      </c>
      <c r="E2739" s="37"/>
      <c r="H2739" s="37"/>
      <c r="K2739" s="37"/>
    </row>
    <row r="2740" spans="1:27" ht="409.5">
      <c r="B2740" t="s">
        <v>1804</v>
      </c>
      <c r="C2740" t="s">
        <v>55</v>
      </c>
      <c r="D2740" s="40" t="s">
        <v>1805</v>
      </c>
      <c r="E2740" s="35">
        <v>1</v>
      </c>
      <c r="G2740" t="s">
        <v>931</v>
      </c>
      <c r="H2740" s="35">
        <v>229.5</v>
      </c>
      <c r="I2740" t="s">
        <v>932</v>
      </c>
      <c r="J2740" s="36">
        <f>ROUND(E2740* H2740,3)</f>
        <v>229.5</v>
      </c>
      <c r="K2740" s="37"/>
    </row>
    <row r="2741" spans="1:27">
      <c r="B2741" t="s">
        <v>1806</v>
      </c>
      <c r="C2741" t="s">
        <v>52</v>
      </c>
      <c r="D2741" t="s">
        <v>1807</v>
      </c>
      <c r="E2741" s="35">
        <v>6.35</v>
      </c>
      <c r="G2741" t="s">
        <v>931</v>
      </c>
      <c r="H2741" s="35">
        <v>3.03</v>
      </c>
      <c r="I2741" t="s">
        <v>932</v>
      </c>
      <c r="J2741" s="36">
        <f>ROUND(E2741* H2741,3)</f>
        <v>19.241</v>
      </c>
      <c r="K2741" s="37"/>
    </row>
    <row r="2742" spans="1:27">
      <c r="B2742" t="s">
        <v>1795</v>
      </c>
      <c r="C2742" t="s">
        <v>52</v>
      </c>
      <c r="D2742" t="s">
        <v>1796</v>
      </c>
      <c r="E2742" s="35">
        <v>0.8</v>
      </c>
      <c r="G2742" t="s">
        <v>931</v>
      </c>
      <c r="H2742" s="35">
        <v>40.83</v>
      </c>
      <c r="I2742" t="s">
        <v>932</v>
      </c>
      <c r="J2742" s="36">
        <f>ROUND(E2742* H2742,3)</f>
        <v>32.664000000000001</v>
      </c>
      <c r="K2742" s="37"/>
    </row>
    <row r="2743" spans="1:27">
      <c r="D2743" s="38" t="s">
        <v>948</v>
      </c>
      <c r="E2743" s="37"/>
      <c r="H2743" s="37"/>
      <c r="K2743" s="35">
        <f>SUM(J2740:J2742)</f>
        <v>281.40499999999997</v>
      </c>
    </row>
    <row r="2744" spans="1:27">
      <c r="E2744" s="37"/>
      <c r="H2744" s="37"/>
      <c r="K2744" s="37"/>
    </row>
    <row r="2745" spans="1:27">
      <c r="D2745" s="38" t="s">
        <v>950</v>
      </c>
      <c r="E2745" s="37"/>
      <c r="H2745" s="37">
        <v>2.5</v>
      </c>
      <c r="I2745" t="s">
        <v>951</v>
      </c>
      <c r="J2745">
        <f>ROUND(H2745/100*K2738,3)</f>
        <v>0.84399999999999997</v>
      </c>
      <c r="K2745" s="37"/>
    </row>
    <row r="2746" spans="1:27">
      <c r="D2746" s="38" t="s">
        <v>949</v>
      </c>
      <c r="E2746" s="37"/>
      <c r="H2746" s="37"/>
      <c r="K2746" s="39">
        <f>SUM(J2735:J2745)</f>
        <v>316.01</v>
      </c>
    </row>
    <row r="2747" spans="1:27">
      <c r="D2747" s="38" t="s">
        <v>952</v>
      </c>
      <c r="E2747" s="37"/>
      <c r="H2747" s="37"/>
      <c r="K2747" s="39">
        <f>SUM(K2746:K2746)</f>
        <v>316.01</v>
      </c>
    </row>
    <row r="2749" spans="1:27" ht="45" customHeight="1">
      <c r="A2749" s="31" t="s">
        <v>1808</v>
      </c>
      <c r="B2749" s="31" t="s">
        <v>219</v>
      </c>
      <c r="C2749" s="32" t="s">
        <v>55</v>
      </c>
      <c r="D2749" s="8" t="s">
        <v>220</v>
      </c>
      <c r="E2749" s="7"/>
      <c r="F2749" s="7"/>
      <c r="G2749" s="32"/>
      <c r="H2749" s="33" t="s">
        <v>925</v>
      </c>
      <c r="I2749" s="6">
        <v>1</v>
      </c>
      <c r="J2749" s="5"/>
      <c r="K2749" s="34">
        <f>ROUND(K2764,2)</f>
        <v>364.57</v>
      </c>
      <c r="L2749" s="32"/>
      <c r="M2749" s="32"/>
      <c r="N2749" s="32"/>
      <c r="O2749" s="32"/>
      <c r="P2749" s="32"/>
      <c r="Q2749" s="32"/>
      <c r="R2749" s="32"/>
      <c r="S2749" s="32"/>
      <c r="T2749" s="32"/>
      <c r="U2749" s="32"/>
      <c r="V2749" s="32"/>
      <c r="W2749" s="32"/>
      <c r="X2749" s="32"/>
      <c r="Y2749" s="32"/>
      <c r="Z2749" s="32"/>
      <c r="AA2749" s="32"/>
    </row>
    <row r="2750" spans="1:27">
      <c r="B2750" s="27" t="s">
        <v>926</v>
      </c>
    </row>
    <row r="2751" spans="1:27">
      <c r="B2751" t="s">
        <v>1789</v>
      </c>
      <c r="C2751" t="s">
        <v>928</v>
      </c>
      <c r="D2751" t="s">
        <v>1790</v>
      </c>
      <c r="E2751" s="35">
        <v>1.5</v>
      </c>
      <c r="F2751" t="s">
        <v>930</v>
      </c>
      <c r="G2751" t="s">
        <v>931</v>
      </c>
      <c r="H2751" s="35">
        <v>21.56</v>
      </c>
      <c r="I2751" t="s">
        <v>932</v>
      </c>
      <c r="J2751" s="36">
        <f>ROUND(E2751/I2749* H2751,3)</f>
        <v>32.340000000000003</v>
      </c>
      <c r="K2751" s="37"/>
    </row>
    <row r="2752" spans="1:27">
      <c r="B2752" t="s">
        <v>1791</v>
      </c>
      <c r="C2752" t="s">
        <v>928</v>
      </c>
      <c r="D2752" t="s">
        <v>1792</v>
      </c>
      <c r="E2752" s="35">
        <v>7.4999999999999997E-2</v>
      </c>
      <c r="F2752" t="s">
        <v>930</v>
      </c>
      <c r="G2752" t="s">
        <v>931</v>
      </c>
      <c r="H2752" s="35">
        <v>18.95</v>
      </c>
      <c r="I2752" t="s">
        <v>932</v>
      </c>
      <c r="J2752" s="36">
        <f>ROUND(E2752/I2749* H2752,3)</f>
        <v>1.421</v>
      </c>
      <c r="K2752" s="37"/>
    </row>
    <row r="2753" spans="1:27">
      <c r="D2753" s="38" t="s">
        <v>933</v>
      </c>
      <c r="E2753" s="37"/>
      <c r="H2753" s="37"/>
      <c r="K2753" s="35">
        <f>SUM(J2751:J2752)</f>
        <v>33.761000000000003</v>
      </c>
    </row>
    <row r="2754" spans="1:27">
      <c r="B2754" s="27" t="s">
        <v>938</v>
      </c>
      <c r="E2754" s="37"/>
      <c r="H2754" s="37"/>
      <c r="K2754" s="37"/>
    </row>
    <row r="2755" spans="1:27">
      <c r="B2755" t="s">
        <v>1806</v>
      </c>
      <c r="C2755" t="s">
        <v>52</v>
      </c>
      <c r="D2755" t="s">
        <v>1807</v>
      </c>
      <c r="E2755" s="35">
        <v>10.66</v>
      </c>
      <c r="G2755" t="s">
        <v>931</v>
      </c>
      <c r="H2755" s="35">
        <v>3.03</v>
      </c>
      <c r="I2755" t="s">
        <v>932</v>
      </c>
      <c r="J2755" s="36">
        <f>ROUND(E2755* H2755,3)</f>
        <v>32.299999999999997</v>
      </c>
      <c r="K2755" s="37"/>
    </row>
    <row r="2756" spans="1:27">
      <c r="B2756" t="s">
        <v>1795</v>
      </c>
      <c r="C2756" t="s">
        <v>52</v>
      </c>
      <c r="D2756" t="s">
        <v>1796</v>
      </c>
      <c r="E2756" s="35">
        <v>0.8</v>
      </c>
      <c r="G2756" t="s">
        <v>931</v>
      </c>
      <c r="H2756" s="35">
        <v>40.83</v>
      </c>
      <c r="I2756" t="s">
        <v>932</v>
      </c>
      <c r="J2756" s="36">
        <f>ROUND(E2756* H2756,3)</f>
        <v>32.664000000000001</v>
      </c>
      <c r="K2756" s="37"/>
    </row>
    <row r="2757" spans="1:27">
      <c r="D2757" s="38" t="s">
        <v>948</v>
      </c>
      <c r="E2757" s="37"/>
      <c r="H2757" s="37"/>
      <c r="K2757" s="35">
        <f>SUM(J2755:J2756)</f>
        <v>64.963999999999999</v>
      </c>
    </row>
    <row r="2758" spans="1:27">
      <c r="B2758" s="27" t="s">
        <v>1444</v>
      </c>
      <c r="E2758" s="37"/>
      <c r="H2758" s="37"/>
      <c r="K2758" s="37"/>
    </row>
    <row r="2759" spans="1:27" ht="409.5">
      <c r="B2759" t="s">
        <v>1809</v>
      </c>
      <c r="C2759" t="s">
        <v>55</v>
      </c>
      <c r="D2759" s="40" t="s">
        <v>1810</v>
      </c>
      <c r="E2759" s="35">
        <v>1</v>
      </c>
      <c r="G2759" t="s">
        <v>931</v>
      </c>
      <c r="H2759" s="35">
        <v>265</v>
      </c>
      <c r="I2759" t="s">
        <v>932</v>
      </c>
      <c r="J2759" s="36">
        <f>ROUND(E2759* H2759,3)</f>
        <v>265</v>
      </c>
      <c r="K2759" s="37"/>
    </row>
    <row r="2760" spans="1:27">
      <c r="D2760" s="38" t="s">
        <v>1447</v>
      </c>
      <c r="E2760" s="37"/>
      <c r="H2760" s="37"/>
      <c r="K2760" s="35">
        <f>SUM(J2759:J2759)</f>
        <v>265</v>
      </c>
    </row>
    <row r="2761" spans="1:27">
      <c r="E2761" s="37"/>
      <c r="H2761" s="37"/>
      <c r="K2761" s="37"/>
    </row>
    <row r="2762" spans="1:27">
      <c r="D2762" s="38" t="s">
        <v>950</v>
      </c>
      <c r="E2762" s="37"/>
      <c r="H2762" s="37">
        <v>2.5</v>
      </c>
      <c r="I2762" t="s">
        <v>951</v>
      </c>
      <c r="J2762">
        <f>ROUND(H2762/100*K2753,3)</f>
        <v>0.84399999999999997</v>
      </c>
      <c r="K2762" s="37"/>
    </row>
    <row r="2763" spans="1:27">
      <c r="D2763" s="38" t="s">
        <v>949</v>
      </c>
      <c r="E2763" s="37"/>
      <c r="H2763" s="37"/>
      <c r="K2763" s="39">
        <f>SUM(J2750:J2762)</f>
        <v>364.56900000000002</v>
      </c>
    </row>
    <row r="2764" spans="1:27">
      <c r="D2764" s="38" t="s">
        <v>952</v>
      </c>
      <c r="E2764" s="37"/>
      <c r="H2764" s="37"/>
      <c r="K2764" s="39">
        <f>SUM(K2763:K2763)</f>
        <v>364.56900000000002</v>
      </c>
    </row>
    <row r="2766" spans="1:27" ht="45" customHeight="1">
      <c r="A2766" s="31" t="s">
        <v>1811</v>
      </c>
      <c r="B2766" s="31" t="s">
        <v>221</v>
      </c>
      <c r="C2766" s="32" t="s">
        <v>55</v>
      </c>
      <c r="D2766" s="8" t="s">
        <v>222</v>
      </c>
      <c r="E2766" s="7"/>
      <c r="F2766" s="7"/>
      <c r="G2766" s="32"/>
      <c r="H2766" s="33" t="s">
        <v>925</v>
      </c>
      <c r="I2766" s="6">
        <v>1</v>
      </c>
      <c r="J2766" s="5"/>
      <c r="K2766" s="34">
        <f>ROUND(K2781,2)</f>
        <v>337.66</v>
      </c>
      <c r="L2766" s="32"/>
      <c r="M2766" s="32"/>
      <c r="N2766" s="32"/>
      <c r="O2766" s="32"/>
      <c r="P2766" s="32"/>
      <c r="Q2766" s="32"/>
      <c r="R2766" s="32"/>
      <c r="S2766" s="32"/>
      <c r="T2766" s="32"/>
      <c r="U2766" s="32"/>
      <c r="V2766" s="32"/>
      <c r="W2766" s="32"/>
      <c r="X2766" s="32"/>
      <c r="Y2766" s="32"/>
      <c r="Z2766" s="32"/>
      <c r="AA2766" s="32"/>
    </row>
    <row r="2767" spans="1:27">
      <c r="B2767" s="27" t="s">
        <v>926</v>
      </c>
    </row>
    <row r="2768" spans="1:27">
      <c r="B2768" t="s">
        <v>1789</v>
      </c>
      <c r="C2768" t="s">
        <v>928</v>
      </c>
      <c r="D2768" t="s">
        <v>1790</v>
      </c>
      <c r="E2768" s="35">
        <v>0.85499999999999998</v>
      </c>
      <c r="F2768" t="s">
        <v>930</v>
      </c>
      <c r="G2768" t="s">
        <v>931</v>
      </c>
      <c r="H2768" s="35">
        <v>21.56</v>
      </c>
      <c r="I2768" t="s">
        <v>932</v>
      </c>
      <c r="J2768" s="36">
        <f>ROUND(E2768/I2766* H2768,3)</f>
        <v>18.434000000000001</v>
      </c>
      <c r="K2768" s="37"/>
    </row>
    <row r="2769" spans="1:27">
      <c r="B2769" t="s">
        <v>1791</v>
      </c>
      <c r="C2769" t="s">
        <v>928</v>
      </c>
      <c r="D2769" t="s">
        <v>1792</v>
      </c>
      <c r="E2769" s="35">
        <v>3.7999999999999999E-2</v>
      </c>
      <c r="F2769" t="s">
        <v>930</v>
      </c>
      <c r="G2769" t="s">
        <v>931</v>
      </c>
      <c r="H2769" s="35">
        <v>18.95</v>
      </c>
      <c r="I2769" t="s">
        <v>932</v>
      </c>
      <c r="J2769" s="36">
        <f>ROUND(E2769/I2766* H2769,3)</f>
        <v>0.72</v>
      </c>
      <c r="K2769" s="37"/>
    </row>
    <row r="2770" spans="1:27">
      <c r="D2770" s="38" t="s">
        <v>933</v>
      </c>
      <c r="E2770" s="37"/>
      <c r="H2770" s="37"/>
      <c r="K2770" s="35">
        <f>SUM(J2768:J2769)</f>
        <v>19.154</v>
      </c>
    </row>
    <row r="2771" spans="1:27">
      <c r="B2771" s="27" t="s">
        <v>938</v>
      </c>
      <c r="E2771" s="37"/>
      <c r="H2771" s="37"/>
      <c r="K2771" s="37"/>
    </row>
    <row r="2772" spans="1:27">
      <c r="B2772" t="s">
        <v>1806</v>
      </c>
      <c r="C2772" t="s">
        <v>52</v>
      </c>
      <c r="D2772" t="s">
        <v>1807</v>
      </c>
      <c r="E2772" s="35">
        <v>3.42</v>
      </c>
      <c r="G2772" t="s">
        <v>931</v>
      </c>
      <c r="H2772" s="35">
        <v>3.03</v>
      </c>
      <c r="I2772" t="s">
        <v>932</v>
      </c>
      <c r="J2772" s="36">
        <f>ROUND(E2772* H2772,3)</f>
        <v>10.363</v>
      </c>
      <c r="K2772" s="37"/>
    </row>
    <row r="2773" spans="1:27">
      <c r="B2773" t="s">
        <v>1795</v>
      </c>
      <c r="C2773" t="s">
        <v>52</v>
      </c>
      <c r="D2773" t="s">
        <v>1796</v>
      </c>
      <c r="E2773" s="35">
        <v>0.8</v>
      </c>
      <c r="G2773" t="s">
        <v>931</v>
      </c>
      <c r="H2773" s="35">
        <v>40.83</v>
      </c>
      <c r="I2773" t="s">
        <v>932</v>
      </c>
      <c r="J2773" s="36">
        <f>ROUND(E2773* H2773,3)</f>
        <v>32.664000000000001</v>
      </c>
      <c r="K2773" s="37"/>
    </row>
    <row r="2774" spans="1:27">
      <c r="D2774" s="38" t="s">
        <v>948</v>
      </c>
      <c r="E2774" s="37"/>
      <c r="H2774" s="37"/>
      <c r="K2774" s="35">
        <f>SUM(J2772:J2773)</f>
        <v>43.027000000000001</v>
      </c>
    </row>
    <row r="2775" spans="1:27">
      <c r="B2775" s="27" t="s">
        <v>1444</v>
      </c>
      <c r="E2775" s="37"/>
      <c r="H2775" s="37"/>
      <c r="K2775" s="37"/>
    </row>
    <row r="2776" spans="1:27">
      <c r="B2776" t="s">
        <v>1812</v>
      </c>
      <c r="C2776" t="s">
        <v>55</v>
      </c>
      <c r="D2776" t="s">
        <v>1813</v>
      </c>
      <c r="E2776" s="35">
        <v>1</v>
      </c>
      <c r="G2776" t="s">
        <v>931</v>
      </c>
      <c r="H2776" s="35">
        <v>275</v>
      </c>
      <c r="I2776" t="s">
        <v>932</v>
      </c>
      <c r="J2776" s="36">
        <f>ROUND(E2776* H2776,3)</f>
        <v>275</v>
      </c>
      <c r="K2776" s="37"/>
    </row>
    <row r="2777" spans="1:27">
      <c r="D2777" s="38" t="s">
        <v>1447</v>
      </c>
      <c r="E2777" s="37"/>
      <c r="H2777" s="37"/>
      <c r="K2777" s="35">
        <f>SUM(J2776:J2776)</f>
        <v>275</v>
      </c>
    </row>
    <row r="2778" spans="1:27">
      <c r="E2778" s="37"/>
      <c r="H2778" s="37"/>
      <c r="K2778" s="37"/>
    </row>
    <row r="2779" spans="1:27">
      <c r="D2779" s="38" t="s">
        <v>950</v>
      </c>
      <c r="E2779" s="37"/>
      <c r="H2779" s="37">
        <v>2.5</v>
      </c>
      <c r="I2779" t="s">
        <v>951</v>
      </c>
      <c r="J2779">
        <f>ROUND(H2779/100*K2770,3)</f>
        <v>0.47899999999999998</v>
      </c>
      <c r="K2779" s="37"/>
    </row>
    <row r="2780" spans="1:27">
      <c r="D2780" s="38" t="s">
        <v>949</v>
      </c>
      <c r="E2780" s="37"/>
      <c r="H2780" s="37"/>
      <c r="K2780" s="39">
        <f>SUM(J2767:J2779)</f>
        <v>337.65999999999997</v>
      </c>
    </row>
    <row r="2781" spans="1:27">
      <c r="D2781" s="38" t="s">
        <v>952</v>
      </c>
      <c r="E2781" s="37"/>
      <c r="H2781" s="37"/>
      <c r="K2781" s="39">
        <f>SUM(K2780:K2780)</f>
        <v>337.65999999999997</v>
      </c>
    </row>
    <row r="2783" spans="1:27" ht="45" customHeight="1">
      <c r="A2783" s="31" t="s">
        <v>1814</v>
      </c>
      <c r="B2783" s="31" t="s">
        <v>215</v>
      </c>
      <c r="C2783" s="32" t="s">
        <v>55</v>
      </c>
      <c r="D2783" s="8" t="s">
        <v>216</v>
      </c>
      <c r="E2783" s="7"/>
      <c r="F2783" s="7"/>
      <c r="G2783" s="32"/>
      <c r="H2783" s="33" t="s">
        <v>925</v>
      </c>
      <c r="I2783" s="6">
        <v>1</v>
      </c>
      <c r="J2783" s="5"/>
      <c r="K2783" s="34">
        <f>ROUND(K2797,2)</f>
        <v>302.85000000000002</v>
      </c>
      <c r="L2783" s="32"/>
      <c r="M2783" s="32"/>
      <c r="N2783" s="32"/>
      <c r="O2783" s="32"/>
      <c r="P2783" s="32"/>
      <c r="Q2783" s="32"/>
      <c r="R2783" s="32"/>
      <c r="S2783" s="32"/>
      <c r="T2783" s="32"/>
      <c r="U2783" s="32"/>
      <c r="V2783" s="32"/>
      <c r="W2783" s="32"/>
      <c r="X2783" s="32"/>
      <c r="Y2783" s="32"/>
      <c r="Z2783" s="32"/>
      <c r="AA2783" s="32"/>
    </row>
    <row r="2784" spans="1:27">
      <c r="B2784" s="27" t="s">
        <v>926</v>
      </c>
    </row>
    <row r="2785" spans="1:27">
      <c r="B2785" t="s">
        <v>1789</v>
      </c>
      <c r="C2785" t="s">
        <v>928</v>
      </c>
      <c r="D2785" t="s">
        <v>1790</v>
      </c>
      <c r="E2785" s="35">
        <v>1.5</v>
      </c>
      <c r="F2785" t="s">
        <v>930</v>
      </c>
      <c r="G2785" t="s">
        <v>931</v>
      </c>
      <c r="H2785" s="35">
        <v>21.56</v>
      </c>
      <c r="I2785" t="s">
        <v>932</v>
      </c>
      <c r="J2785" s="36">
        <f>ROUND(E2785/I2783* H2785,3)</f>
        <v>32.340000000000003</v>
      </c>
      <c r="K2785" s="37"/>
    </row>
    <row r="2786" spans="1:27">
      <c r="B2786" t="s">
        <v>1791</v>
      </c>
      <c r="C2786" t="s">
        <v>928</v>
      </c>
      <c r="D2786" t="s">
        <v>1792</v>
      </c>
      <c r="E2786" s="35">
        <v>7.4999999999999997E-2</v>
      </c>
      <c r="F2786" t="s">
        <v>930</v>
      </c>
      <c r="G2786" t="s">
        <v>931</v>
      </c>
      <c r="H2786" s="35">
        <v>18.95</v>
      </c>
      <c r="I2786" t="s">
        <v>932</v>
      </c>
      <c r="J2786" s="36">
        <f>ROUND(E2786/I2783* H2786,3)</f>
        <v>1.421</v>
      </c>
      <c r="K2786" s="37"/>
    </row>
    <row r="2787" spans="1:27">
      <c r="D2787" s="38" t="s">
        <v>933</v>
      </c>
      <c r="E2787" s="37"/>
      <c r="H2787" s="37"/>
      <c r="K2787" s="35">
        <f>SUM(J2785:J2786)</f>
        <v>33.761000000000003</v>
      </c>
    </row>
    <row r="2788" spans="1:27">
      <c r="B2788" s="27" t="s">
        <v>938</v>
      </c>
      <c r="E2788" s="37"/>
      <c r="H2788" s="37"/>
      <c r="K2788" s="37"/>
    </row>
    <row r="2789" spans="1:27">
      <c r="B2789" t="s">
        <v>1795</v>
      </c>
      <c r="C2789" t="s">
        <v>52</v>
      </c>
      <c r="D2789" t="s">
        <v>1796</v>
      </c>
      <c r="E2789" s="35">
        <v>0.7</v>
      </c>
      <c r="G2789" t="s">
        <v>931</v>
      </c>
      <c r="H2789" s="35">
        <v>40.83</v>
      </c>
      <c r="I2789" t="s">
        <v>932</v>
      </c>
      <c r="J2789" s="36">
        <f>ROUND(E2789* H2789,3)</f>
        <v>28.581</v>
      </c>
      <c r="K2789" s="37"/>
    </row>
    <row r="2790" spans="1:27">
      <c r="D2790" s="38" t="s">
        <v>948</v>
      </c>
      <c r="E2790" s="37"/>
      <c r="H2790" s="37"/>
      <c r="K2790" s="35">
        <f>SUM(J2789:J2789)</f>
        <v>28.581</v>
      </c>
    </row>
    <row r="2791" spans="1:27">
      <c r="B2791" s="27" t="s">
        <v>1444</v>
      </c>
      <c r="E2791" s="37"/>
      <c r="H2791" s="37"/>
      <c r="K2791" s="37"/>
    </row>
    <row r="2792" spans="1:27">
      <c r="B2792" t="s">
        <v>1815</v>
      </c>
      <c r="C2792" t="s">
        <v>55</v>
      </c>
      <c r="D2792" t="s">
        <v>1816</v>
      </c>
      <c r="E2792" s="35">
        <v>1</v>
      </c>
      <c r="G2792" t="s">
        <v>931</v>
      </c>
      <c r="H2792" s="35">
        <v>240</v>
      </c>
      <c r="I2792" t="s">
        <v>932</v>
      </c>
      <c r="J2792" s="36">
        <f>ROUND(E2792* H2792,3)</f>
        <v>240</v>
      </c>
      <c r="K2792" s="37"/>
    </row>
    <row r="2793" spans="1:27">
      <c r="D2793" s="38" t="s">
        <v>1447</v>
      </c>
      <c r="E2793" s="37"/>
      <c r="H2793" s="37"/>
      <c r="K2793" s="35">
        <f>SUM(J2792:J2792)</f>
        <v>240</v>
      </c>
    </row>
    <row r="2794" spans="1:27">
      <c r="E2794" s="37"/>
      <c r="H2794" s="37"/>
      <c r="K2794" s="37"/>
    </row>
    <row r="2795" spans="1:27">
      <c r="D2795" s="38" t="s">
        <v>950</v>
      </c>
      <c r="E2795" s="37"/>
      <c r="H2795" s="37">
        <v>1.5</v>
      </c>
      <c r="I2795" t="s">
        <v>951</v>
      </c>
      <c r="J2795">
        <f>ROUND(H2795/100*K2787,3)</f>
        <v>0.50600000000000001</v>
      </c>
      <c r="K2795" s="37"/>
    </row>
    <row r="2796" spans="1:27">
      <c r="D2796" s="38" t="s">
        <v>949</v>
      </c>
      <c r="E2796" s="37"/>
      <c r="H2796" s="37"/>
      <c r="K2796" s="39">
        <f>SUM(J2784:J2795)</f>
        <v>302.84799999999996</v>
      </c>
    </row>
    <row r="2797" spans="1:27">
      <c r="D2797" s="38" t="s">
        <v>952</v>
      </c>
      <c r="E2797" s="37"/>
      <c r="H2797" s="37"/>
      <c r="K2797" s="39">
        <f>SUM(K2796:K2796)</f>
        <v>302.84799999999996</v>
      </c>
    </row>
    <row r="2799" spans="1:27" ht="45" customHeight="1">
      <c r="A2799" s="31" t="s">
        <v>1817</v>
      </c>
      <c r="B2799" s="31" t="s">
        <v>209</v>
      </c>
      <c r="C2799" s="32" t="s">
        <v>55</v>
      </c>
      <c r="D2799" s="8" t="s">
        <v>210</v>
      </c>
      <c r="E2799" s="7"/>
      <c r="F2799" s="7"/>
      <c r="G2799" s="32"/>
      <c r="H2799" s="33" t="s">
        <v>925</v>
      </c>
      <c r="I2799" s="6">
        <v>1</v>
      </c>
      <c r="J2799" s="5"/>
      <c r="K2799" s="34">
        <f>ROUND(K2811,2)</f>
        <v>304.97000000000003</v>
      </c>
      <c r="L2799" s="32"/>
      <c r="M2799" s="32"/>
      <c r="N2799" s="32"/>
      <c r="O2799" s="32"/>
      <c r="P2799" s="32"/>
      <c r="Q2799" s="32"/>
      <c r="R2799" s="32"/>
      <c r="S2799" s="32"/>
      <c r="T2799" s="32"/>
      <c r="U2799" s="32"/>
      <c r="V2799" s="32"/>
      <c r="W2799" s="32"/>
      <c r="X2799" s="32"/>
      <c r="Y2799" s="32"/>
      <c r="Z2799" s="32"/>
      <c r="AA2799" s="32"/>
    </row>
    <row r="2800" spans="1:27">
      <c r="B2800" s="27" t="s">
        <v>926</v>
      </c>
    </row>
    <row r="2801" spans="1:27">
      <c r="B2801" t="s">
        <v>1789</v>
      </c>
      <c r="C2801" t="s">
        <v>928</v>
      </c>
      <c r="D2801" t="s">
        <v>1790</v>
      </c>
      <c r="E2801" s="35">
        <v>1.5</v>
      </c>
      <c r="F2801" t="s">
        <v>930</v>
      </c>
      <c r="G2801" t="s">
        <v>931</v>
      </c>
      <c r="H2801" s="35">
        <v>21.56</v>
      </c>
      <c r="I2801" t="s">
        <v>932</v>
      </c>
      <c r="J2801" s="36">
        <f>ROUND(E2801/I2799* H2801,3)</f>
        <v>32.340000000000003</v>
      </c>
      <c r="K2801" s="37"/>
    </row>
    <row r="2802" spans="1:27">
      <c r="B2802" t="s">
        <v>1791</v>
      </c>
      <c r="C2802" t="s">
        <v>928</v>
      </c>
      <c r="D2802" t="s">
        <v>1792</v>
      </c>
      <c r="E2802" s="35">
        <v>7.4999999999999997E-2</v>
      </c>
      <c r="F2802" t="s">
        <v>930</v>
      </c>
      <c r="G2802" t="s">
        <v>931</v>
      </c>
      <c r="H2802" s="35">
        <v>18.95</v>
      </c>
      <c r="I2802" t="s">
        <v>932</v>
      </c>
      <c r="J2802" s="36">
        <f>ROUND(E2802/I2799* H2802,3)</f>
        <v>1.421</v>
      </c>
      <c r="K2802" s="37"/>
    </row>
    <row r="2803" spans="1:27">
      <c r="D2803" s="38" t="s">
        <v>933</v>
      </c>
      <c r="E2803" s="37"/>
      <c r="H2803" s="37"/>
      <c r="K2803" s="35">
        <f>SUM(J2801:J2802)</f>
        <v>33.761000000000003</v>
      </c>
    </row>
    <row r="2804" spans="1:27">
      <c r="B2804" s="27" t="s">
        <v>938</v>
      </c>
      <c r="E2804" s="37"/>
      <c r="H2804" s="37"/>
      <c r="K2804" s="37"/>
    </row>
    <row r="2805" spans="1:27">
      <c r="B2805" t="s">
        <v>1795</v>
      </c>
      <c r="C2805" t="s">
        <v>52</v>
      </c>
      <c r="D2805" t="s">
        <v>1796</v>
      </c>
      <c r="E2805" s="35">
        <v>0.8</v>
      </c>
      <c r="G2805" t="s">
        <v>931</v>
      </c>
      <c r="H2805" s="35">
        <v>40.83</v>
      </c>
      <c r="I2805" t="s">
        <v>932</v>
      </c>
      <c r="J2805" s="36">
        <f>ROUND(E2805* H2805,3)</f>
        <v>32.664000000000001</v>
      </c>
      <c r="K2805" s="37"/>
    </row>
    <row r="2806" spans="1:27">
      <c r="B2806" t="s">
        <v>1818</v>
      </c>
      <c r="C2806" t="s">
        <v>55</v>
      </c>
      <c r="D2806" t="s">
        <v>1819</v>
      </c>
      <c r="E2806" s="35">
        <v>1</v>
      </c>
      <c r="G2806" t="s">
        <v>931</v>
      </c>
      <c r="H2806" s="35">
        <v>238.04</v>
      </c>
      <c r="I2806" t="s">
        <v>932</v>
      </c>
      <c r="J2806" s="36">
        <f>ROUND(E2806* H2806,3)</f>
        <v>238.04</v>
      </c>
      <c r="K2806" s="37"/>
    </row>
    <row r="2807" spans="1:27">
      <c r="D2807" s="38" t="s">
        <v>948</v>
      </c>
      <c r="E2807" s="37"/>
      <c r="H2807" s="37"/>
      <c r="K2807" s="35">
        <f>SUM(J2805:J2806)</f>
        <v>270.70400000000001</v>
      </c>
    </row>
    <row r="2808" spans="1:27">
      <c r="E2808" s="37"/>
      <c r="H2808" s="37"/>
      <c r="K2808" s="37"/>
    </row>
    <row r="2809" spans="1:27">
      <c r="D2809" s="38" t="s">
        <v>950</v>
      </c>
      <c r="E2809" s="37"/>
      <c r="H2809" s="37">
        <v>1.5</v>
      </c>
      <c r="I2809" t="s">
        <v>951</v>
      </c>
      <c r="J2809">
        <f>ROUND(H2809/100*K2803,3)</f>
        <v>0.50600000000000001</v>
      </c>
      <c r="K2809" s="37"/>
    </row>
    <row r="2810" spans="1:27">
      <c r="D2810" s="38" t="s">
        <v>949</v>
      </c>
      <c r="E2810" s="37"/>
      <c r="H2810" s="37"/>
      <c r="K2810" s="39">
        <f>SUM(J2800:J2809)</f>
        <v>304.971</v>
      </c>
    </row>
    <row r="2811" spans="1:27">
      <c r="D2811" s="38" t="s">
        <v>952</v>
      </c>
      <c r="E2811" s="37"/>
      <c r="H2811" s="37"/>
      <c r="K2811" s="39">
        <f>SUM(K2810:K2810)</f>
        <v>304.971</v>
      </c>
    </row>
    <row r="2813" spans="1:27" ht="45" customHeight="1">
      <c r="A2813" s="31" t="s">
        <v>1820</v>
      </c>
      <c r="B2813" s="31" t="s">
        <v>223</v>
      </c>
      <c r="C2813" s="32" t="s">
        <v>55</v>
      </c>
      <c r="D2813" s="8" t="s">
        <v>224</v>
      </c>
      <c r="E2813" s="7"/>
      <c r="F2813" s="7"/>
      <c r="G2813" s="32"/>
      <c r="H2813" s="33" t="s">
        <v>925</v>
      </c>
      <c r="I2813" s="6">
        <v>1</v>
      </c>
      <c r="J2813" s="5"/>
      <c r="K2813" s="34">
        <f>ROUND(K2824,2)</f>
        <v>136.27000000000001</v>
      </c>
      <c r="L2813" s="32"/>
      <c r="M2813" s="32"/>
      <c r="N2813" s="32"/>
      <c r="O2813" s="32"/>
      <c r="P2813" s="32"/>
      <c r="Q2813" s="32"/>
      <c r="R2813" s="32"/>
      <c r="S2813" s="32"/>
      <c r="T2813" s="32"/>
      <c r="U2813" s="32"/>
      <c r="V2813" s="32"/>
      <c r="W2813" s="32"/>
      <c r="X2813" s="32"/>
      <c r="Y2813" s="32"/>
      <c r="Z2813" s="32"/>
      <c r="AA2813" s="32"/>
    </row>
    <row r="2814" spans="1:27">
      <c r="B2814" s="27" t="s">
        <v>926</v>
      </c>
    </row>
    <row r="2815" spans="1:27">
      <c r="B2815" t="s">
        <v>1789</v>
      </c>
      <c r="C2815" t="s">
        <v>928</v>
      </c>
      <c r="D2815" t="s">
        <v>1790</v>
      </c>
      <c r="E2815" s="35">
        <v>1.5</v>
      </c>
      <c r="F2815" t="s">
        <v>930</v>
      </c>
      <c r="G2815" t="s">
        <v>931</v>
      </c>
      <c r="H2815" s="35">
        <v>21.56</v>
      </c>
      <c r="I2815" t="s">
        <v>932</v>
      </c>
      <c r="J2815" s="36">
        <f>ROUND(E2815/I2813* H2815,3)</f>
        <v>32.340000000000003</v>
      </c>
      <c r="K2815" s="37"/>
    </row>
    <row r="2816" spans="1:27">
      <c r="B2816" t="s">
        <v>1791</v>
      </c>
      <c r="C2816" t="s">
        <v>928</v>
      </c>
      <c r="D2816" t="s">
        <v>1792</v>
      </c>
      <c r="E2816" s="35">
        <v>7.4999999999999997E-2</v>
      </c>
      <c r="F2816" t="s">
        <v>930</v>
      </c>
      <c r="G2816" t="s">
        <v>931</v>
      </c>
      <c r="H2816" s="35">
        <v>18.95</v>
      </c>
      <c r="I2816" t="s">
        <v>932</v>
      </c>
      <c r="J2816" s="36">
        <f>ROUND(E2816/I2813* H2816,3)</f>
        <v>1.421</v>
      </c>
      <c r="K2816" s="37"/>
    </row>
    <row r="2817" spans="1:27">
      <c r="D2817" s="38" t="s">
        <v>933</v>
      </c>
      <c r="E2817" s="37"/>
      <c r="H2817" s="37"/>
      <c r="K2817" s="35">
        <f>SUM(J2815:J2816)</f>
        <v>33.761000000000003</v>
      </c>
    </row>
    <row r="2818" spans="1:27">
      <c r="B2818" s="27" t="s">
        <v>1444</v>
      </c>
      <c r="E2818" s="37"/>
      <c r="H2818" s="37"/>
      <c r="K2818" s="37"/>
    </row>
    <row r="2819" spans="1:27">
      <c r="B2819" t="s">
        <v>1821</v>
      </c>
      <c r="C2819" t="s">
        <v>55</v>
      </c>
      <c r="D2819" t="s">
        <v>224</v>
      </c>
      <c r="E2819" s="35">
        <v>1</v>
      </c>
      <c r="G2819" t="s">
        <v>931</v>
      </c>
      <c r="H2819" s="35">
        <v>102</v>
      </c>
      <c r="I2819" t="s">
        <v>932</v>
      </c>
      <c r="J2819" s="36">
        <f>ROUND(E2819* H2819,3)</f>
        <v>102</v>
      </c>
      <c r="K2819" s="37"/>
    </row>
    <row r="2820" spans="1:27">
      <c r="D2820" s="38" t="s">
        <v>1447</v>
      </c>
      <c r="E2820" s="37"/>
      <c r="H2820" s="37"/>
      <c r="K2820" s="35">
        <f>SUM(J2819:J2819)</f>
        <v>102</v>
      </c>
    </row>
    <row r="2821" spans="1:27">
      <c r="E2821" s="37"/>
      <c r="H2821" s="37"/>
      <c r="K2821" s="37"/>
    </row>
    <row r="2822" spans="1:27">
      <c r="D2822" s="38" t="s">
        <v>950</v>
      </c>
      <c r="E2822" s="37"/>
      <c r="H2822" s="37">
        <v>1.5</v>
      </c>
      <c r="I2822" t="s">
        <v>951</v>
      </c>
      <c r="J2822">
        <f>ROUND(H2822/100*K2817,3)</f>
        <v>0.50600000000000001</v>
      </c>
      <c r="K2822" s="37"/>
    </row>
    <row r="2823" spans="1:27">
      <c r="D2823" s="38" t="s">
        <v>949</v>
      </c>
      <c r="E2823" s="37"/>
      <c r="H2823" s="37"/>
      <c r="K2823" s="39">
        <f>SUM(J2814:J2822)</f>
        <v>136.267</v>
      </c>
    </row>
    <row r="2824" spans="1:27">
      <c r="D2824" s="38" t="s">
        <v>952</v>
      </c>
      <c r="E2824" s="37"/>
      <c r="H2824" s="37"/>
      <c r="K2824" s="39">
        <f>SUM(K2823:K2823)</f>
        <v>136.267</v>
      </c>
    </row>
    <row r="2826" spans="1:27" ht="45" customHeight="1">
      <c r="A2826" s="31" t="s">
        <v>1822</v>
      </c>
      <c r="B2826" s="31" t="s">
        <v>213</v>
      </c>
      <c r="C2826" s="32" t="s">
        <v>55</v>
      </c>
      <c r="D2826" s="8" t="s">
        <v>214</v>
      </c>
      <c r="E2826" s="7"/>
      <c r="F2826" s="7"/>
      <c r="G2826" s="32"/>
      <c r="H2826" s="33" t="s">
        <v>925</v>
      </c>
      <c r="I2826" s="6">
        <v>1</v>
      </c>
      <c r="J2826" s="5"/>
      <c r="K2826" s="34">
        <f>ROUND(K2839,2)</f>
        <v>457.65</v>
      </c>
      <c r="L2826" s="32"/>
      <c r="M2826" s="32"/>
      <c r="N2826" s="32"/>
      <c r="O2826" s="32"/>
      <c r="P2826" s="32"/>
      <c r="Q2826" s="32"/>
      <c r="R2826" s="32"/>
      <c r="S2826" s="32"/>
      <c r="T2826" s="32"/>
      <c r="U2826" s="32"/>
      <c r="V2826" s="32"/>
      <c r="W2826" s="32"/>
      <c r="X2826" s="32"/>
      <c r="Y2826" s="32"/>
      <c r="Z2826" s="32"/>
      <c r="AA2826" s="32"/>
    </row>
    <row r="2827" spans="1:27">
      <c r="B2827" s="27" t="s">
        <v>926</v>
      </c>
    </row>
    <row r="2828" spans="1:27">
      <c r="B2828" t="s">
        <v>1789</v>
      </c>
      <c r="C2828" t="s">
        <v>928</v>
      </c>
      <c r="D2828" t="s">
        <v>1790</v>
      </c>
      <c r="E2828" s="35">
        <v>1.2</v>
      </c>
      <c r="F2828" t="s">
        <v>930</v>
      </c>
      <c r="G2828" t="s">
        <v>931</v>
      </c>
      <c r="H2828" s="35">
        <v>21.56</v>
      </c>
      <c r="I2828" t="s">
        <v>932</v>
      </c>
      <c r="J2828" s="36">
        <f>ROUND(E2828/I2826* H2828,3)</f>
        <v>25.872</v>
      </c>
      <c r="K2828" s="37"/>
    </row>
    <row r="2829" spans="1:27">
      <c r="B2829" t="s">
        <v>1791</v>
      </c>
      <c r="C2829" t="s">
        <v>928</v>
      </c>
      <c r="D2829" t="s">
        <v>1792</v>
      </c>
      <c r="E2829" s="35">
        <v>0.06</v>
      </c>
      <c r="F2829" t="s">
        <v>930</v>
      </c>
      <c r="G2829" t="s">
        <v>931</v>
      </c>
      <c r="H2829" s="35">
        <v>18.95</v>
      </c>
      <c r="I2829" t="s">
        <v>932</v>
      </c>
      <c r="J2829" s="36">
        <f>ROUND(E2829/I2826* H2829,3)</f>
        <v>1.137</v>
      </c>
      <c r="K2829" s="37"/>
    </row>
    <row r="2830" spans="1:27">
      <c r="D2830" s="38" t="s">
        <v>933</v>
      </c>
      <c r="E2830" s="37"/>
      <c r="H2830" s="37"/>
      <c r="K2830" s="35">
        <f>SUM(J2828:J2829)</f>
        <v>27.009</v>
      </c>
    </row>
    <row r="2831" spans="1:27">
      <c r="B2831" s="27" t="s">
        <v>938</v>
      </c>
      <c r="E2831" s="37"/>
      <c r="H2831" s="37"/>
      <c r="K2831" s="37"/>
    </row>
    <row r="2832" spans="1:27">
      <c r="B2832" t="s">
        <v>1823</v>
      </c>
      <c r="C2832" t="s">
        <v>55</v>
      </c>
      <c r="D2832" t="s">
        <v>1824</v>
      </c>
      <c r="E2832" s="35">
        <v>1</v>
      </c>
      <c r="G2832" t="s">
        <v>931</v>
      </c>
      <c r="H2832" s="35">
        <v>174.11</v>
      </c>
      <c r="I2832" t="s">
        <v>932</v>
      </c>
      <c r="J2832" s="36">
        <f>ROUND(E2832* H2832,3)</f>
        <v>174.11</v>
      </c>
      <c r="K2832" s="37"/>
    </row>
    <row r="2833" spans="1:27">
      <c r="B2833" t="s">
        <v>1825</v>
      </c>
      <c r="C2833" t="s">
        <v>55</v>
      </c>
      <c r="D2833" t="s">
        <v>1826</v>
      </c>
      <c r="E2833" s="35">
        <v>1</v>
      </c>
      <c r="G2833" t="s">
        <v>931</v>
      </c>
      <c r="H2833" s="35">
        <v>190.26</v>
      </c>
      <c r="I2833" t="s">
        <v>932</v>
      </c>
      <c r="J2833" s="36">
        <f>ROUND(E2833* H2833,3)</f>
        <v>190.26</v>
      </c>
      <c r="K2833" s="37"/>
    </row>
    <row r="2834" spans="1:27">
      <c r="B2834" t="s">
        <v>1827</v>
      </c>
      <c r="C2834" t="s">
        <v>55</v>
      </c>
      <c r="D2834" t="s">
        <v>1828</v>
      </c>
      <c r="E2834" s="35">
        <v>1</v>
      </c>
      <c r="G2834" t="s">
        <v>931</v>
      </c>
      <c r="H2834" s="35">
        <v>65.599999999999994</v>
      </c>
      <c r="I2834" t="s">
        <v>932</v>
      </c>
      <c r="J2834" s="36">
        <f>ROUND(E2834* H2834,3)</f>
        <v>65.599999999999994</v>
      </c>
      <c r="K2834" s="37"/>
    </row>
    <row r="2835" spans="1:27">
      <c r="D2835" s="38" t="s">
        <v>948</v>
      </c>
      <c r="E2835" s="37"/>
      <c r="H2835" s="37"/>
      <c r="K2835" s="35">
        <f>SUM(J2832:J2834)</f>
        <v>429.97</v>
      </c>
    </row>
    <row r="2836" spans="1:27">
      <c r="E2836" s="37"/>
      <c r="H2836" s="37"/>
      <c r="K2836" s="37"/>
    </row>
    <row r="2837" spans="1:27">
      <c r="D2837" s="38" t="s">
        <v>950</v>
      </c>
      <c r="E2837" s="37"/>
      <c r="H2837" s="37">
        <v>2.5</v>
      </c>
      <c r="I2837" t="s">
        <v>951</v>
      </c>
      <c r="J2837">
        <f>ROUND(H2837/100*K2830,3)</f>
        <v>0.67500000000000004</v>
      </c>
      <c r="K2837" s="37"/>
    </row>
    <row r="2838" spans="1:27">
      <c r="D2838" s="38" t="s">
        <v>949</v>
      </c>
      <c r="E2838" s="37"/>
      <c r="H2838" s="37"/>
      <c r="K2838" s="39">
        <f>SUM(J2827:J2837)</f>
        <v>457.65400000000005</v>
      </c>
    </row>
    <row r="2839" spans="1:27">
      <c r="D2839" s="38" t="s">
        <v>952</v>
      </c>
      <c r="E2839" s="37"/>
      <c r="H2839" s="37"/>
      <c r="K2839" s="39">
        <f>SUM(K2838:K2838)</f>
        <v>457.65400000000005</v>
      </c>
    </row>
    <row r="2841" spans="1:27" ht="45" customHeight="1">
      <c r="A2841" s="31" t="s">
        <v>1829</v>
      </c>
      <c r="B2841" s="31" t="s">
        <v>231</v>
      </c>
      <c r="C2841" s="32" t="s">
        <v>55</v>
      </c>
      <c r="D2841" s="8" t="s">
        <v>232</v>
      </c>
      <c r="E2841" s="7"/>
      <c r="F2841" s="7"/>
      <c r="G2841" s="32"/>
      <c r="H2841" s="33" t="s">
        <v>925</v>
      </c>
      <c r="I2841" s="6">
        <v>1</v>
      </c>
      <c r="J2841" s="5"/>
      <c r="K2841" s="34">
        <f>ROUND(K2852,2)</f>
        <v>190.14</v>
      </c>
      <c r="L2841" s="32"/>
      <c r="M2841" s="32"/>
      <c r="N2841" s="32"/>
      <c r="O2841" s="32"/>
      <c r="P2841" s="32"/>
      <c r="Q2841" s="32"/>
      <c r="R2841" s="32"/>
      <c r="S2841" s="32"/>
      <c r="T2841" s="32"/>
      <c r="U2841" s="32"/>
      <c r="V2841" s="32"/>
      <c r="W2841" s="32"/>
      <c r="X2841" s="32"/>
      <c r="Y2841" s="32"/>
      <c r="Z2841" s="32"/>
      <c r="AA2841" s="32"/>
    </row>
    <row r="2842" spans="1:27">
      <c r="B2842" s="27" t="s">
        <v>926</v>
      </c>
    </row>
    <row r="2843" spans="1:27">
      <c r="B2843" t="s">
        <v>1789</v>
      </c>
      <c r="C2843" t="s">
        <v>928</v>
      </c>
      <c r="D2843" t="s">
        <v>1790</v>
      </c>
      <c r="E2843" s="35">
        <v>1.05</v>
      </c>
      <c r="F2843" t="s">
        <v>930</v>
      </c>
      <c r="G2843" t="s">
        <v>931</v>
      </c>
      <c r="H2843" s="35">
        <v>21.56</v>
      </c>
      <c r="I2843" t="s">
        <v>932</v>
      </c>
      <c r="J2843" s="36">
        <f>ROUND(E2843/I2841* H2843,3)</f>
        <v>22.638000000000002</v>
      </c>
      <c r="K2843" s="37"/>
    </row>
    <row r="2844" spans="1:27">
      <c r="B2844" t="s">
        <v>1791</v>
      </c>
      <c r="C2844" t="s">
        <v>928</v>
      </c>
      <c r="D2844" t="s">
        <v>1792</v>
      </c>
      <c r="E2844" s="35">
        <v>4.5999999999999999E-2</v>
      </c>
      <c r="F2844" t="s">
        <v>930</v>
      </c>
      <c r="G2844" t="s">
        <v>931</v>
      </c>
      <c r="H2844" s="35">
        <v>18.95</v>
      </c>
      <c r="I2844" t="s">
        <v>932</v>
      </c>
      <c r="J2844" s="36">
        <f>ROUND(E2844/I2841* H2844,3)</f>
        <v>0.872</v>
      </c>
      <c r="K2844" s="37"/>
    </row>
    <row r="2845" spans="1:27">
      <c r="D2845" s="38" t="s">
        <v>933</v>
      </c>
      <c r="E2845" s="37"/>
      <c r="H2845" s="37"/>
      <c r="K2845" s="35">
        <f>SUM(J2843:J2844)</f>
        <v>23.51</v>
      </c>
    </row>
    <row r="2846" spans="1:27">
      <c r="B2846" s="27" t="s">
        <v>938</v>
      </c>
      <c r="E2846" s="37"/>
      <c r="H2846" s="37"/>
      <c r="K2846" s="37"/>
    </row>
    <row r="2847" spans="1:27">
      <c r="B2847" t="s">
        <v>1830</v>
      </c>
      <c r="C2847" t="s">
        <v>55</v>
      </c>
      <c r="D2847" t="s">
        <v>232</v>
      </c>
      <c r="E2847" s="35">
        <v>1</v>
      </c>
      <c r="G2847" t="s">
        <v>931</v>
      </c>
      <c r="H2847" s="35">
        <v>166.04</v>
      </c>
      <c r="I2847" t="s">
        <v>932</v>
      </c>
      <c r="J2847" s="36">
        <f>ROUND(E2847* H2847,3)</f>
        <v>166.04</v>
      </c>
      <c r="K2847" s="37"/>
    </row>
    <row r="2848" spans="1:27">
      <c r="D2848" s="38" t="s">
        <v>948</v>
      </c>
      <c r="E2848" s="37"/>
      <c r="H2848" s="37"/>
      <c r="K2848" s="35">
        <f>SUM(J2847:J2847)</f>
        <v>166.04</v>
      </c>
    </row>
    <row r="2849" spans="1:27">
      <c r="E2849" s="37"/>
      <c r="H2849" s="37"/>
      <c r="K2849" s="37"/>
    </row>
    <row r="2850" spans="1:27">
      <c r="D2850" s="38" t="s">
        <v>950</v>
      </c>
      <c r="E2850" s="37"/>
      <c r="H2850" s="37">
        <v>2.5</v>
      </c>
      <c r="I2850" t="s">
        <v>951</v>
      </c>
      <c r="J2850">
        <f>ROUND(H2850/100*K2845,3)</f>
        <v>0.58799999999999997</v>
      </c>
      <c r="K2850" s="37"/>
    </row>
    <row r="2851" spans="1:27">
      <c r="D2851" s="38" t="s">
        <v>949</v>
      </c>
      <c r="E2851" s="37"/>
      <c r="H2851" s="37"/>
      <c r="K2851" s="39">
        <f>SUM(J2842:J2850)</f>
        <v>190.13799999999998</v>
      </c>
    </row>
    <row r="2852" spans="1:27">
      <c r="D2852" s="38" t="s">
        <v>952</v>
      </c>
      <c r="E2852" s="37"/>
      <c r="H2852" s="37"/>
      <c r="K2852" s="39">
        <f>SUM(K2851:K2851)</f>
        <v>190.13799999999998</v>
      </c>
    </row>
    <row r="2854" spans="1:27" ht="45" customHeight="1">
      <c r="A2854" s="31" t="s">
        <v>1831</v>
      </c>
      <c r="B2854" s="31" t="s">
        <v>233</v>
      </c>
      <c r="C2854" s="32" t="s">
        <v>55</v>
      </c>
      <c r="D2854" s="8" t="s">
        <v>234</v>
      </c>
      <c r="E2854" s="7"/>
      <c r="F2854" s="7"/>
      <c r="G2854" s="32"/>
      <c r="H2854" s="33" t="s">
        <v>925</v>
      </c>
      <c r="I2854" s="6">
        <v>1</v>
      </c>
      <c r="J2854" s="5"/>
      <c r="K2854" s="34">
        <f>ROUND(K2865,2)</f>
        <v>266.10000000000002</v>
      </c>
      <c r="L2854" s="32"/>
      <c r="M2854" s="32"/>
      <c r="N2854" s="32"/>
      <c r="O2854" s="32"/>
      <c r="P2854" s="32"/>
      <c r="Q2854" s="32"/>
      <c r="R2854" s="32"/>
      <c r="S2854" s="32"/>
      <c r="T2854" s="32"/>
      <c r="U2854" s="32"/>
      <c r="V2854" s="32"/>
      <c r="W2854" s="32"/>
      <c r="X2854" s="32"/>
      <c r="Y2854" s="32"/>
      <c r="Z2854" s="32"/>
      <c r="AA2854" s="32"/>
    </row>
    <row r="2855" spans="1:27">
      <c r="B2855" s="27" t="s">
        <v>926</v>
      </c>
    </row>
    <row r="2856" spans="1:27">
      <c r="B2856" t="s">
        <v>1789</v>
      </c>
      <c r="C2856" t="s">
        <v>928</v>
      </c>
      <c r="D2856" t="s">
        <v>1790</v>
      </c>
      <c r="E2856" s="35">
        <v>1.05</v>
      </c>
      <c r="F2856" t="s">
        <v>930</v>
      </c>
      <c r="G2856" t="s">
        <v>931</v>
      </c>
      <c r="H2856" s="35">
        <v>21.56</v>
      </c>
      <c r="I2856" t="s">
        <v>932</v>
      </c>
      <c r="J2856" s="36">
        <f>ROUND(E2856/I2854* H2856,3)</f>
        <v>22.638000000000002</v>
      </c>
      <c r="K2856" s="37"/>
    </row>
    <row r="2857" spans="1:27">
      <c r="B2857" t="s">
        <v>1791</v>
      </c>
      <c r="C2857" t="s">
        <v>928</v>
      </c>
      <c r="D2857" t="s">
        <v>1792</v>
      </c>
      <c r="E2857" s="35">
        <v>4.5999999999999999E-2</v>
      </c>
      <c r="F2857" t="s">
        <v>930</v>
      </c>
      <c r="G2857" t="s">
        <v>931</v>
      </c>
      <c r="H2857" s="35">
        <v>18.95</v>
      </c>
      <c r="I2857" t="s">
        <v>932</v>
      </c>
      <c r="J2857" s="36">
        <f>ROUND(E2857/I2854* H2857,3)</f>
        <v>0.872</v>
      </c>
      <c r="K2857" s="37"/>
    </row>
    <row r="2858" spans="1:27">
      <c r="D2858" s="38" t="s">
        <v>933</v>
      </c>
      <c r="E2858" s="37"/>
      <c r="H2858" s="37"/>
      <c r="K2858" s="35">
        <f>SUM(J2856:J2857)</f>
        <v>23.51</v>
      </c>
    </row>
    <row r="2859" spans="1:27">
      <c r="B2859" s="27" t="s">
        <v>1444</v>
      </c>
      <c r="E2859" s="37"/>
      <c r="H2859" s="37"/>
      <c r="K2859" s="37"/>
    </row>
    <row r="2860" spans="1:27">
      <c r="B2860" t="s">
        <v>1832</v>
      </c>
      <c r="C2860" t="s">
        <v>55</v>
      </c>
      <c r="D2860" t="s">
        <v>234</v>
      </c>
      <c r="E2860" s="35">
        <v>1</v>
      </c>
      <c r="G2860" t="s">
        <v>931</v>
      </c>
      <c r="H2860" s="35">
        <v>242</v>
      </c>
      <c r="I2860" t="s">
        <v>932</v>
      </c>
      <c r="J2860" s="36">
        <f>ROUND(E2860* H2860,3)</f>
        <v>242</v>
      </c>
      <c r="K2860" s="37"/>
    </row>
    <row r="2861" spans="1:27">
      <c r="D2861" s="38" t="s">
        <v>1447</v>
      </c>
      <c r="E2861" s="37"/>
      <c r="H2861" s="37"/>
      <c r="K2861" s="35">
        <f>SUM(J2860:J2860)</f>
        <v>242</v>
      </c>
    </row>
    <row r="2862" spans="1:27">
      <c r="E2862" s="37"/>
      <c r="H2862" s="37"/>
      <c r="K2862" s="37"/>
    </row>
    <row r="2863" spans="1:27">
      <c r="D2863" s="38" t="s">
        <v>950</v>
      </c>
      <c r="E2863" s="37"/>
      <c r="H2863" s="37">
        <v>2.5</v>
      </c>
      <c r="I2863" t="s">
        <v>951</v>
      </c>
      <c r="J2863">
        <f>ROUND(H2863/100*K2858,3)</f>
        <v>0.58799999999999997</v>
      </c>
      <c r="K2863" s="37"/>
    </row>
    <row r="2864" spans="1:27">
      <c r="D2864" s="38" t="s">
        <v>949</v>
      </c>
      <c r="E2864" s="37"/>
      <c r="H2864" s="37"/>
      <c r="K2864" s="39">
        <f>SUM(J2855:J2863)</f>
        <v>266.09800000000001</v>
      </c>
    </row>
    <row r="2865" spans="1:27">
      <c r="D2865" s="38" t="s">
        <v>952</v>
      </c>
      <c r="E2865" s="37"/>
      <c r="H2865" s="37"/>
      <c r="K2865" s="39">
        <f>SUM(K2864:K2864)</f>
        <v>266.09800000000001</v>
      </c>
    </row>
    <row r="2867" spans="1:27" ht="45" customHeight="1">
      <c r="A2867" s="31" t="s">
        <v>1833</v>
      </c>
      <c r="B2867" s="31" t="s">
        <v>235</v>
      </c>
      <c r="C2867" s="32" t="s">
        <v>55</v>
      </c>
      <c r="D2867" s="8" t="s">
        <v>236</v>
      </c>
      <c r="E2867" s="7"/>
      <c r="F2867" s="7"/>
      <c r="G2867" s="32"/>
      <c r="H2867" s="33" t="s">
        <v>925</v>
      </c>
      <c r="I2867" s="6">
        <v>1</v>
      </c>
      <c r="J2867" s="5"/>
      <c r="K2867" s="34">
        <f>ROUND(K2878,2)</f>
        <v>346.1</v>
      </c>
      <c r="L2867" s="32"/>
      <c r="M2867" s="32"/>
      <c r="N2867" s="32"/>
      <c r="O2867" s="32"/>
      <c r="P2867" s="32"/>
      <c r="Q2867" s="32"/>
      <c r="R2867" s="32"/>
      <c r="S2867" s="32"/>
      <c r="T2867" s="32"/>
      <c r="U2867" s="32"/>
      <c r="V2867" s="32"/>
      <c r="W2867" s="32"/>
      <c r="X2867" s="32"/>
      <c r="Y2867" s="32"/>
      <c r="Z2867" s="32"/>
      <c r="AA2867" s="32"/>
    </row>
    <row r="2868" spans="1:27">
      <c r="B2868" s="27" t="s">
        <v>926</v>
      </c>
    </row>
    <row r="2869" spans="1:27">
      <c r="B2869" t="s">
        <v>1789</v>
      </c>
      <c r="C2869" t="s">
        <v>928</v>
      </c>
      <c r="D2869" t="s">
        <v>1790</v>
      </c>
      <c r="E2869" s="35">
        <v>1.05</v>
      </c>
      <c r="F2869" t="s">
        <v>930</v>
      </c>
      <c r="G2869" t="s">
        <v>931</v>
      </c>
      <c r="H2869" s="35">
        <v>21.56</v>
      </c>
      <c r="I2869" t="s">
        <v>932</v>
      </c>
      <c r="J2869" s="36">
        <f>ROUND(E2869/I2867* H2869,3)</f>
        <v>22.638000000000002</v>
      </c>
      <c r="K2869" s="37"/>
    </row>
    <row r="2870" spans="1:27">
      <c r="B2870" t="s">
        <v>1791</v>
      </c>
      <c r="C2870" t="s">
        <v>928</v>
      </c>
      <c r="D2870" t="s">
        <v>1792</v>
      </c>
      <c r="E2870" s="35">
        <v>4.5999999999999999E-2</v>
      </c>
      <c r="F2870" t="s">
        <v>930</v>
      </c>
      <c r="G2870" t="s">
        <v>931</v>
      </c>
      <c r="H2870" s="35">
        <v>18.95</v>
      </c>
      <c r="I2870" t="s">
        <v>932</v>
      </c>
      <c r="J2870" s="36">
        <f>ROUND(E2870/I2867* H2870,3)</f>
        <v>0.872</v>
      </c>
      <c r="K2870" s="37"/>
    </row>
    <row r="2871" spans="1:27">
      <c r="D2871" s="38" t="s">
        <v>933</v>
      </c>
      <c r="E2871" s="37"/>
      <c r="H2871" s="37"/>
      <c r="K2871" s="35">
        <f>SUM(J2869:J2870)</f>
        <v>23.51</v>
      </c>
    </row>
    <row r="2872" spans="1:27">
      <c r="B2872" s="27" t="s">
        <v>1444</v>
      </c>
      <c r="E2872" s="37"/>
      <c r="H2872" s="37"/>
      <c r="K2872" s="37"/>
    </row>
    <row r="2873" spans="1:27">
      <c r="B2873" t="s">
        <v>1834</v>
      </c>
      <c r="C2873" t="s">
        <v>55</v>
      </c>
      <c r="D2873" t="s">
        <v>236</v>
      </c>
      <c r="E2873" s="35">
        <v>1</v>
      </c>
      <c r="G2873" t="s">
        <v>931</v>
      </c>
      <c r="H2873" s="35">
        <v>322</v>
      </c>
      <c r="I2873" t="s">
        <v>932</v>
      </c>
      <c r="J2873" s="36">
        <f>ROUND(E2873* H2873,3)</f>
        <v>322</v>
      </c>
      <c r="K2873" s="37"/>
    </row>
    <row r="2874" spans="1:27">
      <c r="D2874" s="38" t="s">
        <v>1447</v>
      </c>
      <c r="E2874" s="37"/>
      <c r="H2874" s="37"/>
      <c r="K2874" s="35">
        <f>SUM(J2873:J2873)</f>
        <v>322</v>
      </c>
    </row>
    <row r="2875" spans="1:27">
      <c r="E2875" s="37"/>
      <c r="H2875" s="37"/>
      <c r="K2875" s="37"/>
    </row>
    <row r="2876" spans="1:27">
      <c r="D2876" s="38" t="s">
        <v>950</v>
      </c>
      <c r="E2876" s="37"/>
      <c r="H2876" s="37">
        <v>2.5</v>
      </c>
      <c r="I2876" t="s">
        <v>951</v>
      </c>
      <c r="J2876">
        <f>ROUND(H2876/100*K2871,3)</f>
        <v>0.58799999999999997</v>
      </c>
      <c r="K2876" s="37"/>
    </row>
    <row r="2877" spans="1:27">
      <c r="D2877" s="38" t="s">
        <v>949</v>
      </c>
      <c r="E2877" s="37"/>
      <c r="H2877" s="37"/>
      <c r="K2877" s="39">
        <f>SUM(J2868:J2876)</f>
        <v>346.09800000000001</v>
      </c>
    </row>
    <row r="2878" spans="1:27">
      <c r="D2878" s="38" t="s">
        <v>952</v>
      </c>
      <c r="E2878" s="37"/>
      <c r="H2878" s="37"/>
      <c r="K2878" s="39">
        <f>SUM(K2877:K2877)</f>
        <v>346.09800000000001</v>
      </c>
    </row>
    <row r="2880" spans="1:27" ht="45" customHeight="1">
      <c r="A2880" s="31" t="s">
        <v>1835</v>
      </c>
      <c r="B2880" s="31" t="s">
        <v>225</v>
      </c>
      <c r="C2880" s="32" t="s">
        <v>55</v>
      </c>
      <c r="D2880" s="8" t="s">
        <v>226</v>
      </c>
      <c r="E2880" s="7"/>
      <c r="F2880" s="7"/>
      <c r="G2880" s="32"/>
      <c r="H2880" s="33" t="s">
        <v>925</v>
      </c>
      <c r="I2880" s="6">
        <v>1</v>
      </c>
      <c r="J2880" s="5"/>
      <c r="K2880" s="34">
        <f>ROUND(K2890,2)</f>
        <v>227.74</v>
      </c>
      <c r="L2880" s="32"/>
      <c r="M2880" s="32"/>
      <c r="N2880" s="32"/>
      <c r="O2880" s="32"/>
      <c r="P2880" s="32"/>
      <c r="Q2880" s="32"/>
      <c r="R2880" s="32"/>
      <c r="S2880" s="32"/>
      <c r="T2880" s="32"/>
      <c r="U2880" s="32"/>
      <c r="V2880" s="32"/>
      <c r="W2880" s="32"/>
      <c r="X2880" s="32"/>
      <c r="Y2880" s="32"/>
      <c r="Z2880" s="32"/>
      <c r="AA2880" s="32"/>
    </row>
    <row r="2881" spans="1:27">
      <c r="B2881" s="27" t="s">
        <v>926</v>
      </c>
    </row>
    <row r="2882" spans="1:27">
      <c r="B2882" t="s">
        <v>1041</v>
      </c>
      <c r="C2882" t="s">
        <v>928</v>
      </c>
      <c r="D2882" t="s">
        <v>1042</v>
      </c>
      <c r="E2882" s="35">
        <v>0.25</v>
      </c>
      <c r="F2882" t="s">
        <v>930</v>
      </c>
      <c r="G2882" t="s">
        <v>931</v>
      </c>
      <c r="H2882" s="35">
        <v>22.9</v>
      </c>
      <c r="I2882" t="s">
        <v>932</v>
      </c>
      <c r="J2882" s="36">
        <f>ROUND(E2882/I2880* H2882,3)</f>
        <v>5.7249999999999996</v>
      </c>
      <c r="K2882" s="37"/>
    </row>
    <row r="2883" spans="1:27">
      <c r="D2883" s="38" t="s">
        <v>933</v>
      </c>
      <c r="E2883" s="37"/>
      <c r="H2883" s="37"/>
      <c r="K2883" s="35">
        <f>SUM(J2882:J2882)</f>
        <v>5.7249999999999996</v>
      </c>
    </row>
    <row r="2884" spans="1:27">
      <c r="B2884" s="27" t="s">
        <v>938</v>
      </c>
      <c r="E2884" s="37"/>
      <c r="H2884" s="37"/>
      <c r="K2884" s="37"/>
    </row>
    <row r="2885" spans="1:27">
      <c r="B2885" t="s">
        <v>1836</v>
      </c>
      <c r="C2885" t="s">
        <v>55</v>
      </c>
      <c r="D2885" t="s">
        <v>1837</v>
      </c>
      <c r="E2885" s="35">
        <v>1</v>
      </c>
      <c r="G2885" t="s">
        <v>931</v>
      </c>
      <c r="H2885" s="35">
        <v>221.87</v>
      </c>
      <c r="I2885" t="s">
        <v>932</v>
      </c>
      <c r="J2885" s="36">
        <f>ROUND(E2885* H2885,3)</f>
        <v>221.87</v>
      </c>
      <c r="K2885" s="37"/>
    </row>
    <row r="2886" spans="1:27">
      <c r="D2886" s="38" t="s">
        <v>948</v>
      </c>
      <c r="E2886" s="37"/>
      <c r="H2886" s="37"/>
      <c r="K2886" s="35">
        <f>SUM(J2885:J2885)</f>
        <v>221.87</v>
      </c>
    </row>
    <row r="2887" spans="1:27">
      <c r="E2887" s="37"/>
      <c r="H2887" s="37"/>
      <c r="K2887" s="37"/>
    </row>
    <row r="2888" spans="1:27">
      <c r="D2888" s="38" t="s">
        <v>950</v>
      </c>
      <c r="E2888" s="37"/>
      <c r="H2888" s="37">
        <v>2.5</v>
      </c>
      <c r="I2888" t="s">
        <v>951</v>
      </c>
      <c r="J2888">
        <f>ROUND(H2888/100*K2883,3)</f>
        <v>0.14299999999999999</v>
      </c>
      <c r="K2888" s="37"/>
    </row>
    <row r="2889" spans="1:27">
      <c r="D2889" s="38" t="s">
        <v>949</v>
      </c>
      <c r="E2889" s="37"/>
      <c r="H2889" s="37"/>
      <c r="K2889" s="39">
        <f>SUM(J2881:J2888)</f>
        <v>227.738</v>
      </c>
    </row>
    <row r="2890" spans="1:27">
      <c r="D2890" s="38" t="s">
        <v>952</v>
      </c>
      <c r="E2890" s="37"/>
      <c r="H2890" s="37"/>
      <c r="K2890" s="39">
        <f>SUM(K2889:K2889)</f>
        <v>227.738</v>
      </c>
    </row>
    <row r="2892" spans="1:27" ht="45" customHeight="1">
      <c r="A2892" s="31" t="s">
        <v>1838</v>
      </c>
      <c r="B2892" s="31" t="s">
        <v>286</v>
      </c>
      <c r="C2892" s="32" t="s">
        <v>55</v>
      </c>
      <c r="D2892" s="8" t="s">
        <v>287</v>
      </c>
      <c r="E2892" s="7"/>
      <c r="F2892" s="7"/>
      <c r="G2892" s="32"/>
      <c r="H2892" s="33" t="s">
        <v>925</v>
      </c>
      <c r="I2892" s="6">
        <v>1</v>
      </c>
      <c r="J2892" s="5"/>
      <c r="K2892" s="34">
        <f>ROUND(K2902,2)</f>
        <v>288.97000000000003</v>
      </c>
      <c r="L2892" s="32"/>
      <c r="M2892" s="32"/>
      <c r="N2892" s="32"/>
      <c r="O2892" s="32"/>
      <c r="P2892" s="32"/>
      <c r="Q2892" s="32"/>
      <c r="R2892" s="32"/>
      <c r="S2892" s="32"/>
      <c r="T2892" s="32"/>
      <c r="U2892" s="32"/>
      <c r="V2892" s="32"/>
      <c r="W2892" s="32"/>
      <c r="X2892" s="32"/>
      <c r="Y2892" s="32"/>
      <c r="Z2892" s="32"/>
      <c r="AA2892" s="32"/>
    </row>
    <row r="2893" spans="1:27">
      <c r="B2893" s="27" t="s">
        <v>926</v>
      </c>
    </row>
    <row r="2894" spans="1:27">
      <c r="B2894" t="s">
        <v>1465</v>
      </c>
      <c r="C2894" t="s">
        <v>928</v>
      </c>
      <c r="D2894" t="s">
        <v>1466</v>
      </c>
      <c r="E2894" s="35">
        <v>0.4</v>
      </c>
      <c r="F2894" t="s">
        <v>930</v>
      </c>
      <c r="G2894" t="s">
        <v>931</v>
      </c>
      <c r="H2894" s="35">
        <v>18.87</v>
      </c>
      <c r="I2894" t="s">
        <v>932</v>
      </c>
      <c r="J2894" s="36">
        <f>ROUND(E2894/I2892* H2894,3)</f>
        <v>7.548</v>
      </c>
      <c r="K2894" s="37"/>
    </row>
    <row r="2895" spans="1:27">
      <c r="D2895" s="38" t="s">
        <v>933</v>
      </c>
      <c r="E2895" s="37"/>
      <c r="H2895" s="37"/>
      <c r="K2895" s="35">
        <f>SUM(J2894:J2894)</f>
        <v>7.548</v>
      </c>
    </row>
    <row r="2896" spans="1:27">
      <c r="B2896" s="27" t="s">
        <v>938</v>
      </c>
      <c r="E2896" s="37"/>
      <c r="H2896" s="37"/>
      <c r="K2896" s="37"/>
    </row>
    <row r="2897" spans="1:27">
      <c r="B2897" t="s">
        <v>1839</v>
      </c>
      <c r="C2897" t="s">
        <v>55</v>
      </c>
      <c r="D2897" t="s">
        <v>287</v>
      </c>
      <c r="E2897" s="35">
        <v>1</v>
      </c>
      <c r="G2897" t="s">
        <v>931</v>
      </c>
      <c r="H2897" s="35">
        <v>281.23</v>
      </c>
      <c r="I2897" t="s">
        <v>932</v>
      </c>
      <c r="J2897" s="36">
        <f>ROUND(E2897* H2897,3)</f>
        <v>281.23</v>
      </c>
      <c r="K2897" s="37"/>
    </row>
    <row r="2898" spans="1:27">
      <c r="D2898" s="38" t="s">
        <v>948</v>
      </c>
      <c r="E2898" s="37"/>
      <c r="H2898" s="37"/>
      <c r="K2898" s="35">
        <f>SUM(J2897:J2897)</f>
        <v>281.23</v>
      </c>
    </row>
    <row r="2899" spans="1:27">
      <c r="E2899" s="37"/>
      <c r="H2899" s="37"/>
      <c r="K2899" s="37"/>
    </row>
    <row r="2900" spans="1:27">
      <c r="D2900" s="38" t="s">
        <v>950</v>
      </c>
      <c r="E2900" s="37"/>
      <c r="H2900" s="37">
        <v>2.5</v>
      </c>
      <c r="I2900" t="s">
        <v>951</v>
      </c>
      <c r="J2900">
        <f>ROUND(H2900/100*K2895,3)</f>
        <v>0.189</v>
      </c>
      <c r="K2900" s="37"/>
    </row>
    <row r="2901" spans="1:27">
      <c r="D2901" s="38" t="s">
        <v>949</v>
      </c>
      <c r="E2901" s="37"/>
      <c r="H2901" s="37"/>
      <c r="K2901" s="39">
        <f>SUM(J2893:J2900)</f>
        <v>288.96700000000004</v>
      </c>
    </row>
    <row r="2902" spans="1:27">
      <c r="D2902" s="38" t="s">
        <v>952</v>
      </c>
      <c r="E2902" s="37"/>
      <c r="H2902" s="37"/>
      <c r="K2902" s="39">
        <f>SUM(K2901:K2901)</f>
        <v>288.96700000000004</v>
      </c>
    </row>
    <row r="2904" spans="1:27" ht="45" customHeight="1">
      <c r="A2904" s="31" t="s">
        <v>1840</v>
      </c>
      <c r="B2904" s="31" t="s">
        <v>284</v>
      </c>
      <c r="C2904" s="32" t="s">
        <v>52</v>
      </c>
      <c r="D2904" s="8" t="s">
        <v>285</v>
      </c>
      <c r="E2904" s="7"/>
      <c r="F2904" s="7"/>
      <c r="G2904" s="32"/>
      <c r="H2904" s="33" t="s">
        <v>925</v>
      </c>
      <c r="I2904" s="6">
        <v>1</v>
      </c>
      <c r="J2904" s="5"/>
      <c r="K2904" s="34">
        <f>ROUND(K2916,2)</f>
        <v>126.55</v>
      </c>
      <c r="L2904" s="32"/>
      <c r="M2904" s="32"/>
      <c r="N2904" s="32"/>
      <c r="O2904" s="32"/>
      <c r="P2904" s="32"/>
      <c r="Q2904" s="32"/>
      <c r="R2904" s="32"/>
      <c r="S2904" s="32"/>
      <c r="T2904" s="32"/>
      <c r="U2904" s="32"/>
      <c r="V2904" s="32"/>
      <c r="W2904" s="32"/>
      <c r="X2904" s="32"/>
      <c r="Y2904" s="32"/>
      <c r="Z2904" s="32"/>
      <c r="AA2904" s="32"/>
    </row>
    <row r="2905" spans="1:27">
      <c r="B2905" s="27" t="s">
        <v>926</v>
      </c>
    </row>
    <row r="2906" spans="1:27">
      <c r="B2906" t="s">
        <v>1758</v>
      </c>
      <c r="C2906" t="s">
        <v>928</v>
      </c>
      <c r="D2906" t="s">
        <v>1759</v>
      </c>
      <c r="E2906" s="35">
        <v>0.2</v>
      </c>
      <c r="F2906" t="s">
        <v>930</v>
      </c>
      <c r="G2906" t="s">
        <v>931</v>
      </c>
      <c r="H2906" s="35">
        <v>20.079999999999998</v>
      </c>
      <c r="I2906" t="s">
        <v>932</v>
      </c>
      <c r="J2906" s="36">
        <f>ROUND(E2906/I2904* H2906,3)</f>
        <v>4.016</v>
      </c>
      <c r="K2906" s="37"/>
    </row>
    <row r="2907" spans="1:27">
      <c r="B2907" t="s">
        <v>1041</v>
      </c>
      <c r="C2907" t="s">
        <v>928</v>
      </c>
      <c r="D2907" t="s">
        <v>1042</v>
      </c>
      <c r="E2907" s="35">
        <v>0.4</v>
      </c>
      <c r="F2907" t="s">
        <v>930</v>
      </c>
      <c r="G2907" t="s">
        <v>931</v>
      </c>
      <c r="H2907" s="35">
        <v>22.9</v>
      </c>
      <c r="I2907" t="s">
        <v>932</v>
      </c>
      <c r="J2907" s="36">
        <f>ROUND(E2907/I2904* H2907,3)</f>
        <v>9.16</v>
      </c>
      <c r="K2907" s="37"/>
    </row>
    <row r="2908" spans="1:27">
      <c r="D2908" s="38" t="s">
        <v>933</v>
      </c>
      <c r="E2908" s="37"/>
      <c r="H2908" s="37"/>
      <c r="K2908" s="35">
        <f>SUM(J2906:J2907)</f>
        <v>13.176</v>
      </c>
    </row>
    <row r="2909" spans="1:27">
      <c r="B2909" s="27" t="s">
        <v>938</v>
      </c>
      <c r="E2909" s="37"/>
      <c r="H2909" s="37"/>
      <c r="K2909" s="37"/>
    </row>
    <row r="2910" spans="1:27">
      <c r="B2910" t="s">
        <v>1841</v>
      </c>
      <c r="C2910" t="s">
        <v>52</v>
      </c>
      <c r="D2910" t="s">
        <v>1842</v>
      </c>
      <c r="E2910" s="35">
        <v>1</v>
      </c>
      <c r="G2910" t="s">
        <v>931</v>
      </c>
      <c r="H2910" s="35">
        <v>111.32</v>
      </c>
      <c r="I2910" t="s">
        <v>932</v>
      </c>
      <c r="J2910" s="36">
        <f>ROUND(E2910* H2910,3)</f>
        <v>111.32</v>
      </c>
      <c r="K2910" s="37"/>
    </row>
    <row r="2911" spans="1:27">
      <c r="B2911" t="s">
        <v>1843</v>
      </c>
      <c r="C2911" t="s">
        <v>55</v>
      </c>
      <c r="D2911" t="s">
        <v>1844</v>
      </c>
      <c r="E2911" s="35">
        <v>2</v>
      </c>
      <c r="G2911" t="s">
        <v>931</v>
      </c>
      <c r="H2911" s="35">
        <v>0.86</v>
      </c>
      <c r="I2911" t="s">
        <v>932</v>
      </c>
      <c r="J2911" s="36">
        <f>ROUND(E2911* H2911,3)</f>
        <v>1.72</v>
      </c>
      <c r="K2911" s="37"/>
    </row>
    <row r="2912" spans="1:27">
      <c r="D2912" s="38" t="s">
        <v>948</v>
      </c>
      <c r="E2912" s="37"/>
      <c r="H2912" s="37"/>
      <c r="K2912" s="35">
        <f>SUM(J2910:J2911)</f>
        <v>113.03999999999999</v>
      </c>
    </row>
    <row r="2913" spans="1:27">
      <c r="E2913" s="37"/>
      <c r="H2913" s="37"/>
      <c r="K2913" s="37"/>
    </row>
    <row r="2914" spans="1:27">
      <c r="D2914" s="38" t="s">
        <v>950</v>
      </c>
      <c r="E2914" s="37"/>
      <c r="H2914" s="37">
        <v>2.5</v>
      </c>
      <c r="I2914" t="s">
        <v>951</v>
      </c>
      <c r="J2914">
        <f>ROUND(H2914/100*K2908,3)</f>
        <v>0.32900000000000001</v>
      </c>
      <c r="K2914" s="37"/>
    </row>
    <row r="2915" spans="1:27">
      <c r="D2915" s="38" t="s">
        <v>949</v>
      </c>
      <c r="E2915" s="37"/>
      <c r="H2915" s="37"/>
      <c r="K2915" s="39">
        <f>SUM(J2905:J2914)</f>
        <v>126.54499999999999</v>
      </c>
    </row>
    <row r="2916" spans="1:27">
      <c r="D2916" s="38" t="s">
        <v>952</v>
      </c>
      <c r="E2916" s="37"/>
      <c r="H2916" s="37"/>
      <c r="K2916" s="39">
        <f>SUM(K2915:K2915)</f>
        <v>126.54499999999999</v>
      </c>
    </row>
    <row r="2918" spans="1:27" ht="45" customHeight="1">
      <c r="A2918" s="31" t="s">
        <v>1845</v>
      </c>
      <c r="B2918" s="31" t="s">
        <v>294</v>
      </c>
      <c r="C2918" s="32" t="s">
        <v>52</v>
      </c>
      <c r="D2918" s="8" t="s">
        <v>295</v>
      </c>
      <c r="E2918" s="7"/>
      <c r="F2918" s="7"/>
      <c r="G2918" s="32"/>
      <c r="H2918" s="33" t="s">
        <v>925</v>
      </c>
      <c r="I2918" s="6">
        <v>1</v>
      </c>
      <c r="J2918" s="5"/>
      <c r="K2918" s="34">
        <f>ROUND(K2929,2)</f>
        <v>59.42</v>
      </c>
      <c r="L2918" s="32"/>
      <c r="M2918" s="32"/>
      <c r="N2918" s="32"/>
      <c r="O2918" s="32"/>
      <c r="P2918" s="32"/>
      <c r="Q2918" s="32"/>
      <c r="R2918" s="32"/>
      <c r="S2918" s="32"/>
      <c r="T2918" s="32"/>
      <c r="U2918" s="32"/>
      <c r="V2918" s="32"/>
      <c r="W2918" s="32"/>
      <c r="X2918" s="32"/>
      <c r="Y2918" s="32"/>
      <c r="Z2918" s="32"/>
      <c r="AA2918" s="32"/>
    </row>
    <row r="2919" spans="1:27">
      <c r="B2919" s="27" t="s">
        <v>926</v>
      </c>
    </row>
    <row r="2920" spans="1:27">
      <c r="B2920" t="s">
        <v>1041</v>
      </c>
      <c r="C2920" t="s">
        <v>928</v>
      </c>
      <c r="D2920" t="s">
        <v>1042</v>
      </c>
      <c r="E2920" s="35">
        <v>0.5</v>
      </c>
      <c r="F2920" t="s">
        <v>930</v>
      </c>
      <c r="G2920" t="s">
        <v>931</v>
      </c>
      <c r="H2920" s="35">
        <v>22.9</v>
      </c>
      <c r="I2920" t="s">
        <v>932</v>
      </c>
      <c r="J2920" s="36">
        <f>ROUND(E2920/I2918* H2920,3)</f>
        <v>11.45</v>
      </c>
      <c r="K2920" s="37"/>
    </row>
    <row r="2921" spans="1:27">
      <c r="B2921" t="s">
        <v>1758</v>
      </c>
      <c r="C2921" t="s">
        <v>928</v>
      </c>
      <c r="D2921" t="s">
        <v>1759</v>
      </c>
      <c r="E2921" s="35">
        <v>0.5</v>
      </c>
      <c r="F2921" t="s">
        <v>930</v>
      </c>
      <c r="G2921" t="s">
        <v>931</v>
      </c>
      <c r="H2921" s="35">
        <v>20.079999999999998</v>
      </c>
      <c r="I2921" t="s">
        <v>932</v>
      </c>
      <c r="J2921" s="36">
        <f>ROUND(E2921/I2918* H2921,3)</f>
        <v>10.039999999999999</v>
      </c>
      <c r="K2921" s="37"/>
    </row>
    <row r="2922" spans="1:27">
      <c r="D2922" s="38" t="s">
        <v>933</v>
      </c>
      <c r="E2922" s="37"/>
      <c r="H2922" s="37"/>
      <c r="K2922" s="35">
        <f>SUM(J2920:J2921)</f>
        <v>21.49</v>
      </c>
    </row>
    <row r="2923" spans="1:27">
      <c r="B2923" s="27" t="s">
        <v>938</v>
      </c>
      <c r="E2923" s="37"/>
      <c r="H2923" s="37"/>
      <c r="K2923" s="37"/>
    </row>
    <row r="2924" spans="1:27">
      <c r="B2924" t="s">
        <v>1846</v>
      </c>
      <c r="C2924" t="s">
        <v>52</v>
      </c>
      <c r="D2924" t="s">
        <v>1847</v>
      </c>
      <c r="E2924" s="35">
        <v>1</v>
      </c>
      <c r="G2924" t="s">
        <v>931</v>
      </c>
      <c r="H2924" s="35">
        <v>37.39</v>
      </c>
      <c r="I2924" t="s">
        <v>932</v>
      </c>
      <c r="J2924" s="36">
        <f>ROUND(E2924* H2924,3)</f>
        <v>37.39</v>
      </c>
      <c r="K2924" s="37"/>
    </row>
    <row r="2925" spans="1:27">
      <c r="D2925" s="38" t="s">
        <v>948</v>
      </c>
      <c r="E2925" s="37"/>
      <c r="H2925" s="37"/>
      <c r="K2925" s="35">
        <f>SUM(J2924:J2924)</f>
        <v>37.39</v>
      </c>
    </row>
    <row r="2926" spans="1:27">
      <c r="E2926" s="37"/>
      <c r="H2926" s="37"/>
      <c r="K2926" s="37"/>
    </row>
    <row r="2927" spans="1:27">
      <c r="D2927" s="38" t="s">
        <v>950</v>
      </c>
      <c r="E2927" s="37"/>
      <c r="H2927" s="37">
        <v>2.5</v>
      </c>
      <c r="I2927" t="s">
        <v>951</v>
      </c>
      <c r="J2927">
        <f>ROUND(H2927/100*K2922,3)</f>
        <v>0.53700000000000003</v>
      </c>
      <c r="K2927" s="37"/>
    </row>
    <row r="2928" spans="1:27">
      <c r="D2928" s="38" t="s">
        <v>949</v>
      </c>
      <c r="E2928" s="37"/>
      <c r="H2928" s="37"/>
      <c r="K2928" s="39">
        <f>SUM(J2919:J2927)</f>
        <v>59.416999999999994</v>
      </c>
    </row>
    <row r="2929" spans="1:27">
      <c r="D2929" s="38" t="s">
        <v>952</v>
      </c>
      <c r="E2929" s="37"/>
      <c r="H2929" s="37"/>
      <c r="K2929" s="39">
        <f>SUM(K2928:K2928)</f>
        <v>59.416999999999994</v>
      </c>
    </row>
    <row r="2931" spans="1:27" ht="45" customHeight="1">
      <c r="A2931" s="31" t="s">
        <v>1848</v>
      </c>
      <c r="B2931" s="31" t="s">
        <v>237</v>
      </c>
      <c r="C2931" s="32" t="s">
        <v>16</v>
      </c>
      <c r="D2931" s="8" t="s">
        <v>238</v>
      </c>
      <c r="E2931" s="7"/>
      <c r="F2931" s="7"/>
      <c r="G2931" s="32"/>
      <c r="H2931" s="33" t="s">
        <v>925</v>
      </c>
      <c r="I2931" s="6">
        <v>1</v>
      </c>
      <c r="J2931" s="5"/>
      <c r="K2931" s="34">
        <f>ROUND(K2941,2)</f>
        <v>63.28</v>
      </c>
      <c r="L2931" s="32"/>
      <c r="M2931" s="32"/>
      <c r="N2931" s="32"/>
      <c r="O2931" s="32"/>
      <c r="P2931" s="32"/>
      <c r="Q2931" s="32"/>
      <c r="R2931" s="32"/>
      <c r="S2931" s="32"/>
      <c r="T2931" s="32"/>
      <c r="U2931" s="32"/>
      <c r="V2931" s="32"/>
      <c r="W2931" s="32"/>
      <c r="X2931" s="32"/>
      <c r="Y2931" s="32"/>
      <c r="Z2931" s="32"/>
      <c r="AA2931" s="32"/>
    </row>
    <row r="2932" spans="1:27">
      <c r="B2932" s="27" t="s">
        <v>926</v>
      </c>
    </row>
    <row r="2933" spans="1:27">
      <c r="B2933" t="s">
        <v>1849</v>
      </c>
      <c r="C2933" t="s">
        <v>928</v>
      </c>
      <c r="D2933" t="s">
        <v>1850</v>
      </c>
      <c r="E2933" s="35">
        <v>0.5</v>
      </c>
      <c r="F2933" t="s">
        <v>930</v>
      </c>
      <c r="G2933" t="s">
        <v>931</v>
      </c>
      <c r="H2933" s="35">
        <v>20.12</v>
      </c>
      <c r="I2933" t="s">
        <v>932</v>
      </c>
      <c r="J2933" s="36">
        <f>ROUND(E2933/I2931* H2933,3)</f>
        <v>10.06</v>
      </c>
      <c r="K2933" s="37"/>
    </row>
    <row r="2934" spans="1:27">
      <c r="D2934" s="38" t="s">
        <v>933</v>
      </c>
      <c r="E2934" s="37"/>
      <c r="H2934" s="37"/>
      <c r="K2934" s="35">
        <f>SUM(J2933:J2933)</f>
        <v>10.06</v>
      </c>
    </row>
    <row r="2935" spans="1:27">
      <c r="B2935" s="27" t="s">
        <v>938</v>
      </c>
      <c r="E2935" s="37"/>
      <c r="H2935" s="37"/>
      <c r="K2935" s="37"/>
    </row>
    <row r="2936" spans="1:27">
      <c r="B2936" t="s">
        <v>1851</v>
      </c>
      <c r="C2936" t="s">
        <v>16</v>
      </c>
      <c r="D2936" t="s">
        <v>1852</v>
      </c>
      <c r="E2936" s="35">
        <v>1</v>
      </c>
      <c r="G2936" t="s">
        <v>931</v>
      </c>
      <c r="H2936" s="35">
        <v>53.07</v>
      </c>
      <c r="I2936" t="s">
        <v>932</v>
      </c>
      <c r="J2936" s="36">
        <f>ROUND(E2936* H2936,3)</f>
        <v>53.07</v>
      </c>
      <c r="K2936" s="37"/>
    </row>
    <row r="2937" spans="1:27">
      <c r="D2937" s="38" t="s">
        <v>948</v>
      </c>
      <c r="E2937" s="37"/>
      <c r="H2937" s="37"/>
      <c r="K2937" s="35">
        <f>SUM(J2936:J2936)</f>
        <v>53.07</v>
      </c>
    </row>
    <row r="2938" spans="1:27">
      <c r="E2938" s="37"/>
      <c r="H2938" s="37"/>
      <c r="K2938" s="37"/>
    </row>
    <row r="2939" spans="1:27">
      <c r="D2939" s="38" t="s">
        <v>950</v>
      </c>
      <c r="E2939" s="37"/>
      <c r="H2939" s="37">
        <v>1.5</v>
      </c>
      <c r="I2939" t="s">
        <v>951</v>
      </c>
      <c r="J2939">
        <f>ROUND(H2939/100*K2934,3)</f>
        <v>0.151</v>
      </c>
      <c r="K2939" s="37"/>
    </row>
    <row r="2940" spans="1:27">
      <c r="D2940" s="38" t="s">
        <v>949</v>
      </c>
      <c r="E2940" s="37"/>
      <c r="H2940" s="37"/>
      <c r="K2940" s="39">
        <f>SUM(J2932:J2939)</f>
        <v>63.281000000000006</v>
      </c>
    </row>
    <row r="2941" spans="1:27">
      <c r="D2941" s="38" t="s">
        <v>952</v>
      </c>
      <c r="E2941" s="37"/>
      <c r="H2941" s="37"/>
      <c r="K2941" s="39">
        <f>SUM(K2940:K2940)</f>
        <v>63.281000000000006</v>
      </c>
    </row>
    <row r="2943" spans="1:27" ht="45" customHeight="1">
      <c r="A2943" s="31" t="s">
        <v>1853</v>
      </c>
      <c r="B2943" s="31" t="s">
        <v>290</v>
      </c>
      <c r="C2943" s="32" t="s">
        <v>16</v>
      </c>
      <c r="D2943" s="8" t="s">
        <v>291</v>
      </c>
      <c r="E2943" s="7"/>
      <c r="F2943" s="7"/>
      <c r="G2943" s="32"/>
      <c r="H2943" s="33" t="s">
        <v>925</v>
      </c>
      <c r="I2943" s="6">
        <v>1</v>
      </c>
      <c r="J2943" s="5"/>
      <c r="K2943" s="34">
        <f>ROUND(K2953,2)</f>
        <v>69.38</v>
      </c>
      <c r="L2943" s="32"/>
      <c r="M2943" s="32"/>
      <c r="N2943" s="32"/>
      <c r="O2943" s="32"/>
      <c r="P2943" s="32"/>
      <c r="Q2943" s="32"/>
      <c r="R2943" s="32"/>
      <c r="S2943" s="32"/>
      <c r="T2943" s="32"/>
      <c r="U2943" s="32"/>
      <c r="V2943" s="32"/>
      <c r="W2943" s="32"/>
      <c r="X2943" s="32"/>
      <c r="Y2943" s="32"/>
      <c r="Z2943" s="32"/>
      <c r="AA2943" s="32"/>
    </row>
    <row r="2944" spans="1:27">
      <c r="B2944" s="27" t="s">
        <v>926</v>
      </c>
    </row>
    <row r="2945" spans="1:27">
      <c r="B2945" t="s">
        <v>1849</v>
      </c>
      <c r="C2945" t="s">
        <v>928</v>
      </c>
      <c r="D2945" t="s">
        <v>1850</v>
      </c>
      <c r="E2945" s="35">
        <v>0.6</v>
      </c>
      <c r="F2945" t="s">
        <v>930</v>
      </c>
      <c r="G2945" t="s">
        <v>931</v>
      </c>
      <c r="H2945" s="35">
        <v>20.12</v>
      </c>
      <c r="I2945" t="s">
        <v>932</v>
      </c>
      <c r="J2945" s="36">
        <f>ROUND(E2945/I2943* H2945,3)</f>
        <v>12.071999999999999</v>
      </c>
      <c r="K2945" s="37"/>
    </row>
    <row r="2946" spans="1:27">
      <c r="D2946" s="38" t="s">
        <v>933</v>
      </c>
      <c r="E2946" s="37"/>
      <c r="H2946" s="37"/>
      <c r="K2946" s="35">
        <f>SUM(J2945:J2945)</f>
        <v>12.071999999999999</v>
      </c>
    </row>
    <row r="2947" spans="1:27">
      <c r="B2947" s="27" t="s">
        <v>938</v>
      </c>
      <c r="E2947" s="37"/>
      <c r="H2947" s="37"/>
      <c r="K2947" s="37"/>
    </row>
    <row r="2948" spans="1:27">
      <c r="B2948" t="s">
        <v>1854</v>
      </c>
      <c r="C2948" t="s">
        <v>16</v>
      </c>
      <c r="D2948" t="s">
        <v>291</v>
      </c>
      <c r="E2948" s="35">
        <v>1</v>
      </c>
      <c r="G2948" t="s">
        <v>931</v>
      </c>
      <c r="H2948" s="35">
        <v>57.13</v>
      </c>
      <c r="I2948" t="s">
        <v>932</v>
      </c>
      <c r="J2948" s="36">
        <f>ROUND(E2948* H2948,3)</f>
        <v>57.13</v>
      </c>
      <c r="K2948" s="37"/>
    </row>
    <row r="2949" spans="1:27">
      <c r="D2949" s="38" t="s">
        <v>948</v>
      </c>
      <c r="E2949" s="37"/>
      <c r="H2949" s="37"/>
      <c r="K2949" s="35">
        <f>SUM(J2948:J2948)</f>
        <v>57.13</v>
      </c>
    </row>
    <row r="2950" spans="1:27">
      <c r="E2950" s="37"/>
      <c r="H2950" s="37"/>
      <c r="K2950" s="37"/>
    </row>
    <row r="2951" spans="1:27">
      <c r="D2951" s="38" t="s">
        <v>950</v>
      </c>
      <c r="E2951" s="37"/>
      <c r="H2951" s="37">
        <v>1.5</v>
      </c>
      <c r="I2951" t="s">
        <v>951</v>
      </c>
      <c r="J2951">
        <f>ROUND(H2951/100*K2946,3)</f>
        <v>0.18099999999999999</v>
      </c>
      <c r="K2951" s="37"/>
    </row>
    <row r="2952" spans="1:27">
      <c r="D2952" s="38" t="s">
        <v>949</v>
      </c>
      <c r="E2952" s="37"/>
      <c r="H2952" s="37"/>
      <c r="K2952" s="39">
        <f>SUM(J2944:J2951)</f>
        <v>69.382999999999996</v>
      </c>
    </row>
    <row r="2953" spans="1:27">
      <c r="D2953" s="38" t="s">
        <v>952</v>
      </c>
      <c r="E2953" s="37"/>
      <c r="H2953" s="37"/>
      <c r="K2953" s="39">
        <f>SUM(K2952:K2952)</f>
        <v>69.382999999999996</v>
      </c>
    </row>
    <row r="2955" spans="1:27" ht="45" customHeight="1">
      <c r="A2955" s="31" t="s">
        <v>1855</v>
      </c>
      <c r="B2955" s="31" t="s">
        <v>292</v>
      </c>
      <c r="C2955" s="32" t="s">
        <v>16</v>
      </c>
      <c r="D2955" s="8" t="s">
        <v>293</v>
      </c>
      <c r="E2955" s="7"/>
      <c r="F2955" s="7"/>
      <c r="G2955" s="32"/>
      <c r="H2955" s="33" t="s">
        <v>925</v>
      </c>
      <c r="I2955" s="6">
        <v>1</v>
      </c>
      <c r="J2955" s="5"/>
      <c r="K2955" s="34">
        <f>ROUND(K2965,2)</f>
        <v>74.3</v>
      </c>
      <c r="L2955" s="32"/>
      <c r="M2955" s="32"/>
      <c r="N2955" s="32"/>
      <c r="O2955" s="32"/>
      <c r="P2955" s="32"/>
      <c r="Q2955" s="32"/>
      <c r="R2955" s="32"/>
      <c r="S2955" s="32"/>
      <c r="T2955" s="32"/>
      <c r="U2955" s="32"/>
      <c r="V2955" s="32"/>
      <c r="W2955" s="32"/>
      <c r="X2955" s="32"/>
      <c r="Y2955" s="32"/>
      <c r="Z2955" s="32"/>
      <c r="AA2955" s="32"/>
    </row>
    <row r="2956" spans="1:27">
      <c r="B2956" s="27" t="s">
        <v>926</v>
      </c>
    </row>
    <row r="2957" spans="1:27">
      <c r="B2957" t="s">
        <v>1849</v>
      </c>
      <c r="C2957" t="s">
        <v>928</v>
      </c>
      <c r="D2957" t="s">
        <v>1850</v>
      </c>
      <c r="E2957" s="35">
        <v>0.6</v>
      </c>
      <c r="F2957" t="s">
        <v>930</v>
      </c>
      <c r="G2957" t="s">
        <v>931</v>
      </c>
      <c r="H2957" s="35">
        <v>20.12</v>
      </c>
      <c r="I2957" t="s">
        <v>932</v>
      </c>
      <c r="J2957" s="36">
        <f>ROUND(E2957/I2955* H2957,3)</f>
        <v>12.071999999999999</v>
      </c>
      <c r="K2957" s="37"/>
    </row>
    <row r="2958" spans="1:27">
      <c r="D2958" s="38" t="s">
        <v>933</v>
      </c>
      <c r="E2958" s="37"/>
      <c r="H2958" s="37"/>
      <c r="K2958" s="35">
        <f>SUM(J2957:J2957)</f>
        <v>12.071999999999999</v>
      </c>
    </row>
    <row r="2959" spans="1:27">
      <c r="B2959" s="27" t="s">
        <v>938</v>
      </c>
      <c r="E2959" s="37"/>
      <c r="H2959" s="37"/>
      <c r="K2959" s="37"/>
    </row>
    <row r="2960" spans="1:27">
      <c r="B2960" t="s">
        <v>1856</v>
      </c>
      <c r="C2960" t="s">
        <v>16</v>
      </c>
      <c r="D2960" t="s">
        <v>293</v>
      </c>
      <c r="E2960" s="35">
        <v>1</v>
      </c>
      <c r="G2960" t="s">
        <v>931</v>
      </c>
      <c r="H2960" s="35">
        <v>62.05</v>
      </c>
      <c r="I2960" t="s">
        <v>932</v>
      </c>
      <c r="J2960" s="36">
        <f>ROUND(E2960* H2960,3)</f>
        <v>62.05</v>
      </c>
      <c r="K2960" s="37"/>
    </row>
    <row r="2961" spans="1:27">
      <c r="D2961" s="38" t="s">
        <v>948</v>
      </c>
      <c r="E2961" s="37"/>
      <c r="H2961" s="37"/>
      <c r="K2961" s="35">
        <f>SUM(J2960:J2960)</f>
        <v>62.05</v>
      </c>
    </row>
    <row r="2962" spans="1:27">
      <c r="E2962" s="37"/>
      <c r="H2962" s="37"/>
      <c r="K2962" s="37"/>
    </row>
    <row r="2963" spans="1:27">
      <c r="D2963" s="38" t="s">
        <v>950</v>
      </c>
      <c r="E2963" s="37"/>
      <c r="H2963" s="37">
        <v>1.5</v>
      </c>
      <c r="I2963" t="s">
        <v>951</v>
      </c>
      <c r="J2963">
        <f>ROUND(H2963/100*K2958,3)</f>
        <v>0.18099999999999999</v>
      </c>
      <c r="K2963" s="37"/>
    </row>
    <row r="2964" spans="1:27">
      <c r="D2964" s="38" t="s">
        <v>949</v>
      </c>
      <c r="E2964" s="37"/>
      <c r="H2964" s="37"/>
      <c r="K2964" s="39">
        <f>SUM(J2956:J2963)</f>
        <v>74.302999999999997</v>
      </c>
    </row>
    <row r="2965" spans="1:27">
      <c r="D2965" s="38" t="s">
        <v>952</v>
      </c>
      <c r="E2965" s="37"/>
      <c r="H2965" s="37"/>
      <c r="K2965" s="39">
        <f>SUM(K2964:K2964)</f>
        <v>74.302999999999997</v>
      </c>
    </row>
    <row r="2967" spans="1:27" ht="45" customHeight="1">
      <c r="A2967" s="31" t="s">
        <v>1857</v>
      </c>
      <c r="B2967" s="31" t="s">
        <v>451</v>
      </c>
      <c r="C2967" s="32" t="s">
        <v>16</v>
      </c>
      <c r="D2967" s="8" t="s">
        <v>452</v>
      </c>
      <c r="E2967" s="7"/>
      <c r="F2967" s="7"/>
      <c r="G2967" s="32"/>
      <c r="H2967" s="33" t="s">
        <v>925</v>
      </c>
      <c r="I2967" s="6">
        <v>1</v>
      </c>
      <c r="J2967" s="5"/>
      <c r="K2967" s="34">
        <f>ROUND(K2976,2)</f>
        <v>294.27999999999997</v>
      </c>
      <c r="L2967" s="32"/>
      <c r="M2967" s="32"/>
      <c r="N2967" s="32"/>
      <c r="O2967" s="32"/>
      <c r="P2967" s="32"/>
      <c r="Q2967" s="32"/>
      <c r="R2967" s="32"/>
      <c r="S2967" s="32"/>
      <c r="T2967" s="32"/>
      <c r="U2967" s="32"/>
      <c r="V2967" s="32"/>
      <c r="W2967" s="32"/>
      <c r="X2967" s="32"/>
      <c r="Y2967" s="32"/>
      <c r="Z2967" s="32"/>
      <c r="AA2967" s="32"/>
    </row>
    <row r="2968" spans="1:27">
      <c r="B2968" s="27" t="s">
        <v>926</v>
      </c>
    </row>
    <row r="2969" spans="1:27">
      <c r="B2969" t="s">
        <v>1849</v>
      </c>
      <c r="C2969" t="s">
        <v>928</v>
      </c>
      <c r="D2969" t="s">
        <v>1850</v>
      </c>
      <c r="E2969" s="35">
        <v>1</v>
      </c>
      <c r="F2969" t="s">
        <v>930</v>
      </c>
      <c r="G2969" t="s">
        <v>931</v>
      </c>
      <c r="H2969" s="35">
        <v>20.12</v>
      </c>
      <c r="I2969" t="s">
        <v>932</v>
      </c>
      <c r="J2969" s="36">
        <f>ROUND(E2969/I2967* H2969,3)</f>
        <v>20.12</v>
      </c>
      <c r="K2969" s="37"/>
    </row>
    <row r="2970" spans="1:27">
      <c r="D2970" s="38" t="s">
        <v>933</v>
      </c>
      <c r="E2970" s="37"/>
      <c r="H2970" s="37"/>
      <c r="K2970" s="35">
        <f>SUM(J2969:J2969)</f>
        <v>20.12</v>
      </c>
    </row>
    <row r="2971" spans="1:27">
      <c r="B2971" s="27" t="s">
        <v>938</v>
      </c>
      <c r="E2971" s="37"/>
      <c r="H2971" s="37"/>
      <c r="K2971" s="37"/>
    </row>
    <row r="2972" spans="1:27">
      <c r="B2972" t="s">
        <v>1858</v>
      </c>
      <c r="C2972" t="s">
        <v>1372</v>
      </c>
      <c r="D2972" t="s">
        <v>1859</v>
      </c>
      <c r="E2972" s="35">
        <v>0.105</v>
      </c>
      <c r="G2972" t="s">
        <v>931</v>
      </c>
      <c r="H2972" s="35">
        <v>0.02</v>
      </c>
      <c r="I2972" t="s">
        <v>932</v>
      </c>
      <c r="J2972" s="36">
        <f>ROUND(E2972* H2972,3)</f>
        <v>2E-3</v>
      </c>
      <c r="K2972" s="37"/>
    </row>
    <row r="2973" spans="1:27">
      <c r="B2973" t="s">
        <v>1860</v>
      </c>
      <c r="C2973" t="s">
        <v>16</v>
      </c>
      <c r="D2973" t="s">
        <v>452</v>
      </c>
      <c r="E2973" s="35">
        <v>1</v>
      </c>
      <c r="G2973" t="s">
        <v>931</v>
      </c>
      <c r="H2973" s="35">
        <v>274.16000000000003</v>
      </c>
      <c r="I2973" t="s">
        <v>932</v>
      </c>
      <c r="J2973" s="36">
        <f>ROUND(E2973* H2973,3)</f>
        <v>274.16000000000003</v>
      </c>
      <c r="K2973" s="37"/>
    </row>
    <row r="2974" spans="1:27">
      <c r="D2974" s="38" t="s">
        <v>948</v>
      </c>
      <c r="E2974" s="37"/>
      <c r="H2974" s="37"/>
      <c r="K2974" s="35">
        <f>SUM(J2972:J2973)</f>
        <v>274.16200000000003</v>
      </c>
    </row>
    <row r="2975" spans="1:27">
      <c r="D2975" s="38" t="s">
        <v>949</v>
      </c>
      <c r="E2975" s="37"/>
      <c r="H2975" s="37"/>
      <c r="K2975" s="39">
        <f>SUM(J2968:J2974)</f>
        <v>294.28200000000004</v>
      </c>
    </row>
    <row r="2976" spans="1:27">
      <c r="D2976" s="38" t="s">
        <v>952</v>
      </c>
      <c r="E2976" s="37"/>
      <c r="H2976" s="37"/>
      <c r="K2976" s="39">
        <f>SUM(K2975:K2975)</f>
        <v>294.28200000000004</v>
      </c>
    </row>
    <row r="2978" spans="1:27" ht="45" customHeight="1">
      <c r="A2978" s="31" t="s">
        <v>1861</v>
      </c>
      <c r="B2978" s="31" t="s">
        <v>366</v>
      </c>
      <c r="C2978" s="32" t="s">
        <v>52</v>
      </c>
      <c r="D2978" s="8" t="s">
        <v>367</v>
      </c>
      <c r="E2978" s="7"/>
      <c r="F2978" s="7"/>
      <c r="G2978" s="32"/>
      <c r="H2978" s="33" t="s">
        <v>925</v>
      </c>
      <c r="I2978" s="6">
        <v>1</v>
      </c>
      <c r="J2978" s="5"/>
      <c r="K2978" s="34">
        <f>ROUND(K2989,2)</f>
        <v>12.55</v>
      </c>
      <c r="L2978" s="32"/>
      <c r="M2978" s="32"/>
      <c r="N2978" s="32"/>
      <c r="O2978" s="32"/>
      <c r="P2978" s="32"/>
      <c r="Q2978" s="32"/>
      <c r="R2978" s="32"/>
      <c r="S2978" s="32"/>
      <c r="T2978" s="32"/>
      <c r="U2978" s="32"/>
      <c r="V2978" s="32"/>
      <c r="W2978" s="32"/>
      <c r="X2978" s="32"/>
      <c r="Y2978" s="32"/>
      <c r="Z2978" s="32"/>
      <c r="AA2978" s="32"/>
    </row>
    <row r="2979" spans="1:27">
      <c r="B2979" s="27" t="s">
        <v>926</v>
      </c>
    </row>
    <row r="2980" spans="1:27">
      <c r="B2980" t="s">
        <v>1463</v>
      </c>
      <c r="C2980" t="s">
        <v>928</v>
      </c>
      <c r="D2980" t="s">
        <v>1464</v>
      </c>
      <c r="E2980" s="35">
        <v>0.18</v>
      </c>
      <c r="F2980" t="s">
        <v>930</v>
      </c>
      <c r="G2980" t="s">
        <v>931</v>
      </c>
      <c r="H2980" s="35">
        <v>18.36</v>
      </c>
      <c r="I2980" t="s">
        <v>932</v>
      </c>
      <c r="J2980" s="36">
        <f>ROUND(E2980/I2978* H2980,3)</f>
        <v>3.3050000000000002</v>
      </c>
      <c r="K2980" s="37"/>
    </row>
    <row r="2981" spans="1:27">
      <c r="B2981" t="s">
        <v>1465</v>
      </c>
      <c r="C2981" t="s">
        <v>928</v>
      </c>
      <c r="D2981" t="s">
        <v>1466</v>
      </c>
      <c r="E2981" s="35">
        <v>0.36</v>
      </c>
      <c r="F2981" t="s">
        <v>930</v>
      </c>
      <c r="G2981" t="s">
        <v>931</v>
      </c>
      <c r="H2981" s="35">
        <v>18.87</v>
      </c>
      <c r="I2981" t="s">
        <v>932</v>
      </c>
      <c r="J2981" s="36">
        <f>ROUND(E2981/I2978* H2981,3)</f>
        <v>6.7930000000000001</v>
      </c>
      <c r="K2981" s="37"/>
    </row>
    <row r="2982" spans="1:27">
      <c r="D2982" s="38" t="s">
        <v>933</v>
      </c>
      <c r="E2982" s="37"/>
      <c r="H2982" s="37"/>
      <c r="K2982" s="35">
        <f>SUM(J2980:J2981)</f>
        <v>10.098000000000001</v>
      </c>
    </row>
    <row r="2983" spans="1:27">
      <c r="B2983" s="27" t="s">
        <v>938</v>
      </c>
      <c r="E2983" s="37"/>
      <c r="H2983" s="37"/>
      <c r="K2983" s="37"/>
    </row>
    <row r="2984" spans="1:27">
      <c r="B2984" t="s">
        <v>1862</v>
      </c>
      <c r="C2984" t="s">
        <v>55</v>
      </c>
      <c r="D2984" t="s">
        <v>1863</v>
      </c>
      <c r="E2984" s="35">
        <v>1</v>
      </c>
      <c r="G2984" t="s">
        <v>931</v>
      </c>
      <c r="H2984" s="35">
        <v>1.06</v>
      </c>
      <c r="I2984" t="s">
        <v>932</v>
      </c>
      <c r="J2984" s="36">
        <f>ROUND(E2984* H2984,3)</f>
        <v>1.06</v>
      </c>
      <c r="K2984" s="37"/>
    </row>
    <row r="2985" spans="1:27">
      <c r="B2985" t="s">
        <v>1864</v>
      </c>
      <c r="C2985" t="s">
        <v>52</v>
      </c>
      <c r="D2985" t="s">
        <v>1865</v>
      </c>
      <c r="E2985" s="35">
        <v>1.25</v>
      </c>
      <c r="G2985" t="s">
        <v>931</v>
      </c>
      <c r="H2985" s="35">
        <v>1.1000000000000001</v>
      </c>
      <c r="I2985" t="s">
        <v>932</v>
      </c>
      <c r="J2985" s="36">
        <f>ROUND(E2985* H2985,3)</f>
        <v>1.375</v>
      </c>
      <c r="K2985" s="37"/>
    </row>
    <row r="2986" spans="1:27">
      <c r="B2986" t="s">
        <v>1866</v>
      </c>
      <c r="C2986" t="s">
        <v>55</v>
      </c>
      <c r="D2986" t="s">
        <v>1867</v>
      </c>
      <c r="E2986" s="35">
        <v>1</v>
      </c>
      <c r="G2986" t="s">
        <v>931</v>
      </c>
      <c r="H2986" s="35">
        <v>0.02</v>
      </c>
      <c r="I2986" t="s">
        <v>932</v>
      </c>
      <c r="J2986" s="36">
        <f>ROUND(E2986* H2986,3)</f>
        <v>0.02</v>
      </c>
      <c r="K2986" s="37"/>
    </row>
    <row r="2987" spans="1:27">
      <c r="D2987" s="38" t="s">
        <v>948</v>
      </c>
      <c r="E2987" s="37"/>
      <c r="H2987" s="37"/>
      <c r="K2987" s="35">
        <f>SUM(J2984:J2986)</f>
        <v>2.4550000000000001</v>
      </c>
    </row>
    <row r="2988" spans="1:27">
      <c r="D2988" s="38" t="s">
        <v>949</v>
      </c>
      <c r="E2988" s="37"/>
      <c r="H2988" s="37"/>
      <c r="K2988" s="39">
        <f>SUM(J2979:J2987)</f>
        <v>12.553000000000001</v>
      </c>
    </row>
    <row r="2989" spans="1:27">
      <c r="D2989" s="38" t="s">
        <v>952</v>
      </c>
      <c r="E2989" s="37"/>
      <c r="H2989" s="37"/>
      <c r="K2989" s="39">
        <f>SUM(K2988:K2988)</f>
        <v>12.553000000000001</v>
      </c>
    </row>
    <row r="2991" spans="1:27" ht="45" customHeight="1">
      <c r="A2991" s="31" t="s">
        <v>1868</v>
      </c>
      <c r="B2991" s="31" t="s">
        <v>368</v>
      </c>
      <c r="C2991" s="32" t="s">
        <v>52</v>
      </c>
      <c r="D2991" s="8" t="s">
        <v>369</v>
      </c>
      <c r="E2991" s="7"/>
      <c r="F2991" s="7"/>
      <c r="G2991" s="32"/>
      <c r="H2991" s="33" t="s">
        <v>925</v>
      </c>
      <c r="I2991" s="6">
        <v>1</v>
      </c>
      <c r="J2991" s="5"/>
      <c r="K2991" s="34">
        <f>ROUND(K3002,2)</f>
        <v>18.27</v>
      </c>
      <c r="L2991" s="32"/>
      <c r="M2991" s="32"/>
      <c r="N2991" s="32"/>
      <c r="O2991" s="32"/>
      <c r="P2991" s="32"/>
      <c r="Q2991" s="32"/>
      <c r="R2991" s="32"/>
      <c r="S2991" s="32"/>
      <c r="T2991" s="32"/>
      <c r="U2991" s="32"/>
      <c r="V2991" s="32"/>
      <c r="W2991" s="32"/>
      <c r="X2991" s="32"/>
      <c r="Y2991" s="32"/>
      <c r="Z2991" s="32"/>
      <c r="AA2991" s="32"/>
    </row>
    <row r="2992" spans="1:27">
      <c r="B2992" s="27" t="s">
        <v>926</v>
      </c>
    </row>
    <row r="2993" spans="1:27">
      <c r="B2993" t="s">
        <v>1465</v>
      </c>
      <c r="C2993" t="s">
        <v>928</v>
      </c>
      <c r="D2993" t="s">
        <v>1466</v>
      </c>
      <c r="E2993" s="35">
        <v>0.36</v>
      </c>
      <c r="F2993" t="s">
        <v>930</v>
      </c>
      <c r="G2993" t="s">
        <v>931</v>
      </c>
      <c r="H2993" s="35">
        <v>18.87</v>
      </c>
      <c r="I2993" t="s">
        <v>932</v>
      </c>
      <c r="J2993" s="36">
        <f>ROUND(E2993/I2991* H2993,3)</f>
        <v>6.7930000000000001</v>
      </c>
      <c r="K2993" s="37"/>
    </row>
    <row r="2994" spans="1:27">
      <c r="B2994" t="s">
        <v>1463</v>
      </c>
      <c r="C2994" t="s">
        <v>928</v>
      </c>
      <c r="D2994" t="s">
        <v>1464</v>
      </c>
      <c r="E2994" s="35">
        <v>0.18</v>
      </c>
      <c r="F2994" t="s">
        <v>930</v>
      </c>
      <c r="G2994" t="s">
        <v>931</v>
      </c>
      <c r="H2994" s="35">
        <v>18.36</v>
      </c>
      <c r="I2994" t="s">
        <v>932</v>
      </c>
      <c r="J2994" s="36">
        <f>ROUND(E2994/I2991* H2994,3)</f>
        <v>3.3050000000000002</v>
      </c>
      <c r="K2994" s="37"/>
    </row>
    <row r="2995" spans="1:27">
      <c r="D2995" s="38" t="s">
        <v>933</v>
      </c>
      <c r="E2995" s="37"/>
      <c r="H2995" s="37"/>
      <c r="K2995" s="35">
        <f>SUM(J2993:J2994)</f>
        <v>10.098000000000001</v>
      </c>
    </row>
    <row r="2996" spans="1:27">
      <c r="B2996" s="27" t="s">
        <v>938</v>
      </c>
      <c r="E2996" s="37"/>
      <c r="H2996" s="37"/>
      <c r="K2996" s="37"/>
    </row>
    <row r="2997" spans="1:27">
      <c r="B2997" t="s">
        <v>1869</v>
      </c>
      <c r="C2997" t="s">
        <v>52</v>
      </c>
      <c r="D2997" t="s">
        <v>1870</v>
      </c>
      <c r="E2997" s="35">
        <v>1.25</v>
      </c>
      <c r="G2997" t="s">
        <v>931</v>
      </c>
      <c r="H2997" s="35">
        <v>2.69</v>
      </c>
      <c r="I2997" t="s">
        <v>932</v>
      </c>
      <c r="J2997" s="36">
        <f>ROUND(E2997* H2997,3)</f>
        <v>3.363</v>
      </c>
      <c r="K2997" s="37"/>
    </row>
    <row r="2998" spans="1:27">
      <c r="B2998" t="s">
        <v>1871</v>
      </c>
      <c r="C2998" t="s">
        <v>55</v>
      </c>
      <c r="D2998" t="s">
        <v>1872</v>
      </c>
      <c r="E2998" s="35">
        <v>1</v>
      </c>
      <c r="G2998" t="s">
        <v>931</v>
      </c>
      <c r="H2998" s="35">
        <v>4.7300000000000004</v>
      </c>
      <c r="I2998" t="s">
        <v>932</v>
      </c>
      <c r="J2998" s="36">
        <f>ROUND(E2998* H2998,3)</f>
        <v>4.7300000000000004</v>
      </c>
      <c r="K2998" s="37"/>
    </row>
    <row r="2999" spans="1:27">
      <c r="B2999" t="s">
        <v>1873</v>
      </c>
      <c r="C2999" t="s">
        <v>55</v>
      </c>
      <c r="D2999" t="s">
        <v>1874</v>
      </c>
      <c r="E2999" s="35">
        <v>1</v>
      </c>
      <c r="G2999" t="s">
        <v>931</v>
      </c>
      <c r="H2999" s="35">
        <v>0.08</v>
      </c>
      <c r="I2999" t="s">
        <v>932</v>
      </c>
      <c r="J2999" s="36">
        <f>ROUND(E2999* H2999,3)</f>
        <v>0.08</v>
      </c>
      <c r="K2999" s="37"/>
    </row>
    <row r="3000" spans="1:27">
      <c r="D3000" s="38" t="s">
        <v>948</v>
      </c>
      <c r="E3000" s="37"/>
      <c r="H3000" s="37"/>
      <c r="K3000" s="35">
        <f>SUM(J2997:J2999)</f>
        <v>8.173</v>
      </c>
    </row>
    <row r="3001" spans="1:27">
      <c r="D3001" s="38" t="s">
        <v>949</v>
      </c>
      <c r="E3001" s="37"/>
      <c r="H3001" s="37"/>
      <c r="K3001" s="39">
        <f>SUM(J2992:J3000)</f>
        <v>18.271000000000001</v>
      </c>
    </row>
    <row r="3002" spans="1:27">
      <c r="D3002" s="38" t="s">
        <v>952</v>
      </c>
      <c r="E3002" s="37"/>
      <c r="H3002" s="37"/>
      <c r="K3002" s="39">
        <f>SUM(K3001:K3001)</f>
        <v>18.271000000000001</v>
      </c>
    </row>
    <row r="3004" spans="1:27" ht="45" customHeight="1">
      <c r="A3004" s="31" t="s">
        <v>1875</v>
      </c>
      <c r="B3004" s="31" t="s">
        <v>370</v>
      </c>
      <c r="C3004" s="32" t="s">
        <v>52</v>
      </c>
      <c r="D3004" s="8" t="s">
        <v>371</v>
      </c>
      <c r="E3004" s="7"/>
      <c r="F3004" s="7"/>
      <c r="G3004" s="32"/>
      <c r="H3004" s="33" t="s">
        <v>925</v>
      </c>
      <c r="I3004" s="6">
        <v>1</v>
      </c>
      <c r="J3004" s="5"/>
      <c r="K3004" s="34">
        <f>ROUND(K3017,2)</f>
        <v>21.47</v>
      </c>
      <c r="L3004" s="32"/>
      <c r="M3004" s="32"/>
      <c r="N3004" s="32"/>
      <c r="O3004" s="32"/>
      <c r="P3004" s="32"/>
      <c r="Q3004" s="32"/>
      <c r="R3004" s="32"/>
      <c r="S3004" s="32"/>
      <c r="T3004" s="32"/>
      <c r="U3004" s="32"/>
      <c r="V3004" s="32"/>
      <c r="W3004" s="32"/>
      <c r="X3004" s="32"/>
      <c r="Y3004" s="32"/>
      <c r="Z3004" s="32"/>
      <c r="AA3004" s="32"/>
    </row>
    <row r="3005" spans="1:27">
      <c r="B3005" s="27" t="s">
        <v>926</v>
      </c>
    </row>
    <row r="3006" spans="1:27">
      <c r="B3006" t="s">
        <v>1463</v>
      </c>
      <c r="C3006" t="s">
        <v>928</v>
      </c>
      <c r="D3006" t="s">
        <v>1464</v>
      </c>
      <c r="E3006" s="35">
        <v>0.18</v>
      </c>
      <c r="F3006" t="s">
        <v>930</v>
      </c>
      <c r="G3006" t="s">
        <v>931</v>
      </c>
      <c r="H3006" s="35">
        <v>18.36</v>
      </c>
      <c r="I3006" t="s">
        <v>932</v>
      </c>
      <c r="J3006" s="36">
        <f>ROUND(E3006/I3004* H3006,3)</f>
        <v>3.3050000000000002</v>
      </c>
      <c r="K3006" s="37"/>
    </row>
    <row r="3007" spans="1:27">
      <c r="B3007" t="s">
        <v>1465</v>
      </c>
      <c r="C3007" t="s">
        <v>928</v>
      </c>
      <c r="D3007" t="s">
        <v>1466</v>
      </c>
      <c r="E3007" s="35">
        <v>0.36</v>
      </c>
      <c r="F3007" t="s">
        <v>930</v>
      </c>
      <c r="G3007" t="s">
        <v>931</v>
      </c>
      <c r="H3007" s="35">
        <v>18.87</v>
      </c>
      <c r="I3007" t="s">
        <v>932</v>
      </c>
      <c r="J3007" s="36">
        <f>ROUND(E3007/I3004* H3007,3)</f>
        <v>6.7930000000000001</v>
      </c>
      <c r="K3007" s="37"/>
    </row>
    <row r="3008" spans="1:27">
      <c r="D3008" s="38" t="s">
        <v>933</v>
      </c>
      <c r="E3008" s="37"/>
      <c r="H3008" s="37"/>
      <c r="K3008" s="35">
        <f>SUM(J3006:J3007)</f>
        <v>10.098000000000001</v>
      </c>
    </row>
    <row r="3009" spans="1:27">
      <c r="B3009" s="27" t="s">
        <v>938</v>
      </c>
      <c r="E3009" s="37"/>
      <c r="H3009" s="37"/>
      <c r="K3009" s="37"/>
    </row>
    <row r="3010" spans="1:27">
      <c r="B3010" t="s">
        <v>1876</v>
      </c>
      <c r="C3010" t="s">
        <v>52</v>
      </c>
      <c r="D3010" t="s">
        <v>1877</v>
      </c>
      <c r="E3010" s="35">
        <v>1.25</v>
      </c>
      <c r="G3010" t="s">
        <v>931</v>
      </c>
      <c r="H3010" s="35">
        <v>3.07</v>
      </c>
      <c r="I3010" t="s">
        <v>932</v>
      </c>
      <c r="J3010" s="36">
        <f>ROUND(E3010* H3010,3)</f>
        <v>3.8380000000000001</v>
      </c>
      <c r="K3010" s="37"/>
    </row>
    <row r="3011" spans="1:27">
      <c r="B3011" t="s">
        <v>1878</v>
      </c>
      <c r="C3011" t="s">
        <v>55</v>
      </c>
      <c r="D3011" t="s">
        <v>1084</v>
      </c>
      <c r="E3011" s="35">
        <v>1</v>
      </c>
      <c r="G3011" t="s">
        <v>931</v>
      </c>
      <c r="H3011" s="35">
        <v>0.11</v>
      </c>
      <c r="I3011" t="s">
        <v>932</v>
      </c>
      <c r="J3011" s="36">
        <f>ROUND(E3011* H3011,3)</f>
        <v>0.11</v>
      </c>
      <c r="K3011" s="37"/>
    </row>
    <row r="3012" spans="1:27">
      <c r="B3012" t="s">
        <v>1879</v>
      </c>
      <c r="C3012" t="s">
        <v>55</v>
      </c>
      <c r="D3012" t="s">
        <v>1080</v>
      </c>
      <c r="E3012" s="35">
        <v>1</v>
      </c>
      <c r="G3012" t="s">
        <v>931</v>
      </c>
      <c r="H3012" s="35">
        <v>7.27</v>
      </c>
      <c r="I3012" t="s">
        <v>932</v>
      </c>
      <c r="J3012" s="36">
        <f>ROUND(E3012* H3012,3)</f>
        <v>7.27</v>
      </c>
      <c r="K3012" s="37"/>
    </row>
    <row r="3013" spans="1:27">
      <c r="D3013" s="38" t="s">
        <v>948</v>
      </c>
      <c r="E3013" s="37"/>
      <c r="H3013" s="37"/>
      <c r="K3013" s="35">
        <f>SUM(J3010:J3012)</f>
        <v>11.218</v>
      </c>
    </row>
    <row r="3014" spans="1:27">
      <c r="E3014" s="37"/>
      <c r="H3014" s="37"/>
      <c r="K3014" s="37"/>
    </row>
    <row r="3015" spans="1:27">
      <c r="D3015" s="38" t="s">
        <v>950</v>
      </c>
      <c r="E3015" s="37"/>
      <c r="H3015" s="37">
        <v>1.5</v>
      </c>
      <c r="I3015" t="s">
        <v>951</v>
      </c>
      <c r="J3015">
        <f>ROUND(H3015/100*K3008,3)</f>
        <v>0.151</v>
      </c>
      <c r="K3015" s="37"/>
    </row>
    <row r="3016" spans="1:27">
      <c r="D3016" s="38" t="s">
        <v>949</v>
      </c>
      <c r="E3016" s="37"/>
      <c r="H3016" s="37"/>
      <c r="K3016" s="39">
        <f>SUM(J3005:J3015)</f>
        <v>21.466999999999999</v>
      </c>
    </row>
    <row r="3017" spans="1:27">
      <c r="D3017" s="38" t="s">
        <v>952</v>
      </c>
      <c r="E3017" s="37"/>
      <c r="H3017" s="37"/>
      <c r="K3017" s="39">
        <f>SUM(K3016:K3016)</f>
        <v>21.466999999999999</v>
      </c>
    </row>
    <row r="3019" spans="1:27" ht="45" customHeight="1">
      <c r="A3019" s="31" t="s">
        <v>1880</v>
      </c>
      <c r="B3019" s="31" t="s">
        <v>384</v>
      </c>
      <c r="C3019" s="32" t="s">
        <v>55</v>
      </c>
      <c r="D3019" s="8" t="s">
        <v>385</v>
      </c>
      <c r="E3019" s="7"/>
      <c r="F3019" s="7"/>
      <c r="G3019" s="32"/>
      <c r="H3019" s="33" t="s">
        <v>925</v>
      </c>
      <c r="I3019" s="6">
        <v>1</v>
      </c>
      <c r="J3019" s="5"/>
      <c r="K3019" s="34">
        <f>ROUND(K3033,2)</f>
        <v>34.32</v>
      </c>
      <c r="L3019" s="32"/>
      <c r="M3019" s="32"/>
      <c r="N3019" s="32"/>
      <c r="O3019" s="32"/>
      <c r="P3019" s="32"/>
      <c r="Q3019" s="32"/>
      <c r="R3019" s="32"/>
      <c r="S3019" s="32"/>
      <c r="T3019" s="32"/>
      <c r="U3019" s="32"/>
      <c r="V3019" s="32"/>
      <c r="W3019" s="32"/>
      <c r="X3019" s="32"/>
      <c r="Y3019" s="32"/>
      <c r="Z3019" s="32"/>
      <c r="AA3019" s="32"/>
    </row>
    <row r="3020" spans="1:27">
      <c r="B3020" s="27" t="s">
        <v>926</v>
      </c>
    </row>
    <row r="3021" spans="1:27">
      <c r="B3021" t="s">
        <v>1061</v>
      </c>
      <c r="C3021" t="s">
        <v>928</v>
      </c>
      <c r="D3021" t="s">
        <v>1062</v>
      </c>
      <c r="E3021" s="35">
        <v>0.14000000000000001</v>
      </c>
      <c r="F3021" t="s">
        <v>930</v>
      </c>
      <c r="G3021" t="s">
        <v>931</v>
      </c>
      <c r="H3021" s="35">
        <v>20.010000000000002</v>
      </c>
      <c r="I3021" t="s">
        <v>932</v>
      </c>
      <c r="J3021" s="36">
        <f>ROUND(E3021/I3019* H3021,3)</f>
        <v>2.8010000000000002</v>
      </c>
      <c r="K3021" s="37"/>
    </row>
    <row r="3022" spans="1:27">
      <c r="B3022" t="s">
        <v>1071</v>
      </c>
      <c r="C3022" t="s">
        <v>928</v>
      </c>
      <c r="D3022" t="s">
        <v>1072</v>
      </c>
      <c r="E3022" s="35">
        <v>0.28999999999999998</v>
      </c>
      <c r="F3022" t="s">
        <v>930</v>
      </c>
      <c r="G3022" t="s">
        <v>931</v>
      </c>
      <c r="H3022" s="35">
        <v>22.54</v>
      </c>
      <c r="I3022" t="s">
        <v>932</v>
      </c>
      <c r="J3022" s="36">
        <f>ROUND(E3022/I3019* H3022,3)</f>
        <v>6.5369999999999999</v>
      </c>
      <c r="K3022" s="37"/>
    </row>
    <row r="3023" spans="1:27">
      <c r="D3023" s="38" t="s">
        <v>933</v>
      </c>
      <c r="E3023" s="37"/>
      <c r="H3023" s="37"/>
      <c r="K3023" s="35">
        <f>SUM(J3021:J3022)</f>
        <v>9.338000000000001</v>
      </c>
    </row>
    <row r="3024" spans="1:27">
      <c r="B3024" s="27" t="s">
        <v>938</v>
      </c>
      <c r="E3024" s="37"/>
      <c r="H3024" s="37"/>
      <c r="K3024" s="37"/>
    </row>
    <row r="3025" spans="1:27">
      <c r="B3025" t="s">
        <v>1881</v>
      </c>
      <c r="C3025" t="s">
        <v>55</v>
      </c>
      <c r="D3025" t="s">
        <v>1882</v>
      </c>
      <c r="E3025" s="35">
        <v>1</v>
      </c>
      <c r="G3025" t="s">
        <v>931</v>
      </c>
      <c r="H3025" s="35">
        <v>2.12</v>
      </c>
      <c r="I3025" t="s">
        <v>932</v>
      </c>
      <c r="J3025" s="36">
        <f>ROUND(E3025* H3025,3)</f>
        <v>2.12</v>
      </c>
      <c r="K3025" s="37"/>
    </row>
    <row r="3026" spans="1:27">
      <c r="B3026" t="s">
        <v>1883</v>
      </c>
      <c r="C3026" t="s">
        <v>52</v>
      </c>
      <c r="D3026" t="s">
        <v>1884</v>
      </c>
      <c r="E3026" s="35">
        <v>0.6</v>
      </c>
      <c r="G3026" t="s">
        <v>931</v>
      </c>
      <c r="H3026" s="35">
        <v>29.44</v>
      </c>
      <c r="I3026" t="s">
        <v>932</v>
      </c>
      <c r="J3026" s="36">
        <f>ROUND(E3026* H3026,3)</f>
        <v>17.664000000000001</v>
      </c>
      <c r="K3026" s="37"/>
    </row>
    <row r="3027" spans="1:27">
      <c r="B3027" t="s">
        <v>1885</v>
      </c>
      <c r="C3027" t="s">
        <v>55</v>
      </c>
      <c r="D3027" t="s">
        <v>1886</v>
      </c>
      <c r="E3027" s="35">
        <v>0.5</v>
      </c>
      <c r="G3027" t="s">
        <v>931</v>
      </c>
      <c r="H3027" s="35">
        <v>8.4600000000000009</v>
      </c>
      <c r="I3027" t="s">
        <v>932</v>
      </c>
      <c r="J3027" s="36">
        <f>ROUND(E3027* H3027,3)</f>
        <v>4.2300000000000004</v>
      </c>
      <c r="K3027" s="37"/>
    </row>
    <row r="3028" spans="1:27">
      <c r="B3028" t="s">
        <v>1887</v>
      </c>
      <c r="C3028" t="s">
        <v>55</v>
      </c>
      <c r="D3028" t="s">
        <v>1888</v>
      </c>
      <c r="E3028" s="35">
        <v>0.33</v>
      </c>
      <c r="G3028" t="s">
        <v>931</v>
      </c>
      <c r="H3028" s="35">
        <v>2.52</v>
      </c>
      <c r="I3028" t="s">
        <v>932</v>
      </c>
      <c r="J3028" s="36">
        <f>ROUND(E3028* H3028,3)</f>
        <v>0.83199999999999996</v>
      </c>
      <c r="K3028" s="37"/>
    </row>
    <row r="3029" spans="1:27">
      <c r="D3029" s="38" t="s">
        <v>948</v>
      </c>
      <c r="E3029" s="37"/>
      <c r="H3029" s="37"/>
      <c r="K3029" s="35">
        <f>SUM(J3025:J3028)</f>
        <v>24.846000000000004</v>
      </c>
    </row>
    <row r="3030" spans="1:27">
      <c r="E3030" s="37"/>
      <c r="H3030" s="37"/>
      <c r="K3030" s="37"/>
    </row>
    <row r="3031" spans="1:27">
      <c r="D3031" s="38" t="s">
        <v>950</v>
      </c>
      <c r="E3031" s="37"/>
      <c r="H3031" s="37">
        <v>1.5</v>
      </c>
      <c r="I3031" t="s">
        <v>951</v>
      </c>
      <c r="J3031">
        <f>ROUND(H3031/100*K3023,3)</f>
        <v>0.14000000000000001</v>
      </c>
      <c r="K3031" s="37"/>
    </row>
    <row r="3032" spans="1:27">
      <c r="D3032" s="38" t="s">
        <v>949</v>
      </c>
      <c r="E3032" s="37"/>
      <c r="H3032" s="37"/>
      <c r="K3032" s="39">
        <f>SUM(J3020:J3031)</f>
        <v>34.324000000000005</v>
      </c>
    </row>
    <row r="3033" spans="1:27">
      <c r="D3033" s="38" t="s">
        <v>952</v>
      </c>
      <c r="E3033" s="37"/>
      <c r="H3033" s="37"/>
      <c r="K3033" s="39">
        <f>SUM(K3032:K3032)</f>
        <v>34.324000000000005</v>
      </c>
    </row>
    <row r="3035" spans="1:27" ht="45" customHeight="1">
      <c r="A3035" s="31" t="s">
        <v>1889</v>
      </c>
      <c r="B3035" s="31" t="s">
        <v>382</v>
      </c>
      <c r="C3035" s="32" t="s">
        <v>52</v>
      </c>
      <c r="D3035" s="8" t="s">
        <v>383</v>
      </c>
      <c r="E3035" s="7"/>
      <c r="F3035" s="7"/>
      <c r="G3035" s="32"/>
      <c r="H3035" s="33" t="s">
        <v>925</v>
      </c>
      <c r="I3035" s="6">
        <v>1</v>
      </c>
      <c r="J3035" s="5"/>
      <c r="K3035" s="34">
        <f>ROUND(K3049,2)</f>
        <v>47.33</v>
      </c>
      <c r="L3035" s="32"/>
      <c r="M3035" s="32"/>
      <c r="N3035" s="32"/>
      <c r="O3035" s="32"/>
      <c r="P3035" s="32"/>
      <c r="Q3035" s="32"/>
      <c r="R3035" s="32"/>
      <c r="S3035" s="32"/>
      <c r="T3035" s="32"/>
      <c r="U3035" s="32"/>
      <c r="V3035" s="32"/>
      <c r="W3035" s="32"/>
      <c r="X3035" s="32"/>
      <c r="Y3035" s="32"/>
      <c r="Z3035" s="32"/>
      <c r="AA3035" s="32"/>
    </row>
    <row r="3036" spans="1:27">
      <c r="B3036" s="27" t="s">
        <v>926</v>
      </c>
    </row>
    <row r="3037" spans="1:27">
      <c r="B3037" t="s">
        <v>1061</v>
      </c>
      <c r="C3037" t="s">
        <v>928</v>
      </c>
      <c r="D3037" t="s">
        <v>1062</v>
      </c>
      <c r="E3037" s="35">
        <v>0.28000000000000003</v>
      </c>
      <c r="F3037" t="s">
        <v>930</v>
      </c>
      <c r="G3037" t="s">
        <v>931</v>
      </c>
      <c r="H3037" s="35">
        <v>20.010000000000002</v>
      </c>
      <c r="I3037" t="s">
        <v>932</v>
      </c>
      <c r="J3037" s="36">
        <f>ROUND(E3037/I3035* H3037,3)</f>
        <v>5.6029999999999998</v>
      </c>
      <c r="K3037" s="37"/>
    </row>
    <row r="3038" spans="1:27">
      <c r="B3038" t="s">
        <v>1071</v>
      </c>
      <c r="C3038" t="s">
        <v>928</v>
      </c>
      <c r="D3038" t="s">
        <v>1072</v>
      </c>
      <c r="E3038" s="35">
        <v>0.56000000000000005</v>
      </c>
      <c r="F3038" t="s">
        <v>930</v>
      </c>
      <c r="G3038" t="s">
        <v>931</v>
      </c>
      <c r="H3038" s="35">
        <v>22.54</v>
      </c>
      <c r="I3038" t="s">
        <v>932</v>
      </c>
      <c r="J3038" s="36">
        <f>ROUND(E3038/I3035* H3038,3)</f>
        <v>12.622</v>
      </c>
      <c r="K3038" s="37"/>
    </row>
    <row r="3039" spans="1:27">
      <c r="D3039" s="38" t="s">
        <v>933</v>
      </c>
      <c r="E3039" s="37"/>
      <c r="H3039" s="37"/>
      <c r="K3039" s="35">
        <f>SUM(J3037:J3038)</f>
        <v>18.225000000000001</v>
      </c>
    </row>
    <row r="3040" spans="1:27">
      <c r="B3040" s="27" t="s">
        <v>938</v>
      </c>
      <c r="E3040" s="37"/>
      <c r="H3040" s="37"/>
      <c r="K3040" s="37"/>
    </row>
    <row r="3041" spans="1:27">
      <c r="B3041" t="s">
        <v>1890</v>
      </c>
      <c r="C3041" t="s">
        <v>55</v>
      </c>
      <c r="D3041" t="s">
        <v>1891</v>
      </c>
      <c r="E3041" s="35">
        <v>0.33</v>
      </c>
      <c r="G3041" t="s">
        <v>931</v>
      </c>
      <c r="H3041" s="35">
        <v>22.01</v>
      </c>
      <c r="I3041" t="s">
        <v>932</v>
      </c>
      <c r="J3041" s="36">
        <f>ROUND(E3041* H3041,3)</f>
        <v>7.2629999999999999</v>
      </c>
      <c r="K3041" s="37"/>
    </row>
    <row r="3042" spans="1:27">
      <c r="B3042" t="s">
        <v>1892</v>
      </c>
      <c r="C3042" t="s">
        <v>55</v>
      </c>
      <c r="D3042" t="s">
        <v>1893</v>
      </c>
      <c r="E3042" s="35">
        <v>1</v>
      </c>
      <c r="G3042" t="s">
        <v>931</v>
      </c>
      <c r="H3042" s="35">
        <v>1.35</v>
      </c>
      <c r="I3042" t="s">
        <v>932</v>
      </c>
      <c r="J3042" s="36">
        <f>ROUND(E3042* H3042,3)</f>
        <v>1.35</v>
      </c>
      <c r="K3042" s="37"/>
    </row>
    <row r="3043" spans="1:27">
      <c r="B3043" t="s">
        <v>1894</v>
      </c>
      <c r="C3043" t="s">
        <v>55</v>
      </c>
      <c r="D3043" t="s">
        <v>1895</v>
      </c>
      <c r="E3043" s="35">
        <v>0.5</v>
      </c>
      <c r="G3043" t="s">
        <v>931</v>
      </c>
      <c r="H3043" s="35">
        <v>1.75</v>
      </c>
      <c r="I3043" t="s">
        <v>932</v>
      </c>
      <c r="J3043" s="36">
        <f>ROUND(E3043* H3043,3)</f>
        <v>0.875</v>
      </c>
      <c r="K3043" s="37"/>
    </row>
    <row r="3044" spans="1:27">
      <c r="B3044" t="s">
        <v>1896</v>
      </c>
      <c r="C3044" t="s">
        <v>52</v>
      </c>
      <c r="D3044" t="s">
        <v>1897</v>
      </c>
      <c r="E3044" s="35">
        <v>1.4</v>
      </c>
      <c r="G3044" t="s">
        <v>931</v>
      </c>
      <c r="H3044" s="35">
        <v>13.82</v>
      </c>
      <c r="I3044" t="s">
        <v>932</v>
      </c>
      <c r="J3044" s="36">
        <f>ROUND(E3044* H3044,3)</f>
        <v>19.347999999999999</v>
      </c>
      <c r="K3044" s="37"/>
    </row>
    <row r="3045" spans="1:27">
      <c r="D3045" s="38" t="s">
        <v>948</v>
      </c>
      <c r="E3045" s="37"/>
      <c r="H3045" s="37"/>
      <c r="K3045" s="35">
        <f>SUM(J3041:J3044)</f>
        <v>28.835999999999999</v>
      </c>
    </row>
    <row r="3046" spans="1:27">
      <c r="E3046" s="37"/>
      <c r="H3046" s="37"/>
      <c r="K3046" s="37"/>
    </row>
    <row r="3047" spans="1:27">
      <c r="D3047" s="38" t="s">
        <v>950</v>
      </c>
      <c r="E3047" s="37"/>
      <c r="H3047" s="37">
        <v>1.5</v>
      </c>
      <c r="I3047" t="s">
        <v>951</v>
      </c>
      <c r="J3047">
        <f>ROUND(H3047/100*K3039,3)</f>
        <v>0.27300000000000002</v>
      </c>
      <c r="K3047" s="37"/>
    </row>
    <row r="3048" spans="1:27">
      <c r="D3048" s="38" t="s">
        <v>949</v>
      </c>
      <c r="E3048" s="37"/>
      <c r="H3048" s="37"/>
      <c r="K3048" s="39">
        <f>SUM(J3036:J3047)</f>
        <v>47.334000000000003</v>
      </c>
    </row>
    <row r="3049" spans="1:27">
      <c r="D3049" s="38" t="s">
        <v>952</v>
      </c>
      <c r="E3049" s="37"/>
      <c r="H3049" s="37"/>
      <c r="K3049" s="39">
        <f>SUM(K3048:K3048)</f>
        <v>47.334000000000003</v>
      </c>
    </row>
    <row r="3051" spans="1:27" ht="45" customHeight="1">
      <c r="A3051" s="31" t="s">
        <v>1898</v>
      </c>
      <c r="B3051" s="31" t="s">
        <v>380</v>
      </c>
      <c r="C3051" s="32" t="s">
        <v>55</v>
      </c>
      <c r="D3051" s="8" t="s">
        <v>381</v>
      </c>
      <c r="E3051" s="7"/>
      <c r="F3051" s="7"/>
      <c r="G3051" s="32"/>
      <c r="H3051" s="33" t="s">
        <v>925</v>
      </c>
      <c r="I3051" s="6">
        <v>1</v>
      </c>
      <c r="J3051" s="5"/>
      <c r="K3051" s="34">
        <f>ROUND(K3063,2)</f>
        <v>50.94</v>
      </c>
      <c r="L3051" s="32"/>
      <c r="M3051" s="32"/>
      <c r="N3051" s="32"/>
      <c r="O3051" s="32"/>
      <c r="P3051" s="32"/>
      <c r="Q3051" s="32"/>
      <c r="R3051" s="32"/>
      <c r="S3051" s="32"/>
      <c r="T3051" s="32"/>
      <c r="U3051" s="32"/>
      <c r="V3051" s="32"/>
      <c r="W3051" s="32"/>
      <c r="X3051" s="32"/>
      <c r="Y3051" s="32"/>
      <c r="Z3051" s="32"/>
      <c r="AA3051" s="32"/>
    </row>
    <row r="3052" spans="1:27">
      <c r="B3052" s="27" t="s">
        <v>926</v>
      </c>
    </row>
    <row r="3053" spans="1:27">
      <c r="B3053" t="s">
        <v>1031</v>
      </c>
      <c r="C3053" t="s">
        <v>928</v>
      </c>
      <c r="D3053" t="s">
        <v>1032</v>
      </c>
      <c r="E3053" s="35">
        <v>0.5</v>
      </c>
      <c r="F3053" t="s">
        <v>930</v>
      </c>
      <c r="G3053" t="s">
        <v>931</v>
      </c>
      <c r="H3053" s="35">
        <v>22.54</v>
      </c>
      <c r="I3053" t="s">
        <v>932</v>
      </c>
      <c r="J3053" s="36">
        <f>ROUND(E3053/I3051* H3053,3)</f>
        <v>11.27</v>
      </c>
      <c r="K3053" s="37"/>
    </row>
    <row r="3054" spans="1:27">
      <c r="B3054" t="s">
        <v>1021</v>
      </c>
      <c r="C3054" t="s">
        <v>928</v>
      </c>
      <c r="D3054" t="s">
        <v>1022</v>
      </c>
      <c r="E3054" s="35">
        <v>0.25</v>
      </c>
      <c r="F3054" t="s">
        <v>930</v>
      </c>
      <c r="G3054" t="s">
        <v>931</v>
      </c>
      <c r="H3054" s="35">
        <v>18.82</v>
      </c>
      <c r="I3054" t="s">
        <v>932</v>
      </c>
      <c r="J3054" s="36">
        <f>ROUND(E3054/I3051* H3054,3)</f>
        <v>4.7050000000000001</v>
      </c>
      <c r="K3054" s="37"/>
    </row>
    <row r="3055" spans="1:27">
      <c r="D3055" s="38" t="s">
        <v>933</v>
      </c>
      <c r="E3055" s="37"/>
      <c r="H3055" s="37"/>
      <c r="K3055" s="35">
        <f>SUM(J3053:J3054)</f>
        <v>15.975</v>
      </c>
    </row>
    <row r="3056" spans="1:27">
      <c r="B3056" s="27" t="s">
        <v>938</v>
      </c>
      <c r="E3056" s="37"/>
      <c r="H3056" s="37"/>
      <c r="K3056" s="37"/>
    </row>
    <row r="3057" spans="1:27">
      <c r="B3057" t="s">
        <v>1592</v>
      </c>
      <c r="C3057" t="s">
        <v>55</v>
      </c>
      <c r="D3057" t="s">
        <v>1593</v>
      </c>
      <c r="E3057" s="35">
        <v>4</v>
      </c>
      <c r="G3057" t="s">
        <v>931</v>
      </c>
      <c r="H3057" s="35">
        <v>0.23</v>
      </c>
      <c r="I3057" t="s">
        <v>932</v>
      </c>
      <c r="J3057" s="36">
        <f>ROUND(E3057* H3057,3)</f>
        <v>0.92</v>
      </c>
      <c r="K3057" s="37"/>
    </row>
    <row r="3058" spans="1:27">
      <c r="B3058" t="s">
        <v>1899</v>
      </c>
      <c r="C3058" t="s">
        <v>55</v>
      </c>
      <c r="D3058" t="s">
        <v>1900</v>
      </c>
      <c r="E3058" s="35">
        <v>1</v>
      </c>
      <c r="G3058" t="s">
        <v>931</v>
      </c>
      <c r="H3058" s="35">
        <v>33.799999999999997</v>
      </c>
      <c r="I3058" t="s">
        <v>932</v>
      </c>
      <c r="J3058" s="36">
        <f>ROUND(E3058* H3058,3)</f>
        <v>33.799999999999997</v>
      </c>
      <c r="K3058" s="37"/>
    </row>
    <row r="3059" spans="1:27">
      <c r="D3059" s="38" t="s">
        <v>948</v>
      </c>
      <c r="E3059" s="37"/>
      <c r="H3059" s="37"/>
      <c r="K3059" s="35">
        <f>SUM(J3057:J3058)</f>
        <v>34.72</v>
      </c>
    </row>
    <row r="3060" spans="1:27">
      <c r="E3060" s="37"/>
      <c r="H3060" s="37"/>
      <c r="K3060" s="37"/>
    </row>
    <row r="3061" spans="1:27">
      <c r="D3061" s="38" t="s">
        <v>950</v>
      </c>
      <c r="E3061" s="37"/>
      <c r="H3061" s="37">
        <v>1.5</v>
      </c>
      <c r="I3061" t="s">
        <v>951</v>
      </c>
      <c r="J3061">
        <f>ROUND(H3061/100*K3055,3)</f>
        <v>0.24</v>
      </c>
      <c r="K3061" s="37"/>
    </row>
    <row r="3062" spans="1:27">
      <c r="D3062" s="38" t="s">
        <v>949</v>
      </c>
      <c r="E3062" s="37"/>
      <c r="H3062" s="37"/>
      <c r="K3062" s="39">
        <f>SUM(J3052:J3061)</f>
        <v>50.934999999999995</v>
      </c>
    </row>
    <row r="3063" spans="1:27">
      <c r="D3063" s="38" t="s">
        <v>952</v>
      </c>
      <c r="E3063" s="37"/>
      <c r="H3063" s="37"/>
      <c r="K3063" s="39">
        <f>SUM(K3062:K3062)</f>
        <v>50.934999999999995</v>
      </c>
    </row>
    <row r="3065" spans="1:27" ht="45" customHeight="1">
      <c r="A3065" s="31" t="s">
        <v>1901</v>
      </c>
      <c r="B3065" s="31" t="s">
        <v>364</v>
      </c>
      <c r="C3065" s="32" t="s">
        <v>55</v>
      </c>
      <c r="D3065" s="8" t="s">
        <v>365</v>
      </c>
      <c r="E3065" s="7"/>
      <c r="F3065" s="7"/>
      <c r="G3065" s="32"/>
      <c r="H3065" s="33" t="s">
        <v>925</v>
      </c>
      <c r="I3065" s="6">
        <v>1</v>
      </c>
      <c r="J3065" s="5"/>
      <c r="K3065" s="34">
        <f>ROUND(K3077,2)</f>
        <v>64.19</v>
      </c>
      <c r="L3065" s="32"/>
      <c r="M3065" s="32"/>
      <c r="N3065" s="32"/>
      <c r="O3065" s="32"/>
      <c r="P3065" s="32"/>
      <c r="Q3065" s="32"/>
      <c r="R3065" s="32"/>
      <c r="S3065" s="32"/>
      <c r="T3065" s="32"/>
      <c r="U3065" s="32"/>
      <c r="V3065" s="32"/>
      <c r="W3065" s="32"/>
      <c r="X3065" s="32"/>
      <c r="Y3065" s="32"/>
      <c r="Z3065" s="32"/>
      <c r="AA3065" s="32"/>
    </row>
    <row r="3066" spans="1:27">
      <c r="B3066" s="27" t="s">
        <v>926</v>
      </c>
    </row>
    <row r="3067" spans="1:27">
      <c r="B3067" t="s">
        <v>1021</v>
      </c>
      <c r="C3067" t="s">
        <v>928</v>
      </c>
      <c r="D3067" t="s">
        <v>1022</v>
      </c>
      <c r="E3067" s="35">
        <v>0.25</v>
      </c>
      <c r="F3067" t="s">
        <v>930</v>
      </c>
      <c r="G3067" t="s">
        <v>931</v>
      </c>
      <c r="H3067" s="35">
        <v>18.82</v>
      </c>
      <c r="I3067" t="s">
        <v>932</v>
      </c>
      <c r="J3067" s="36">
        <f>ROUND(E3067/I3065* H3067,3)</f>
        <v>4.7050000000000001</v>
      </c>
      <c r="K3067" s="37"/>
    </row>
    <row r="3068" spans="1:27">
      <c r="B3068" t="s">
        <v>1031</v>
      </c>
      <c r="C3068" t="s">
        <v>928</v>
      </c>
      <c r="D3068" t="s">
        <v>1032</v>
      </c>
      <c r="E3068" s="35">
        <v>0.5</v>
      </c>
      <c r="F3068" t="s">
        <v>930</v>
      </c>
      <c r="G3068" t="s">
        <v>931</v>
      </c>
      <c r="H3068" s="35">
        <v>22.54</v>
      </c>
      <c r="I3068" t="s">
        <v>932</v>
      </c>
      <c r="J3068" s="36">
        <f>ROUND(E3068/I3065* H3068,3)</f>
        <v>11.27</v>
      </c>
      <c r="K3068" s="37"/>
    </row>
    <row r="3069" spans="1:27">
      <c r="D3069" s="38" t="s">
        <v>933</v>
      </c>
      <c r="E3069" s="37"/>
      <c r="H3069" s="37"/>
      <c r="K3069" s="35">
        <f>SUM(J3067:J3068)</f>
        <v>15.975</v>
      </c>
    </row>
    <row r="3070" spans="1:27">
      <c r="B3070" s="27" t="s">
        <v>938</v>
      </c>
      <c r="E3070" s="37"/>
      <c r="H3070" s="37"/>
      <c r="K3070" s="37"/>
    </row>
    <row r="3071" spans="1:27">
      <c r="B3071" t="s">
        <v>1902</v>
      </c>
      <c r="C3071" t="s">
        <v>55</v>
      </c>
      <c r="D3071" t="s">
        <v>1903</v>
      </c>
      <c r="E3071" s="35">
        <v>1</v>
      </c>
      <c r="G3071" t="s">
        <v>931</v>
      </c>
      <c r="H3071" s="35">
        <v>47.56</v>
      </c>
      <c r="I3071" t="s">
        <v>932</v>
      </c>
      <c r="J3071" s="36">
        <f>ROUND(E3071* H3071,3)</f>
        <v>47.56</v>
      </c>
      <c r="K3071" s="37"/>
    </row>
    <row r="3072" spans="1:27">
      <c r="B3072" t="s">
        <v>1904</v>
      </c>
      <c r="C3072" t="s">
        <v>940</v>
      </c>
      <c r="D3072" t="s">
        <v>1905</v>
      </c>
      <c r="E3072" s="35">
        <v>1.4E-2</v>
      </c>
      <c r="G3072" t="s">
        <v>931</v>
      </c>
      <c r="H3072" s="35">
        <v>29.67</v>
      </c>
      <c r="I3072" t="s">
        <v>932</v>
      </c>
      <c r="J3072" s="36">
        <f>ROUND(E3072* H3072,3)</f>
        <v>0.41499999999999998</v>
      </c>
      <c r="K3072" s="37"/>
    </row>
    <row r="3073" spans="1:27">
      <c r="D3073" s="38" t="s">
        <v>948</v>
      </c>
      <c r="E3073" s="37"/>
      <c r="H3073" s="37"/>
      <c r="K3073" s="35">
        <f>SUM(J3071:J3072)</f>
        <v>47.975000000000001</v>
      </c>
    </row>
    <row r="3074" spans="1:27">
      <c r="E3074" s="37"/>
      <c r="H3074" s="37"/>
      <c r="K3074" s="37"/>
    </row>
    <row r="3075" spans="1:27">
      <c r="D3075" s="38" t="s">
        <v>950</v>
      </c>
      <c r="E3075" s="37"/>
      <c r="H3075" s="37">
        <v>1.5</v>
      </c>
      <c r="I3075" t="s">
        <v>951</v>
      </c>
      <c r="J3075">
        <f>ROUND(H3075/100*K3069,3)</f>
        <v>0.24</v>
      </c>
      <c r="K3075" s="37"/>
    </row>
    <row r="3076" spans="1:27">
      <c r="D3076" s="38" t="s">
        <v>949</v>
      </c>
      <c r="E3076" s="37"/>
      <c r="H3076" s="37"/>
      <c r="K3076" s="39">
        <f>SUM(J3066:J3075)</f>
        <v>64.19</v>
      </c>
    </row>
    <row r="3077" spans="1:27">
      <c r="D3077" s="38" t="s">
        <v>952</v>
      </c>
      <c r="E3077" s="37"/>
      <c r="H3077" s="37"/>
      <c r="K3077" s="39">
        <f>SUM(K3076:K3076)</f>
        <v>64.19</v>
      </c>
    </row>
    <row r="3079" spans="1:27" ht="45" customHeight="1">
      <c r="A3079" s="31" t="s">
        <v>1906</v>
      </c>
      <c r="B3079" s="31" t="s">
        <v>465</v>
      </c>
      <c r="C3079" s="32" t="s">
        <v>55</v>
      </c>
      <c r="D3079" s="8" t="s">
        <v>466</v>
      </c>
      <c r="E3079" s="7"/>
      <c r="F3079" s="7"/>
      <c r="G3079" s="32"/>
      <c r="H3079" s="33" t="s">
        <v>925</v>
      </c>
      <c r="I3079" s="6">
        <v>1</v>
      </c>
      <c r="J3079" s="5"/>
      <c r="K3079" s="34">
        <f>ROUND(K3093,2)</f>
        <v>154.41999999999999</v>
      </c>
      <c r="L3079" s="32"/>
      <c r="M3079" s="32"/>
      <c r="N3079" s="32"/>
      <c r="O3079" s="32"/>
      <c r="P3079" s="32"/>
      <c r="Q3079" s="32"/>
      <c r="R3079" s="32"/>
      <c r="S3079" s="32"/>
      <c r="T3079" s="32"/>
      <c r="U3079" s="32"/>
      <c r="V3079" s="32"/>
      <c r="W3079" s="32"/>
      <c r="X3079" s="32"/>
      <c r="Y3079" s="32"/>
      <c r="Z3079" s="32"/>
      <c r="AA3079" s="32"/>
    </row>
    <row r="3080" spans="1:27">
      <c r="B3080" s="27" t="s">
        <v>926</v>
      </c>
    </row>
    <row r="3081" spans="1:27">
      <c r="B3081" t="s">
        <v>1021</v>
      </c>
      <c r="C3081" t="s">
        <v>928</v>
      </c>
      <c r="D3081" t="s">
        <v>1022</v>
      </c>
      <c r="E3081" s="35">
        <v>0.15</v>
      </c>
      <c r="F3081" t="s">
        <v>930</v>
      </c>
      <c r="G3081" t="s">
        <v>931</v>
      </c>
      <c r="H3081" s="35">
        <v>18.82</v>
      </c>
      <c r="I3081" t="s">
        <v>932</v>
      </c>
      <c r="J3081" s="36">
        <f>ROUND(E3081/I3079* H3081,3)</f>
        <v>2.823</v>
      </c>
      <c r="K3081" s="37"/>
    </row>
    <row r="3082" spans="1:27">
      <c r="B3082" t="s">
        <v>1031</v>
      </c>
      <c r="C3082" t="s">
        <v>928</v>
      </c>
      <c r="D3082" t="s">
        <v>1032</v>
      </c>
      <c r="E3082" s="35">
        <v>0.15</v>
      </c>
      <c r="F3082" t="s">
        <v>930</v>
      </c>
      <c r="G3082" t="s">
        <v>931</v>
      </c>
      <c r="H3082" s="35">
        <v>22.54</v>
      </c>
      <c r="I3082" t="s">
        <v>932</v>
      </c>
      <c r="J3082" s="36">
        <f>ROUND(E3082/I3079* H3082,3)</f>
        <v>3.3809999999999998</v>
      </c>
      <c r="K3082" s="37"/>
    </row>
    <row r="3083" spans="1:27">
      <c r="D3083" s="38" t="s">
        <v>933</v>
      </c>
      <c r="E3083" s="37"/>
      <c r="H3083" s="37"/>
      <c r="K3083" s="35">
        <f>SUM(J3081:J3082)</f>
        <v>6.2039999999999997</v>
      </c>
    </row>
    <row r="3084" spans="1:27">
      <c r="B3084" s="27" t="s">
        <v>938</v>
      </c>
      <c r="E3084" s="37"/>
      <c r="H3084" s="37"/>
      <c r="K3084" s="37"/>
    </row>
    <row r="3085" spans="1:27">
      <c r="B3085" t="s">
        <v>1907</v>
      </c>
      <c r="C3085" t="s">
        <v>52</v>
      </c>
      <c r="D3085" t="s">
        <v>1908</v>
      </c>
      <c r="E3085" s="35">
        <v>1</v>
      </c>
      <c r="G3085" t="s">
        <v>931</v>
      </c>
      <c r="H3085" s="35">
        <v>141.07</v>
      </c>
      <c r="I3085" t="s">
        <v>932</v>
      </c>
      <c r="J3085" s="36">
        <f>ROUND(E3085* H3085,3)</f>
        <v>141.07</v>
      </c>
      <c r="K3085" s="37"/>
    </row>
    <row r="3086" spans="1:27">
      <c r="D3086" s="38" t="s">
        <v>948</v>
      </c>
      <c r="E3086" s="37"/>
      <c r="H3086" s="37"/>
      <c r="K3086" s="35">
        <f>SUM(J3085:J3085)</f>
        <v>141.07</v>
      </c>
    </row>
    <row r="3087" spans="1:27">
      <c r="B3087" s="27" t="s">
        <v>922</v>
      </c>
      <c r="E3087" s="37"/>
      <c r="H3087" s="37"/>
      <c r="K3087" s="37"/>
    </row>
    <row r="3088" spans="1:27">
      <c r="B3088" t="s">
        <v>957</v>
      </c>
      <c r="C3088" t="s">
        <v>23</v>
      </c>
      <c r="D3088" t="s">
        <v>958</v>
      </c>
      <c r="E3088" s="35">
        <v>0.1</v>
      </c>
      <c r="G3088" t="s">
        <v>931</v>
      </c>
      <c r="H3088" s="35">
        <v>70.477999999999994</v>
      </c>
      <c r="I3088" t="s">
        <v>932</v>
      </c>
      <c r="J3088" s="36">
        <f>ROUND(E3088* H3088,3)</f>
        <v>7.048</v>
      </c>
      <c r="K3088" s="37"/>
    </row>
    <row r="3089" spans="1:27">
      <c r="D3089" s="38" t="s">
        <v>1333</v>
      </c>
      <c r="E3089" s="37"/>
      <c r="H3089" s="37"/>
      <c r="K3089" s="35">
        <f>SUM(J3088:J3088)</f>
        <v>7.048</v>
      </c>
    </row>
    <row r="3090" spans="1:27">
      <c r="E3090" s="37"/>
      <c r="H3090" s="37"/>
      <c r="K3090" s="37"/>
    </row>
    <row r="3091" spans="1:27">
      <c r="D3091" s="38" t="s">
        <v>950</v>
      </c>
      <c r="E3091" s="37"/>
      <c r="H3091" s="37">
        <v>1.5</v>
      </c>
      <c r="I3091" t="s">
        <v>951</v>
      </c>
      <c r="J3091">
        <f>ROUND(H3091/100*K3083,3)</f>
        <v>9.2999999999999999E-2</v>
      </c>
      <c r="K3091" s="37"/>
    </row>
    <row r="3092" spans="1:27">
      <c r="D3092" s="38" t="s">
        <v>949</v>
      </c>
      <c r="E3092" s="37"/>
      <c r="H3092" s="37"/>
      <c r="K3092" s="39">
        <f>SUM(J3080:J3091)</f>
        <v>154.41499999999999</v>
      </c>
    </row>
    <row r="3093" spans="1:27">
      <c r="D3093" s="38" t="s">
        <v>952</v>
      </c>
      <c r="E3093" s="37"/>
      <c r="H3093" s="37"/>
      <c r="K3093" s="39">
        <f>SUM(K3092:K3092)</f>
        <v>154.41499999999999</v>
      </c>
    </row>
    <row r="3095" spans="1:27" ht="45" customHeight="1">
      <c r="A3095" s="31" t="s">
        <v>1909</v>
      </c>
      <c r="B3095" s="31" t="s">
        <v>491</v>
      </c>
      <c r="C3095" s="32" t="s">
        <v>52</v>
      </c>
      <c r="D3095" s="8" t="s">
        <v>492</v>
      </c>
      <c r="E3095" s="7"/>
      <c r="F3095" s="7"/>
      <c r="G3095" s="32"/>
      <c r="H3095" s="33" t="s">
        <v>925</v>
      </c>
      <c r="I3095" s="6">
        <v>1</v>
      </c>
      <c r="J3095" s="5"/>
      <c r="K3095" s="34">
        <f>ROUND(K3104,2)</f>
        <v>280.73</v>
      </c>
      <c r="L3095" s="32"/>
      <c r="M3095" s="32"/>
      <c r="N3095" s="32"/>
      <c r="O3095" s="32"/>
      <c r="P3095" s="32"/>
      <c r="Q3095" s="32"/>
      <c r="R3095" s="32"/>
      <c r="S3095" s="32"/>
      <c r="T3095" s="32"/>
      <c r="U3095" s="32"/>
      <c r="V3095" s="32"/>
      <c r="W3095" s="32"/>
      <c r="X3095" s="32"/>
      <c r="Y3095" s="32"/>
      <c r="Z3095" s="32"/>
      <c r="AA3095" s="32"/>
    </row>
    <row r="3096" spans="1:27">
      <c r="B3096" s="27" t="s">
        <v>926</v>
      </c>
    </row>
    <row r="3097" spans="1:27">
      <c r="B3097" t="s">
        <v>1021</v>
      </c>
      <c r="C3097" t="s">
        <v>928</v>
      </c>
      <c r="D3097" t="s">
        <v>1022</v>
      </c>
      <c r="E3097" s="35">
        <v>0.15</v>
      </c>
      <c r="F3097" t="s">
        <v>930</v>
      </c>
      <c r="G3097" t="s">
        <v>931</v>
      </c>
      <c r="H3097" s="35">
        <v>18.82</v>
      </c>
      <c r="I3097" t="s">
        <v>932</v>
      </c>
      <c r="J3097" s="36">
        <f>ROUND(E3097/I3095* H3097,3)</f>
        <v>2.823</v>
      </c>
      <c r="K3097" s="37"/>
    </row>
    <row r="3098" spans="1:27">
      <c r="B3098" t="s">
        <v>1031</v>
      </c>
      <c r="C3098" t="s">
        <v>928</v>
      </c>
      <c r="D3098" t="s">
        <v>1032</v>
      </c>
      <c r="E3098" s="35">
        <v>0.15</v>
      </c>
      <c r="F3098" t="s">
        <v>930</v>
      </c>
      <c r="G3098" t="s">
        <v>931</v>
      </c>
      <c r="H3098" s="35">
        <v>22.54</v>
      </c>
      <c r="I3098" t="s">
        <v>932</v>
      </c>
      <c r="J3098" s="36">
        <f>ROUND(E3098/I3095* H3098,3)</f>
        <v>3.3809999999999998</v>
      </c>
      <c r="K3098" s="37"/>
    </row>
    <row r="3099" spans="1:27">
      <c r="D3099" s="38" t="s">
        <v>933</v>
      </c>
      <c r="E3099" s="37"/>
      <c r="H3099" s="37"/>
      <c r="K3099" s="35">
        <f>SUM(J3097:J3098)</f>
        <v>6.2039999999999997</v>
      </c>
    </row>
    <row r="3100" spans="1:27">
      <c r="B3100" s="27" t="s">
        <v>938</v>
      </c>
      <c r="E3100" s="37"/>
      <c r="H3100" s="37"/>
      <c r="K3100" s="37"/>
    </row>
    <row r="3101" spans="1:27">
      <c r="B3101" t="s">
        <v>1910</v>
      </c>
      <c r="C3101" t="s">
        <v>52</v>
      </c>
      <c r="D3101" t="s">
        <v>1911</v>
      </c>
      <c r="E3101" s="35">
        <v>1</v>
      </c>
      <c r="G3101" t="s">
        <v>931</v>
      </c>
      <c r="H3101" s="35">
        <v>274.52999999999997</v>
      </c>
      <c r="I3101" t="s">
        <v>932</v>
      </c>
      <c r="J3101" s="36">
        <f>ROUND(E3101* H3101,3)</f>
        <v>274.52999999999997</v>
      </c>
      <c r="K3101" s="37"/>
    </row>
    <row r="3102" spans="1:27">
      <c r="D3102" s="38" t="s">
        <v>948</v>
      </c>
      <c r="E3102" s="37"/>
      <c r="H3102" s="37"/>
      <c r="K3102" s="35">
        <f>SUM(J3101:J3101)</f>
        <v>274.52999999999997</v>
      </c>
    </row>
    <row r="3103" spans="1:27">
      <c r="D3103" s="38" t="s">
        <v>949</v>
      </c>
      <c r="E3103" s="37"/>
      <c r="H3103" s="37"/>
      <c r="K3103" s="39">
        <f>SUM(J3096:J3102)</f>
        <v>280.73399999999998</v>
      </c>
    </row>
    <row r="3104" spans="1:27">
      <c r="D3104" s="38" t="s">
        <v>952</v>
      </c>
      <c r="E3104" s="37"/>
      <c r="H3104" s="37"/>
      <c r="K3104" s="39">
        <f>SUM(K3103:K3103)</f>
        <v>280.73399999999998</v>
      </c>
    </row>
    <row r="3106" spans="1:27" ht="45" customHeight="1">
      <c r="A3106" s="31" t="s">
        <v>1912</v>
      </c>
      <c r="B3106" s="31" t="s">
        <v>493</v>
      </c>
      <c r="C3106" s="32" t="s">
        <v>55</v>
      </c>
      <c r="D3106" s="8" t="s">
        <v>494</v>
      </c>
      <c r="E3106" s="7"/>
      <c r="F3106" s="7"/>
      <c r="G3106" s="32"/>
      <c r="H3106" s="33" t="s">
        <v>925</v>
      </c>
      <c r="I3106" s="6">
        <v>1</v>
      </c>
      <c r="J3106" s="5"/>
      <c r="K3106" s="34">
        <f>ROUND(K3115,2)</f>
        <v>38.020000000000003</v>
      </c>
      <c r="L3106" s="32"/>
      <c r="M3106" s="32"/>
      <c r="N3106" s="32"/>
      <c r="O3106" s="32"/>
      <c r="P3106" s="32"/>
      <c r="Q3106" s="32"/>
      <c r="R3106" s="32"/>
      <c r="S3106" s="32"/>
      <c r="T3106" s="32"/>
      <c r="U3106" s="32"/>
      <c r="V3106" s="32"/>
      <c r="W3106" s="32"/>
      <c r="X3106" s="32"/>
      <c r="Y3106" s="32"/>
      <c r="Z3106" s="32"/>
      <c r="AA3106" s="32"/>
    </row>
    <row r="3107" spans="1:27">
      <c r="B3107" s="27" t="s">
        <v>926</v>
      </c>
    </row>
    <row r="3108" spans="1:27">
      <c r="B3108" t="s">
        <v>1031</v>
      </c>
      <c r="C3108" t="s">
        <v>928</v>
      </c>
      <c r="D3108" t="s">
        <v>1032</v>
      </c>
      <c r="E3108" s="35">
        <v>0.05</v>
      </c>
      <c r="F3108" t="s">
        <v>930</v>
      </c>
      <c r="G3108" t="s">
        <v>931</v>
      </c>
      <c r="H3108" s="35">
        <v>22.54</v>
      </c>
      <c r="I3108" t="s">
        <v>932</v>
      </c>
      <c r="J3108" s="36">
        <f>ROUND(E3108/I3106* H3108,3)</f>
        <v>1.127</v>
      </c>
      <c r="K3108" s="37"/>
    </row>
    <row r="3109" spans="1:27">
      <c r="B3109" t="s">
        <v>1021</v>
      </c>
      <c r="C3109" t="s">
        <v>928</v>
      </c>
      <c r="D3109" t="s">
        <v>1022</v>
      </c>
      <c r="E3109" s="35">
        <v>0.05</v>
      </c>
      <c r="F3109" t="s">
        <v>930</v>
      </c>
      <c r="G3109" t="s">
        <v>931</v>
      </c>
      <c r="H3109" s="35">
        <v>18.82</v>
      </c>
      <c r="I3109" t="s">
        <v>932</v>
      </c>
      <c r="J3109" s="36">
        <f>ROUND(E3109/I3106* H3109,3)</f>
        <v>0.94099999999999995</v>
      </c>
      <c r="K3109" s="37"/>
    </row>
    <row r="3110" spans="1:27">
      <c r="D3110" s="38" t="s">
        <v>933</v>
      </c>
      <c r="E3110" s="37"/>
      <c r="H3110" s="37"/>
      <c r="K3110" s="35">
        <f>SUM(J3108:J3109)</f>
        <v>2.0680000000000001</v>
      </c>
    </row>
    <row r="3111" spans="1:27">
      <c r="B3111" s="27" t="s">
        <v>938</v>
      </c>
      <c r="E3111" s="37"/>
      <c r="H3111" s="37"/>
      <c r="K3111" s="37"/>
    </row>
    <row r="3112" spans="1:27">
      <c r="B3112" t="s">
        <v>1913</v>
      </c>
      <c r="C3112" t="s">
        <v>55</v>
      </c>
      <c r="D3112" t="s">
        <v>1914</v>
      </c>
      <c r="E3112" s="35">
        <v>1</v>
      </c>
      <c r="G3112" t="s">
        <v>931</v>
      </c>
      <c r="H3112" s="35">
        <v>35.950000000000003</v>
      </c>
      <c r="I3112" t="s">
        <v>932</v>
      </c>
      <c r="J3112" s="36">
        <f>ROUND(E3112* H3112,3)</f>
        <v>35.950000000000003</v>
      </c>
      <c r="K3112" s="37"/>
    </row>
    <row r="3113" spans="1:27">
      <c r="D3113" s="38" t="s">
        <v>948</v>
      </c>
      <c r="E3113" s="37"/>
      <c r="H3113" s="37"/>
      <c r="K3113" s="35">
        <f>SUM(J3112:J3112)</f>
        <v>35.950000000000003</v>
      </c>
    </row>
    <row r="3114" spans="1:27">
      <c r="D3114" s="38" t="s">
        <v>949</v>
      </c>
      <c r="E3114" s="37"/>
      <c r="H3114" s="37"/>
      <c r="K3114" s="39">
        <f>SUM(J3107:J3113)</f>
        <v>38.018000000000001</v>
      </c>
    </row>
    <row r="3115" spans="1:27">
      <c r="D3115" s="38" t="s">
        <v>952</v>
      </c>
      <c r="E3115" s="37"/>
      <c r="H3115" s="37"/>
      <c r="K3115" s="39">
        <f>SUM(K3114:K3114)</f>
        <v>38.018000000000001</v>
      </c>
    </row>
    <row r="3117" spans="1:27" ht="45" customHeight="1">
      <c r="A3117" s="31" t="s">
        <v>1915</v>
      </c>
      <c r="B3117" s="31" t="s">
        <v>398</v>
      </c>
      <c r="C3117" s="32" t="s">
        <v>55</v>
      </c>
      <c r="D3117" s="8" t="s">
        <v>399</v>
      </c>
      <c r="E3117" s="7"/>
      <c r="F3117" s="7"/>
      <c r="G3117" s="32"/>
      <c r="H3117" s="33" t="s">
        <v>925</v>
      </c>
      <c r="I3117" s="6">
        <v>0.79600000000000004</v>
      </c>
      <c r="J3117" s="5"/>
      <c r="K3117" s="34">
        <f>ROUND(K3129,2)</f>
        <v>120.01</v>
      </c>
      <c r="L3117" s="32"/>
      <c r="M3117" s="32"/>
      <c r="N3117" s="32"/>
      <c r="O3117" s="32"/>
      <c r="P3117" s="32"/>
      <c r="Q3117" s="32"/>
      <c r="R3117" s="32"/>
      <c r="S3117" s="32"/>
      <c r="T3117" s="32"/>
      <c r="U3117" s="32"/>
      <c r="V3117" s="32"/>
      <c r="W3117" s="32"/>
      <c r="X3117" s="32"/>
      <c r="Y3117" s="32"/>
      <c r="Z3117" s="32"/>
      <c r="AA3117" s="32"/>
    </row>
    <row r="3118" spans="1:27">
      <c r="B3118" s="27" t="s">
        <v>926</v>
      </c>
    </row>
    <row r="3119" spans="1:27">
      <c r="B3119" t="s">
        <v>1031</v>
      </c>
      <c r="C3119" t="s">
        <v>928</v>
      </c>
      <c r="D3119" t="s">
        <v>1032</v>
      </c>
      <c r="E3119" s="35">
        <v>2</v>
      </c>
      <c r="F3119" t="s">
        <v>930</v>
      </c>
      <c r="G3119" t="s">
        <v>931</v>
      </c>
      <c r="H3119" s="35">
        <v>22.54</v>
      </c>
      <c r="I3119" t="s">
        <v>932</v>
      </c>
      <c r="J3119" s="36">
        <f>ROUND(E3119/I3117* H3119,3)</f>
        <v>56.633000000000003</v>
      </c>
      <c r="K3119" s="37"/>
    </row>
    <row r="3120" spans="1:27">
      <c r="B3120" t="s">
        <v>1021</v>
      </c>
      <c r="C3120" t="s">
        <v>928</v>
      </c>
      <c r="D3120" t="s">
        <v>1022</v>
      </c>
      <c r="E3120" s="35">
        <v>2</v>
      </c>
      <c r="F3120" t="s">
        <v>930</v>
      </c>
      <c r="G3120" t="s">
        <v>931</v>
      </c>
      <c r="H3120" s="35">
        <v>18.82</v>
      </c>
      <c r="I3120" t="s">
        <v>932</v>
      </c>
      <c r="J3120" s="36">
        <f>ROUND(E3120/I3117* H3120,3)</f>
        <v>47.286000000000001</v>
      </c>
      <c r="K3120" s="37"/>
    </row>
    <row r="3121" spans="1:27">
      <c r="D3121" s="38" t="s">
        <v>933</v>
      </c>
      <c r="E3121" s="37"/>
      <c r="H3121" s="37"/>
      <c r="K3121" s="35">
        <f>SUM(J3119:J3120)</f>
        <v>103.91900000000001</v>
      </c>
    </row>
    <row r="3122" spans="1:27">
      <c r="B3122" s="27" t="s">
        <v>934</v>
      </c>
      <c r="E3122" s="37"/>
      <c r="H3122" s="37"/>
      <c r="K3122" s="37"/>
    </row>
    <row r="3123" spans="1:27">
      <c r="B3123" t="s">
        <v>1023</v>
      </c>
      <c r="C3123" t="s">
        <v>928</v>
      </c>
      <c r="D3123" t="s">
        <v>1024</v>
      </c>
      <c r="E3123" s="35">
        <v>0.5</v>
      </c>
      <c r="F3123" t="s">
        <v>930</v>
      </c>
      <c r="G3123" t="s">
        <v>931</v>
      </c>
      <c r="H3123" s="35">
        <v>14.4</v>
      </c>
      <c r="I3123" t="s">
        <v>932</v>
      </c>
      <c r="J3123" s="36">
        <f>ROUND(E3123/I3117* H3123,3)</f>
        <v>9.0449999999999999</v>
      </c>
      <c r="K3123" s="37"/>
    </row>
    <row r="3124" spans="1:27">
      <c r="D3124" s="38" t="s">
        <v>937</v>
      </c>
      <c r="E3124" s="37"/>
      <c r="H3124" s="37"/>
      <c r="K3124" s="35">
        <f>SUM(J3123:J3123)</f>
        <v>9.0449999999999999</v>
      </c>
    </row>
    <row r="3125" spans="1:27">
      <c r="B3125" s="27" t="s">
        <v>922</v>
      </c>
      <c r="E3125" s="37"/>
      <c r="H3125" s="37"/>
      <c r="K3125" s="37"/>
    </row>
    <row r="3126" spans="1:27">
      <c r="B3126" t="s">
        <v>957</v>
      </c>
      <c r="C3126" t="s">
        <v>23</v>
      </c>
      <c r="D3126" t="s">
        <v>958</v>
      </c>
      <c r="E3126" s="35">
        <v>0.1</v>
      </c>
      <c r="G3126" t="s">
        <v>931</v>
      </c>
      <c r="H3126" s="35">
        <v>70.477999999999994</v>
      </c>
      <c r="I3126" t="s">
        <v>932</v>
      </c>
      <c r="J3126" s="36">
        <f>ROUND(E3126* H3126,3)</f>
        <v>7.048</v>
      </c>
      <c r="K3126" s="37"/>
    </row>
    <row r="3127" spans="1:27">
      <c r="D3127" s="38" t="s">
        <v>1333</v>
      </c>
      <c r="E3127" s="37"/>
      <c r="H3127" s="37"/>
      <c r="K3127" s="35">
        <f>SUM(J3126:J3126)</f>
        <v>7.048</v>
      </c>
    </row>
    <row r="3128" spans="1:27">
      <c r="D3128" s="38" t="s">
        <v>949</v>
      </c>
      <c r="E3128" s="37"/>
      <c r="H3128" s="37"/>
      <c r="K3128" s="39">
        <f>SUM(J3118:J3127)</f>
        <v>120.01200000000001</v>
      </c>
    </row>
    <row r="3129" spans="1:27">
      <c r="D3129" s="38" t="s">
        <v>952</v>
      </c>
      <c r="E3129" s="37"/>
      <c r="H3129" s="37"/>
      <c r="K3129" s="39">
        <f>SUM(K3128:K3128)</f>
        <v>120.01200000000001</v>
      </c>
    </row>
    <row r="3131" spans="1:27" ht="45" customHeight="1">
      <c r="A3131" s="31" t="s">
        <v>1916</v>
      </c>
      <c r="B3131" s="31" t="s">
        <v>374</v>
      </c>
      <c r="C3131" s="32" t="s">
        <v>52</v>
      </c>
      <c r="D3131" s="8" t="s">
        <v>375</v>
      </c>
      <c r="E3131" s="7"/>
      <c r="F3131" s="7"/>
      <c r="G3131" s="32"/>
      <c r="H3131" s="33" t="s">
        <v>925</v>
      </c>
      <c r="I3131" s="6">
        <v>1</v>
      </c>
      <c r="J3131" s="5"/>
      <c r="K3131" s="34">
        <f>ROUND(K3151,2)</f>
        <v>29.29</v>
      </c>
      <c r="L3131" s="32"/>
      <c r="M3131" s="32"/>
      <c r="N3131" s="32"/>
      <c r="O3131" s="32"/>
      <c r="P3131" s="32"/>
      <c r="Q3131" s="32"/>
      <c r="R3131" s="32"/>
      <c r="S3131" s="32"/>
      <c r="T3131" s="32"/>
      <c r="U3131" s="32"/>
      <c r="V3131" s="32"/>
      <c r="W3131" s="32"/>
      <c r="X3131" s="32"/>
      <c r="Y3131" s="32"/>
      <c r="Z3131" s="32"/>
      <c r="AA3131" s="32"/>
    </row>
    <row r="3132" spans="1:27">
      <c r="B3132" s="27" t="s">
        <v>926</v>
      </c>
    </row>
    <row r="3133" spans="1:27">
      <c r="B3133" t="s">
        <v>1061</v>
      </c>
      <c r="C3133" t="s">
        <v>928</v>
      </c>
      <c r="D3133" t="s">
        <v>1062</v>
      </c>
      <c r="E3133" s="35">
        <v>0.15</v>
      </c>
      <c r="F3133" t="s">
        <v>930</v>
      </c>
      <c r="G3133" t="s">
        <v>931</v>
      </c>
      <c r="H3133" s="35">
        <v>20.010000000000002</v>
      </c>
      <c r="I3133" t="s">
        <v>932</v>
      </c>
      <c r="J3133" s="36">
        <f>ROUND(E3133/I3131* H3133,3)</f>
        <v>3.0019999999999998</v>
      </c>
      <c r="K3133" s="37"/>
    </row>
    <row r="3134" spans="1:27">
      <c r="B3134" t="s">
        <v>1071</v>
      </c>
      <c r="C3134" t="s">
        <v>928</v>
      </c>
      <c r="D3134" t="s">
        <v>1072</v>
      </c>
      <c r="E3134" s="35">
        <v>0.15</v>
      </c>
      <c r="F3134" t="s">
        <v>930</v>
      </c>
      <c r="G3134" t="s">
        <v>931</v>
      </c>
      <c r="H3134" s="35">
        <v>22.54</v>
      </c>
      <c r="I3134" t="s">
        <v>932</v>
      </c>
      <c r="J3134" s="36">
        <f>ROUND(E3134/I3131* H3134,3)</f>
        <v>3.3809999999999998</v>
      </c>
      <c r="K3134" s="37"/>
    </row>
    <row r="3135" spans="1:27">
      <c r="B3135" t="s">
        <v>1021</v>
      </c>
      <c r="C3135" t="s">
        <v>928</v>
      </c>
      <c r="D3135" t="s">
        <v>1022</v>
      </c>
      <c r="E3135" s="35">
        <v>0.2</v>
      </c>
      <c r="F3135" t="s">
        <v>930</v>
      </c>
      <c r="G3135" t="s">
        <v>931</v>
      </c>
      <c r="H3135" s="35">
        <v>18.82</v>
      </c>
      <c r="I3135" t="s">
        <v>932</v>
      </c>
      <c r="J3135" s="36">
        <f>ROUND(E3135/I3131* H3135,3)</f>
        <v>3.7639999999999998</v>
      </c>
      <c r="K3135" s="37"/>
    </row>
    <row r="3136" spans="1:27">
      <c r="B3136" t="s">
        <v>1031</v>
      </c>
      <c r="C3136" t="s">
        <v>928</v>
      </c>
      <c r="D3136" t="s">
        <v>1032</v>
      </c>
      <c r="E3136" s="35">
        <v>0.1</v>
      </c>
      <c r="F3136" t="s">
        <v>930</v>
      </c>
      <c r="G3136" t="s">
        <v>931</v>
      </c>
      <c r="H3136" s="35">
        <v>22.54</v>
      </c>
      <c r="I3136" t="s">
        <v>932</v>
      </c>
      <c r="J3136" s="36">
        <f>ROUND(E3136/I3131* H3136,3)</f>
        <v>2.254</v>
      </c>
      <c r="K3136" s="37"/>
    </row>
    <row r="3137" spans="2:11">
      <c r="D3137" s="38" t="s">
        <v>933</v>
      </c>
      <c r="E3137" s="37"/>
      <c r="H3137" s="37"/>
      <c r="K3137" s="35">
        <f>SUM(J3133:J3136)</f>
        <v>12.400999999999998</v>
      </c>
    </row>
    <row r="3138" spans="2:11">
      <c r="B3138" s="27" t="s">
        <v>934</v>
      </c>
      <c r="E3138" s="37"/>
      <c r="H3138" s="37"/>
      <c r="K3138" s="37"/>
    </row>
    <row r="3139" spans="2:11">
      <c r="B3139" t="s">
        <v>1073</v>
      </c>
      <c r="C3139" t="s">
        <v>928</v>
      </c>
      <c r="D3139" t="s">
        <v>1074</v>
      </c>
      <c r="E3139" s="35">
        <v>0.1</v>
      </c>
      <c r="F3139" t="s">
        <v>930</v>
      </c>
      <c r="G3139" t="s">
        <v>931</v>
      </c>
      <c r="H3139" s="35">
        <v>7.74</v>
      </c>
      <c r="I3139" t="s">
        <v>932</v>
      </c>
      <c r="J3139" s="36">
        <f>ROUND(E3139/I3131* H3139,3)</f>
        <v>0.77400000000000002</v>
      </c>
      <c r="K3139" s="37"/>
    </row>
    <row r="3140" spans="2:11">
      <c r="B3140" t="s">
        <v>1075</v>
      </c>
      <c r="C3140" t="s">
        <v>928</v>
      </c>
      <c r="D3140" t="s">
        <v>1076</v>
      </c>
      <c r="E3140" s="35">
        <v>4.2000000000000003E-2</v>
      </c>
      <c r="F3140" t="s">
        <v>930</v>
      </c>
      <c r="G3140" t="s">
        <v>931</v>
      </c>
      <c r="H3140" s="35">
        <v>46.83</v>
      </c>
      <c r="I3140" t="s">
        <v>932</v>
      </c>
      <c r="J3140" s="36">
        <f>ROUND(E3140/I3131* H3140,3)</f>
        <v>1.9670000000000001</v>
      </c>
      <c r="K3140" s="37"/>
    </row>
    <row r="3141" spans="2:11">
      <c r="D3141" s="38" t="s">
        <v>937</v>
      </c>
      <c r="E3141" s="37"/>
      <c r="H3141" s="37"/>
      <c r="K3141" s="35">
        <f>SUM(J3139:J3140)</f>
        <v>2.7410000000000001</v>
      </c>
    </row>
    <row r="3142" spans="2:11">
      <c r="B3142" s="27" t="s">
        <v>938</v>
      </c>
      <c r="E3142" s="37"/>
      <c r="H3142" s="37"/>
      <c r="K3142" s="37"/>
    </row>
    <row r="3143" spans="2:11">
      <c r="B3143" t="s">
        <v>1871</v>
      </c>
      <c r="C3143" t="s">
        <v>55</v>
      </c>
      <c r="D3143" t="s">
        <v>1872</v>
      </c>
      <c r="E3143" s="35">
        <v>0.33</v>
      </c>
      <c r="G3143" t="s">
        <v>931</v>
      </c>
      <c r="H3143" s="35">
        <v>4.7300000000000004</v>
      </c>
      <c r="I3143" t="s">
        <v>932</v>
      </c>
      <c r="J3143" s="36">
        <f>ROUND(E3143* H3143,3)</f>
        <v>1.5609999999999999</v>
      </c>
      <c r="K3143" s="37"/>
    </row>
    <row r="3144" spans="2:11">
      <c r="B3144" t="s">
        <v>1873</v>
      </c>
      <c r="C3144" t="s">
        <v>55</v>
      </c>
      <c r="D3144" t="s">
        <v>1874</v>
      </c>
      <c r="E3144" s="35">
        <v>1</v>
      </c>
      <c r="G3144" t="s">
        <v>931</v>
      </c>
      <c r="H3144" s="35">
        <v>0.08</v>
      </c>
      <c r="I3144" t="s">
        <v>932</v>
      </c>
      <c r="J3144" s="36">
        <f>ROUND(E3144* H3144,3)</f>
        <v>0.08</v>
      </c>
      <c r="K3144" s="37"/>
    </row>
    <row r="3145" spans="2:11">
      <c r="B3145" t="s">
        <v>1917</v>
      </c>
      <c r="C3145" t="s">
        <v>52</v>
      </c>
      <c r="D3145" t="s">
        <v>1918</v>
      </c>
      <c r="E3145" s="35">
        <v>1.2</v>
      </c>
      <c r="G3145" t="s">
        <v>931</v>
      </c>
      <c r="H3145" s="35">
        <v>2.88</v>
      </c>
      <c r="I3145" t="s">
        <v>932</v>
      </c>
      <c r="J3145" s="36">
        <f>ROUND(E3145* H3145,3)</f>
        <v>3.456</v>
      </c>
      <c r="K3145" s="37"/>
    </row>
    <row r="3146" spans="2:11">
      <c r="B3146" t="s">
        <v>1081</v>
      </c>
      <c r="C3146" t="s">
        <v>940</v>
      </c>
      <c r="D3146" t="s">
        <v>1082</v>
      </c>
      <c r="E3146" s="35">
        <v>0.54600000000000004</v>
      </c>
      <c r="G3146" t="s">
        <v>931</v>
      </c>
      <c r="H3146" s="35">
        <v>16.23</v>
      </c>
      <c r="I3146" t="s">
        <v>932</v>
      </c>
      <c r="J3146" s="36">
        <f>ROUND(E3146* H3146,3)</f>
        <v>8.8620000000000001</v>
      </c>
      <c r="K3146" s="37"/>
    </row>
    <row r="3147" spans="2:11">
      <c r="D3147" s="38" t="s">
        <v>948</v>
      </c>
      <c r="E3147" s="37"/>
      <c r="H3147" s="37"/>
      <c r="K3147" s="35">
        <f>SUM(J3143:J3146)</f>
        <v>13.959</v>
      </c>
    </row>
    <row r="3148" spans="2:11">
      <c r="E3148" s="37"/>
      <c r="H3148" s="37"/>
      <c r="K3148" s="37"/>
    </row>
    <row r="3149" spans="2:11">
      <c r="D3149" s="38" t="s">
        <v>950</v>
      </c>
      <c r="E3149" s="37"/>
      <c r="H3149" s="37">
        <v>1.5</v>
      </c>
      <c r="I3149" t="s">
        <v>951</v>
      </c>
      <c r="J3149">
        <f>ROUND(H3149/100*K3137,3)</f>
        <v>0.186</v>
      </c>
      <c r="K3149" s="37"/>
    </row>
    <row r="3150" spans="2:11">
      <c r="D3150" s="38" t="s">
        <v>949</v>
      </c>
      <c r="E3150" s="37"/>
      <c r="H3150" s="37"/>
      <c r="K3150" s="39">
        <f>SUM(J3132:J3149)</f>
        <v>29.286999999999992</v>
      </c>
    </row>
    <row r="3151" spans="2:11">
      <c r="D3151" s="38" t="s">
        <v>952</v>
      </c>
      <c r="E3151" s="37"/>
      <c r="H3151" s="37"/>
      <c r="K3151" s="39">
        <f>SUM(K3150:K3150)</f>
        <v>29.286999999999992</v>
      </c>
    </row>
    <row r="3153" spans="1:27" ht="45" customHeight="1">
      <c r="A3153" s="31" t="s">
        <v>1919</v>
      </c>
      <c r="B3153" s="31" t="s">
        <v>372</v>
      </c>
      <c r="C3153" s="32" t="s">
        <v>52</v>
      </c>
      <c r="D3153" s="8" t="s">
        <v>373</v>
      </c>
      <c r="E3153" s="7"/>
      <c r="F3153" s="7"/>
      <c r="G3153" s="32"/>
      <c r="H3153" s="33" t="s">
        <v>925</v>
      </c>
      <c r="I3153" s="6">
        <v>1</v>
      </c>
      <c r="J3153" s="5"/>
      <c r="K3153" s="34">
        <f>ROUND(K3168,2)</f>
        <v>36.22</v>
      </c>
      <c r="L3153" s="32"/>
      <c r="M3153" s="32"/>
      <c r="N3153" s="32"/>
      <c r="O3153" s="32"/>
      <c r="P3153" s="32"/>
      <c r="Q3153" s="32"/>
      <c r="R3153" s="32"/>
      <c r="S3153" s="32"/>
      <c r="T3153" s="32"/>
      <c r="U3153" s="32"/>
      <c r="V3153" s="32"/>
      <c r="W3153" s="32"/>
      <c r="X3153" s="32"/>
      <c r="Y3153" s="32"/>
      <c r="Z3153" s="32"/>
      <c r="AA3153" s="32"/>
    </row>
    <row r="3154" spans="1:27">
      <c r="B3154" s="27" t="s">
        <v>926</v>
      </c>
    </row>
    <row r="3155" spans="1:27">
      <c r="B3155" t="s">
        <v>1021</v>
      </c>
      <c r="C3155" t="s">
        <v>928</v>
      </c>
      <c r="D3155" t="s">
        <v>1022</v>
      </c>
      <c r="E3155" s="35">
        <v>0.19</v>
      </c>
      <c r="F3155" t="s">
        <v>930</v>
      </c>
      <c r="G3155" t="s">
        <v>931</v>
      </c>
      <c r="H3155" s="35">
        <v>18.82</v>
      </c>
      <c r="I3155" t="s">
        <v>932</v>
      </c>
      <c r="J3155" s="36">
        <f>ROUND(E3155/I3153* H3155,3)</f>
        <v>3.5760000000000001</v>
      </c>
      <c r="K3155" s="37"/>
    </row>
    <row r="3156" spans="1:27">
      <c r="B3156" t="s">
        <v>1031</v>
      </c>
      <c r="C3156" t="s">
        <v>928</v>
      </c>
      <c r="D3156" t="s">
        <v>1032</v>
      </c>
      <c r="E3156" s="35">
        <v>0.19</v>
      </c>
      <c r="F3156" t="s">
        <v>930</v>
      </c>
      <c r="G3156" t="s">
        <v>931</v>
      </c>
      <c r="H3156" s="35">
        <v>22.54</v>
      </c>
      <c r="I3156" t="s">
        <v>932</v>
      </c>
      <c r="J3156" s="36">
        <f>ROUND(E3156/I3153* H3156,3)</f>
        <v>4.2830000000000004</v>
      </c>
      <c r="K3156" s="37"/>
    </row>
    <row r="3157" spans="1:27">
      <c r="B3157" t="s">
        <v>1071</v>
      </c>
      <c r="C3157" t="s">
        <v>928</v>
      </c>
      <c r="D3157" t="s">
        <v>1072</v>
      </c>
      <c r="E3157" s="35">
        <v>0.2</v>
      </c>
      <c r="F3157" t="s">
        <v>930</v>
      </c>
      <c r="G3157" t="s">
        <v>931</v>
      </c>
      <c r="H3157" s="35">
        <v>22.54</v>
      </c>
      <c r="I3157" t="s">
        <v>932</v>
      </c>
      <c r="J3157" s="36">
        <f>ROUND(E3157/I3153* H3157,3)</f>
        <v>4.508</v>
      </c>
      <c r="K3157" s="37"/>
    </row>
    <row r="3158" spans="1:27">
      <c r="B3158" t="s">
        <v>1061</v>
      </c>
      <c r="C3158" t="s">
        <v>928</v>
      </c>
      <c r="D3158" t="s">
        <v>1062</v>
      </c>
      <c r="E3158" s="35">
        <v>0.2</v>
      </c>
      <c r="F3158" t="s">
        <v>930</v>
      </c>
      <c r="G3158" t="s">
        <v>931</v>
      </c>
      <c r="H3158" s="35">
        <v>20.010000000000002</v>
      </c>
      <c r="I3158" t="s">
        <v>932</v>
      </c>
      <c r="J3158" s="36">
        <f>ROUND(E3158/I3153* H3158,3)</f>
        <v>4.0019999999999998</v>
      </c>
      <c r="K3158" s="37"/>
    </row>
    <row r="3159" spans="1:27">
      <c r="D3159" s="38" t="s">
        <v>933</v>
      </c>
      <c r="E3159" s="37"/>
      <c r="H3159" s="37"/>
      <c r="K3159" s="35">
        <f>SUM(J3155:J3158)</f>
        <v>16.369</v>
      </c>
    </row>
    <row r="3160" spans="1:27">
      <c r="B3160" s="27" t="s">
        <v>938</v>
      </c>
      <c r="E3160" s="37"/>
      <c r="H3160" s="37"/>
      <c r="K3160" s="37"/>
    </row>
    <row r="3161" spans="1:27">
      <c r="B3161" t="s">
        <v>1497</v>
      </c>
      <c r="C3161" t="s">
        <v>23</v>
      </c>
      <c r="D3161" t="s">
        <v>1498</v>
      </c>
      <c r="E3161" s="35">
        <v>0.104</v>
      </c>
      <c r="G3161" t="s">
        <v>931</v>
      </c>
      <c r="H3161" s="35">
        <v>54.79</v>
      </c>
      <c r="I3161" t="s">
        <v>932</v>
      </c>
      <c r="J3161" s="36">
        <f>ROUND(E3161* H3161,3)</f>
        <v>5.6980000000000004</v>
      </c>
      <c r="K3161" s="37"/>
    </row>
    <row r="3162" spans="1:27">
      <c r="B3162" t="s">
        <v>1920</v>
      </c>
      <c r="C3162" t="s">
        <v>52</v>
      </c>
      <c r="D3162" t="s">
        <v>1921</v>
      </c>
      <c r="E3162" s="35">
        <v>1.25</v>
      </c>
      <c r="G3162" t="s">
        <v>931</v>
      </c>
      <c r="H3162" s="35">
        <v>5.08</v>
      </c>
      <c r="I3162" t="s">
        <v>932</v>
      </c>
      <c r="J3162" s="36">
        <f>ROUND(E3162* H3162,3)</f>
        <v>6.35</v>
      </c>
      <c r="K3162" s="37"/>
    </row>
    <row r="3163" spans="1:27">
      <c r="B3163" t="s">
        <v>1079</v>
      </c>
      <c r="C3163" t="s">
        <v>55</v>
      </c>
      <c r="D3163" t="s">
        <v>1080</v>
      </c>
      <c r="E3163" s="35">
        <v>0.33</v>
      </c>
      <c r="G3163" t="s">
        <v>931</v>
      </c>
      <c r="H3163" s="35">
        <v>14.55</v>
      </c>
      <c r="I3163" t="s">
        <v>932</v>
      </c>
      <c r="J3163" s="36">
        <f>ROUND(E3163* H3163,3)</f>
        <v>4.8019999999999996</v>
      </c>
      <c r="K3163" s="37"/>
    </row>
    <row r="3164" spans="1:27">
      <c r="B3164" t="s">
        <v>1083</v>
      </c>
      <c r="C3164" t="s">
        <v>55</v>
      </c>
      <c r="D3164" t="s">
        <v>1084</v>
      </c>
      <c r="E3164" s="35">
        <v>1</v>
      </c>
      <c r="G3164" t="s">
        <v>931</v>
      </c>
      <c r="H3164" s="35">
        <v>0.23</v>
      </c>
      <c r="I3164" t="s">
        <v>932</v>
      </c>
      <c r="J3164" s="36">
        <f>ROUND(E3164* H3164,3)</f>
        <v>0.23</v>
      </c>
      <c r="K3164" s="37"/>
    </row>
    <row r="3165" spans="1:27">
      <c r="B3165" t="s">
        <v>1081</v>
      </c>
      <c r="C3165" t="s">
        <v>940</v>
      </c>
      <c r="D3165" t="s">
        <v>1082</v>
      </c>
      <c r="E3165" s="35">
        <v>0.17100000000000001</v>
      </c>
      <c r="G3165" t="s">
        <v>931</v>
      </c>
      <c r="H3165" s="35">
        <v>16.23</v>
      </c>
      <c r="I3165" t="s">
        <v>932</v>
      </c>
      <c r="J3165" s="36">
        <f>ROUND(E3165* H3165,3)</f>
        <v>2.7749999999999999</v>
      </c>
      <c r="K3165" s="37"/>
    </row>
    <row r="3166" spans="1:27">
      <c r="D3166" s="38" t="s">
        <v>948</v>
      </c>
      <c r="E3166" s="37"/>
      <c r="H3166" s="37"/>
      <c r="K3166" s="35">
        <f>SUM(J3161:J3165)</f>
        <v>19.855</v>
      </c>
    </row>
    <row r="3167" spans="1:27">
      <c r="D3167" s="38" t="s">
        <v>949</v>
      </c>
      <c r="E3167" s="37"/>
      <c r="H3167" s="37"/>
      <c r="K3167" s="39">
        <f>SUM(J3154:J3166)</f>
        <v>36.223999999999997</v>
      </c>
    </row>
    <row r="3168" spans="1:27">
      <c r="D3168" s="38" t="s">
        <v>952</v>
      </c>
      <c r="E3168" s="37"/>
      <c r="H3168" s="37"/>
      <c r="K3168" s="39">
        <f>SUM(K3167:K3167)</f>
        <v>36.223999999999997</v>
      </c>
    </row>
    <row r="3170" spans="1:27" ht="45" customHeight="1">
      <c r="A3170" s="31" t="s">
        <v>1922</v>
      </c>
      <c r="B3170" s="31" t="s">
        <v>388</v>
      </c>
      <c r="C3170" s="32" t="s">
        <v>52</v>
      </c>
      <c r="D3170" s="8" t="s">
        <v>389</v>
      </c>
      <c r="E3170" s="7"/>
      <c r="F3170" s="7"/>
      <c r="G3170" s="32"/>
      <c r="H3170" s="33" t="s">
        <v>925</v>
      </c>
      <c r="I3170" s="6">
        <v>1</v>
      </c>
      <c r="J3170" s="5"/>
      <c r="K3170" s="34">
        <f>ROUND(K3182,2)</f>
        <v>8.41</v>
      </c>
      <c r="L3170" s="32"/>
      <c r="M3170" s="32"/>
      <c r="N3170" s="32"/>
      <c r="O3170" s="32"/>
      <c r="P3170" s="32"/>
      <c r="Q3170" s="32"/>
      <c r="R3170" s="32"/>
      <c r="S3170" s="32"/>
      <c r="T3170" s="32"/>
      <c r="U3170" s="32"/>
      <c r="V3170" s="32"/>
      <c r="W3170" s="32"/>
      <c r="X3170" s="32"/>
      <c r="Y3170" s="32"/>
      <c r="Z3170" s="32"/>
      <c r="AA3170" s="32"/>
    </row>
    <row r="3171" spans="1:27">
      <c r="B3171" s="27" t="s">
        <v>926</v>
      </c>
    </row>
    <row r="3172" spans="1:27">
      <c r="B3172" t="s">
        <v>1011</v>
      </c>
      <c r="C3172" t="s">
        <v>928</v>
      </c>
      <c r="D3172" t="s">
        <v>1012</v>
      </c>
      <c r="E3172" s="35">
        <v>0.18</v>
      </c>
      <c r="F3172" t="s">
        <v>930</v>
      </c>
      <c r="G3172" t="s">
        <v>931</v>
      </c>
      <c r="H3172" s="35">
        <v>16.190000000000001</v>
      </c>
      <c r="I3172" t="s">
        <v>932</v>
      </c>
      <c r="J3172" s="36">
        <f>ROUND(E3172/I3170* H3172,3)</f>
        <v>2.9140000000000001</v>
      </c>
      <c r="K3172" s="37"/>
    </row>
    <row r="3173" spans="1:27">
      <c r="B3173" t="s">
        <v>1009</v>
      </c>
      <c r="C3173" t="s">
        <v>928</v>
      </c>
      <c r="D3173" t="s">
        <v>1010</v>
      </c>
      <c r="E3173" s="35">
        <v>0.18</v>
      </c>
      <c r="F3173" t="s">
        <v>930</v>
      </c>
      <c r="G3173" t="s">
        <v>931</v>
      </c>
      <c r="H3173" s="35">
        <v>18.98</v>
      </c>
      <c r="I3173" t="s">
        <v>932</v>
      </c>
      <c r="J3173" s="36">
        <f>ROUND(E3173/I3170* H3173,3)</f>
        <v>3.4159999999999999</v>
      </c>
      <c r="K3173" s="37"/>
    </row>
    <row r="3174" spans="1:27">
      <c r="D3174" s="38" t="s">
        <v>933</v>
      </c>
      <c r="E3174" s="37"/>
      <c r="H3174" s="37"/>
      <c r="K3174" s="35">
        <f>SUM(J3172:J3173)</f>
        <v>6.33</v>
      </c>
    </row>
    <row r="3175" spans="1:27">
      <c r="B3175" s="27" t="s">
        <v>938</v>
      </c>
      <c r="E3175" s="37"/>
      <c r="H3175" s="37"/>
      <c r="K3175" s="37"/>
    </row>
    <row r="3176" spans="1:27">
      <c r="B3176" t="s">
        <v>1923</v>
      </c>
      <c r="C3176" t="s">
        <v>52</v>
      </c>
      <c r="D3176" t="s">
        <v>1924</v>
      </c>
      <c r="E3176" s="35">
        <v>1.05</v>
      </c>
      <c r="G3176" t="s">
        <v>931</v>
      </c>
      <c r="H3176" s="35">
        <v>0.89</v>
      </c>
      <c r="I3176" t="s">
        <v>932</v>
      </c>
      <c r="J3176" s="36">
        <f>ROUND(E3176* H3176,3)</f>
        <v>0.93500000000000005</v>
      </c>
      <c r="K3176" s="37"/>
    </row>
    <row r="3177" spans="1:27">
      <c r="B3177" t="s">
        <v>1925</v>
      </c>
      <c r="C3177" t="s">
        <v>63</v>
      </c>
      <c r="D3177" t="s">
        <v>1926</v>
      </c>
      <c r="E3177" s="35">
        <v>8.0000000000000002E-3</v>
      </c>
      <c r="G3177" t="s">
        <v>931</v>
      </c>
      <c r="H3177" s="35">
        <v>12.62</v>
      </c>
      <c r="I3177" t="s">
        <v>932</v>
      </c>
      <c r="J3177" s="36">
        <f>ROUND(E3177* H3177,3)</f>
        <v>0.10100000000000001</v>
      </c>
      <c r="K3177" s="37"/>
    </row>
    <row r="3178" spans="1:27">
      <c r="B3178" t="s">
        <v>1927</v>
      </c>
      <c r="C3178" t="s">
        <v>55</v>
      </c>
      <c r="D3178" t="s">
        <v>1928</v>
      </c>
      <c r="E3178" s="35">
        <v>0.8</v>
      </c>
      <c r="G3178" t="s">
        <v>931</v>
      </c>
      <c r="H3178" s="35">
        <v>0.36</v>
      </c>
      <c r="I3178" t="s">
        <v>932</v>
      </c>
      <c r="J3178" s="36">
        <f>ROUND(E3178* H3178,3)</f>
        <v>0.28799999999999998</v>
      </c>
      <c r="K3178" s="37"/>
    </row>
    <row r="3179" spans="1:27">
      <c r="B3179" t="s">
        <v>1929</v>
      </c>
      <c r="C3179" t="s">
        <v>55</v>
      </c>
      <c r="D3179" t="s">
        <v>1930</v>
      </c>
      <c r="E3179" s="35">
        <v>0.8</v>
      </c>
      <c r="G3179" t="s">
        <v>931</v>
      </c>
      <c r="H3179" s="35">
        <v>0.94</v>
      </c>
      <c r="I3179" t="s">
        <v>932</v>
      </c>
      <c r="J3179" s="36">
        <f>ROUND(E3179* H3179,3)</f>
        <v>0.752</v>
      </c>
      <c r="K3179" s="37"/>
    </row>
    <row r="3180" spans="1:27">
      <c r="D3180" s="38" t="s">
        <v>948</v>
      </c>
      <c r="E3180" s="37"/>
      <c r="H3180" s="37"/>
      <c r="K3180" s="35">
        <f>SUM(J3176:J3179)</f>
        <v>2.0760000000000001</v>
      </c>
    </row>
    <row r="3181" spans="1:27">
      <c r="D3181" s="38" t="s">
        <v>949</v>
      </c>
      <c r="E3181" s="37"/>
      <c r="H3181" s="37"/>
      <c r="K3181" s="39">
        <f>SUM(J3171:J3180)</f>
        <v>8.4060000000000006</v>
      </c>
    </row>
    <row r="3182" spans="1:27">
      <c r="D3182" s="38" t="s">
        <v>952</v>
      </c>
      <c r="E3182" s="37"/>
      <c r="H3182" s="37"/>
      <c r="K3182" s="39">
        <f>SUM(K3181:K3181)</f>
        <v>8.4060000000000006</v>
      </c>
    </row>
    <row r="3184" spans="1:27" ht="45" customHeight="1">
      <c r="A3184" s="31" t="s">
        <v>1931</v>
      </c>
      <c r="B3184" s="31" t="s">
        <v>616</v>
      </c>
      <c r="C3184" s="32" t="s">
        <v>55</v>
      </c>
      <c r="D3184" s="8" t="s">
        <v>617</v>
      </c>
      <c r="E3184" s="7"/>
      <c r="F3184" s="7"/>
      <c r="G3184" s="32"/>
      <c r="H3184" s="33" t="s">
        <v>925</v>
      </c>
      <c r="I3184" s="6">
        <v>1</v>
      </c>
      <c r="J3184" s="5"/>
      <c r="K3184" s="34">
        <f>ROUND(K3195,2)</f>
        <v>8861.2099999999991</v>
      </c>
      <c r="L3184" s="32"/>
      <c r="M3184" s="32"/>
      <c r="N3184" s="32"/>
      <c r="O3184" s="32"/>
      <c r="P3184" s="32"/>
      <c r="Q3184" s="32"/>
      <c r="R3184" s="32"/>
      <c r="S3184" s="32"/>
      <c r="T3184" s="32"/>
      <c r="U3184" s="32"/>
      <c r="V3184" s="32"/>
      <c r="W3184" s="32"/>
      <c r="X3184" s="32"/>
      <c r="Y3184" s="32"/>
      <c r="Z3184" s="32"/>
      <c r="AA3184" s="32"/>
    </row>
    <row r="3185" spans="1:27">
      <c r="B3185" s="27" t="s">
        <v>926</v>
      </c>
    </row>
    <row r="3186" spans="1:27">
      <c r="B3186" t="s">
        <v>1932</v>
      </c>
      <c r="C3186" t="s">
        <v>928</v>
      </c>
      <c r="D3186" t="s">
        <v>1933</v>
      </c>
      <c r="E3186" s="35">
        <v>8</v>
      </c>
      <c r="F3186" t="s">
        <v>930</v>
      </c>
      <c r="G3186" t="s">
        <v>931</v>
      </c>
      <c r="H3186" s="35">
        <v>21.39</v>
      </c>
      <c r="I3186" t="s">
        <v>932</v>
      </c>
      <c r="J3186" s="36">
        <f>ROUND(E3186/I3184* H3186,3)</f>
        <v>171.12</v>
      </c>
      <c r="K3186" s="37"/>
    </row>
    <row r="3187" spans="1:27">
      <c r="B3187" t="s">
        <v>1449</v>
      </c>
      <c r="C3187" t="s">
        <v>928</v>
      </c>
      <c r="D3187" t="s">
        <v>1012</v>
      </c>
      <c r="E3187" s="35">
        <v>8</v>
      </c>
      <c r="F3187" t="s">
        <v>930</v>
      </c>
      <c r="G3187" t="s">
        <v>931</v>
      </c>
      <c r="H3187" s="35">
        <v>18.36</v>
      </c>
      <c r="I3187" t="s">
        <v>932</v>
      </c>
      <c r="J3187" s="36">
        <f>ROUND(E3187/I3184* H3187,3)</f>
        <v>146.88</v>
      </c>
      <c r="K3187" s="37"/>
    </row>
    <row r="3188" spans="1:27">
      <c r="D3188" s="38" t="s">
        <v>933</v>
      </c>
      <c r="E3188" s="37"/>
      <c r="H3188" s="37"/>
      <c r="K3188" s="35">
        <f>SUM(J3186:J3187)</f>
        <v>318</v>
      </c>
    </row>
    <row r="3189" spans="1:27">
      <c r="B3189" s="27" t="s">
        <v>938</v>
      </c>
      <c r="E3189" s="37"/>
      <c r="H3189" s="37"/>
      <c r="K3189" s="37"/>
    </row>
    <row r="3190" spans="1:27">
      <c r="B3190" t="s">
        <v>1934</v>
      </c>
      <c r="C3190" t="s">
        <v>55</v>
      </c>
      <c r="D3190" t="s">
        <v>1935</v>
      </c>
      <c r="E3190" s="35">
        <v>1</v>
      </c>
      <c r="G3190" t="s">
        <v>931</v>
      </c>
      <c r="H3190" s="35">
        <v>8538.44</v>
      </c>
      <c r="I3190" t="s">
        <v>932</v>
      </c>
      <c r="J3190" s="36">
        <f>ROUND(E3190* H3190,3)</f>
        <v>8538.44</v>
      </c>
      <c r="K3190" s="37"/>
    </row>
    <row r="3191" spans="1:27">
      <c r="D3191" s="38" t="s">
        <v>948</v>
      </c>
      <c r="E3191" s="37"/>
      <c r="H3191" s="37"/>
      <c r="K3191" s="35">
        <f>SUM(J3190:J3190)</f>
        <v>8538.44</v>
      </c>
    </row>
    <row r="3192" spans="1:27">
      <c r="E3192" s="37"/>
      <c r="H3192" s="37"/>
      <c r="K3192" s="37"/>
    </row>
    <row r="3193" spans="1:27">
      <c r="D3193" s="38" t="s">
        <v>950</v>
      </c>
      <c r="E3193" s="37"/>
      <c r="H3193" s="37">
        <v>1.5</v>
      </c>
      <c r="I3193" t="s">
        <v>951</v>
      </c>
      <c r="J3193">
        <f>ROUND(H3193/100*K3188,3)</f>
        <v>4.7699999999999996</v>
      </c>
      <c r="K3193" s="37"/>
    </row>
    <row r="3194" spans="1:27">
      <c r="D3194" s="38" t="s">
        <v>949</v>
      </c>
      <c r="E3194" s="37"/>
      <c r="H3194" s="37"/>
      <c r="K3194" s="39">
        <f>SUM(J3185:J3193)</f>
        <v>8861.2100000000009</v>
      </c>
    </row>
    <row r="3195" spans="1:27">
      <c r="D3195" s="38" t="s">
        <v>952</v>
      </c>
      <c r="E3195" s="37"/>
      <c r="H3195" s="37"/>
      <c r="K3195" s="39">
        <f>SUM(K3194:K3194)</f>
        <v>8861.2100000000009</v>
      </c>
    </row>
    <row r="3197" spans="1:27" ht="45" customHeight="1">
      <c r="A3197" s="31" t="s">
        <v>1936</v>
      </c>
      <c r="B3197" s="31" t="s">
        <v>736</v>
      </c>
      <c r="C3197" s="32" t="s">
        <v>55</v>
      </c>
      <c r="D3197" s="8" t="s">
        <v>737</v>
      </c>
      <c r="E3197" s="7"/>
      <c r="F3197" s="7"/>
      <c r="G3197" s="32"/>
      <c r="H3197" s="33" t="s">
        <v>925</v>
      </c>
      <c r="I3197" s="6">
        <v>1</v>
      </c>
      <c r="J3197" s="5"/>
      <c r="K3197" s="34">
        <f>ROUND(K3208,2)</f>
        <v>342.44</v>
      </c>
      <c r="L3197" s="32"/>
      <c r="M3197" s="32"/>
      <c r="N3197" s="32"/>
      <c r="O3197" s="32"/>
      <c r="P3197" s="32"/>
      <c r="Q3197" s="32"/>
      <c r="R3197" s="32"/>
      <c r="S3197" s="32"/>
      <c r="T3197" s="32"/>
      <c r="U3197" s="32"/>
      <c r="V3197" s="32"/>
      <c r="W3197" s="32"/>
      <c r="X3197" s="32"/>
      <c r="Y3197" s="32"/>
      <c r="Z3197" s="32"/>
      <c r="AA3197" s="32"/>
    </row>
    <row r="3198" spans="1:27">
      <c r="B3198" s="27" t="s">
        <v>926</v>
      </c>
    </row>
    <row r="3199" spans="1:27">
      <c r="B3199" t="s">
        <v>1449</v>
      </c>
      <c r="C3199" t="s">
        <v>928</v>
      </c>
      <c r="D3199" t="s">
        <v>1012</v>
      </c>
      <c r="E3199" s="35">
        <v>1.5</v>
      </c>
      <c r="F3199" t="s">
        <v>930</v>
      </c>
      <c r="G3199" t="s">
        <v>931</v>
      </c>
      <c r="H3199" s="35">
        <v>18.36</v>
      </c>
      <c r="I3199" t="s">
        <v>932</v>
      </c>
      <c r="J3199" s="36">
        <f>ROUND(E3199/I3197* H3199,3)</f>
        <v>27.54</v>
      </c>
      <c r="K3199" s="37"/>
    </row>
    <row r="3200" spans="1:27">
      <c r="B3200" t="s">
        <v>1932</v>
      </c>
      <c r="C3200" t="s">
        <v>928</v>
      </c>
      <c r="D3200" t="s">
        <v>1933</v>
      </c>
      <c r="E3200" s="35">
        <v>1.5</v>
      </c>
      <c r="F3200" t="s">
        <v>930</v>
      </c>
      <c r="G3200" t="s">
        <v>931</v>
      </c>
      <c r="H3200" s="35">
        <v>21.39</v>
      </c>
      <c r="I3200" t="s">
        <v>932</v>
      </c>
      <c r="J3200" s="36">
        <f>ROUND(E3200/I3197* H3200,3)</f>
        <v>32.085000000000001</v>
      </c>
      <c r="K3200" s="37"/>
    </row>
    <row r="3201" spans="1:27">
      <c r="D3201" s="38" t="s">
        <v>933</v>
      </c>
      <c r="E3201" s="37"/>
      <c r="H3201" s="37"/>
      <c r="K3201" s="35">
        <f>SUM(J3199:J3200)</f>
        <v>59.625</v>
      </c>
    </row>
    <row r="3202" spans="1:27">
      <c r="B3202" s="27" t="s">
        <v>938</v>
      </c>
      <c r="E3202" s="37"/>
      <c r="H3202" s="37"/>
      <c r="K3202" s="37"/>
    </row>
    <row r="3203" spans="1:27">
      <c r="B3203" t="s">
        <v>1937</v>
      </c>
      <c r="C3203" t="s">
        <v>55</v>
      </c>
      <c r="D3203" t="s">
        <v>1938</v>
      </c>
      <c r="E3203" s="35">
        <v>1</v>
      </c>
      <c r="G3203" t="s">
        <v>931</v>
      </c>
      <c r="H3203" s="35">
        <v>281.32</v>
      </c>
      <c r="I3203" t="s">
        <v>932</v>
      </c>
      <c r="J3203" s="36">
        <f>ROUND(E3203* H3203,3)</f>
        <v>281.32</v>
      </c>
      <c r="K3203" s="37"/>
    </row>
    <row r="3204" spans="1:27">
      <c r="D3204" s="38" t="s">
        <v>948</v>
      </c>
      <c r="E3204" s="37"/>
      <c r="H3204" s="37"/>
      <c r="K3204" s="35">
        <f>SUM(J3203:J3203)</f>
        <v>281.32</v>
      </c>
    </row>
    <row r="3205" spans="1:27">
      <c r="E3205" s="37"/>
      <c r="H3205" s="37"/>
      <c r="K3205" s="37"/>
    </row>
    <row r="3206" spans="1:27">
      <c r="D3206" s="38" t="s">
        <v>950</v>
      </c>
      <c r="E3206" s="37"/>
      <c r="H3206" s="37">
        <v>2.5</v>
      </c>
      <c r="I3206" t="s">
        <v>951</v>
      </c>
      <c r="J3206">
        <f>ROUND(H3206/100*K3201,3)</f>
        <v>1.4910000000000001</v>
      </c>
      <c r="K3206" s="37"/>
    </row>
    <row r="3207" spans="1:27">
      <c r="D3207" s="38" t="s">
        <v>949</v>
      </c>
      <c r="E3207" s="37"/>
      <c r="H3207" s="37"/>
      <c r="K3207" s="39">
        <f>SUM(J3198:J3206)</f>
        <v>342.43599999999998</v>
      </c>
    </row>
    <row r="3208" spans="1:27">
      <c r="D3208" s="38" t="s">
        <v>952</v>
      </c>
      <c r="E3208" s="37"/>
      <c r="H3208" s="37"/>
      <c r="K3208" s="39">
        <f>SUM(K3207:K3207)</f>
        <v>342.43599999999998</v>
      </c>
    </row>
    <row r="3210" spans="1:27" ht="45" customHeight="1">
      <c r="A3210" s="31" t="s">
        <v>1939</v>
      </c>
      <c r="B3210" s="31" t="s">
        <v>726</v>
      </c>
      <c r="C3210" s="32" t="s">
        <v>55</v>
      </c>
      <c r="D3210" s="8" t="s">
        <v>727</v>
      </c>
      <c r="E3210" s="7"/>
      <c r="F3210" s="7"/>
      <c r="G3210" s="32"/>
      <c r="H3210" s="33" t="s">
        <v>925</v>
      </c>
      <c r="I3210" s="6">
        <v>1</v>
      </c>
      <c r="J3210" s="5"/>
      <c r="K3210" s="34">
        <f>ROUND(K3221,2)</f>
        <v>571.23</v>
      </c>
      <c r="L3210" s="32"/>
      <c r="M3210" s="32"/>
      <c r="N3210" s="32"/>
      <c r="O3210" s="32"/>
      <c r="P3210" s="32"/>
      <c r="Q3210" s="32"/>
      <c r="R3210" s="32"/>
      <c r="S3210" s="32"/>
      <c r="T3210" s="32"/>
      <c r="U3210" s="32"/>
      <c r="V3210" s="32"/>
      <c r="W3210" s="32"/>
      <c r="X3210" s="32"/>
      <c r="Y3210" s="32"/>
      <c r="Z3210" s="32"/>
      <c r="AA3210" s="32"/>
    </row>
    <row r="3211" spans="1:27">
      <c r="B3211" s="27" t="s">
        <v>926</v>
      </c>
    </row>
    <row r="3212" spans="1:27">
      <c r="B3212" t="s">
        <v>1449</v>
      </c>
      <c r="C3212" t="s">
        <v>928</v>
      </c>
      <c r="D3212" t="s">
        <v>1012</v>
      </c>
      <c r="E3212" s="35">
        <v>2</v>
      </c>
      <c r="F3212" t="s">
        <v>930</v>
      </c>
      <c r="G3212" t="s">
        <v>931</v>
      </c>
      <c r="H3212" s="35">
        <v>18.36</v>
      </c>
      <c r="I3212" t="s">
        <v>932</v>
      </c>
      <c r="J3212" s="36">
        <f>ROUND(E3212/I3210* H3212,3)</f>
        <v>36.72</v>
      </c>
      <c r="K3212" s="37"/>
    </row>
    <row r="3213" spans="1:27">
      <c r="B3213" t="s">
        <v>1932</v>
      </c>
      <c r="C3213" t="s">
        <v>928</v>
      </c>
      <c r="D3213" t="s">
        <v>1933</v>
      </c>
      <c r="E3213" s="35">
        <v>2</v>
      </c>
      <c r="F3213" t="s">
        <v>930</v>
      </c>
      <c r="G3213" t="s">
        <v>931</v>
      </c>
      <c r="H3213" s="35">
        <v>21.39</v>
      </c>
      <c r="I3213" t="s">
        <v>932</v>
      </c>
      <c r="J3213" s="36">
        <f>ROUND(E3213/I3210* H3213,3)</f>
        <v>42.78</v>
      </c>
      <c r="K3213" s="37"/>
    </row>
    <row r="3214" spans="1:27">
      <c r="D3214" s="38" t="s">
        <v>933</v>
      </c>
      <c r="E3214" s="37"/>
      <c r="H3214" s="37"/>
      <c r="K3214" s="35">
        <f>SUM(J3212:J3213)</f>
        <v>79.5</v>
      </c>
    </row>
    <row r="3215" spans="1:27">
      <c r="B3215" s="27" t="s">
        <v>938</v>
      </c>
      <c r="E3215" s="37"/>
      <c r="H3215" s="37"/>
      <c r="K3215" s="37"/>
    </row>
    <row r="3216" spans="1:27">
      <c r="B3216" t="s">
        <v>1940</v>
      </c>
      <c r="C3216" t="s">
        <v>55</v>
      </c>
      <c r="D3216" t="s">
        <v>727</v>
      </c>
      <c r="E3216" s="35">
        <v>1</v>
      </c>
      <c r="G3216" t="s">
        <v>931</v>
      </c>
      <c r="H3216" s="35">
        <v>490.54</v>
      </c>
      <c r="I3216" t="s">
        <v>932</v>
      </c>
      <c r="J3216" s="36">
        <f>ROUND(E3216* H3216,3)</f>
        <v>490.54</v>
      </c>
      <c r="K3216" s="37"/>
    </row>
    <row r="3217" spans="1:27">
      <c r="D3217" s="38" t="s">
        <v>948</v>
      </c>
      <c r="E3217" s="37"/>
      <c r="H3217" s="37"/>
      <c r="K3217" s="35">
        <f>SUM(J3216:J3216)</f>
        <v>490.54</v>
      </c>
    </row>
    <row r="3218" spans="1:27">
      <c r="E3218" s="37"/>
      <c r="H3218" s="37"/>
      <c r="K3218" s="37"/>
    </row>
    <row r="3219" spans="1:27">
      <c r="D3219" s="38" t="s">
        <v>950</v>
      </c>
      <c r="E3219" s="37"/>
      <c r="H3219" s="37">
        <v>1.5</v>
      </c>
      <c r="I3219" t="s">
        <v>951</v>
      </c>
      <c r="J3219">
        <f>ROUND(H3219/100*K3214,3)</f>
        <v>1.1930000000000001</v>
      </c>
      <c r="K3219" s="37"/>
    </row>
    <row r="3220" spans="1:27">
      <c r="D3220" s="38" t="s">
        <v>949</v>
      </c>
      <c r="E3220" s="37"/>
      <c r="H3220" s="37"/>
      <c r="K3220" s="39">
        <f>SUM(J3211:J3219)</f>
        <v>571.23299999999995</v>
      </c>
    </row>
    <row r="3221" spans="1:27">
      <c r="D3221" s="38" t="s">
        <v>952</v>
      </c>
      <c r="E3221" s="37"/>
      <c r="H3221" s="37"/>
      <c r="K3221" s="39">
        <f>SUM(K3220:K3220)</f>
        <v>571.23299999999995</v>
      </c>
    </row>
    <row r="3223" spans="1:27" ht="45" customHeight="1">
      <c r="A3223" s="31" t="s">
        <v>1941</v>
      </c>
      <c r="B3223" s="31" t="s">
        <v>724</v>
      </c>
      <c r="C3223" s="32" t="s">
        <v>55</v>
      </c>
      <c r="D3223" s="8" t="s">
        <v>725</v>
      </c>
      <c r="E3223" s="7"/>
      <c r="F3223" s="7"/>
      <c r="G3223" s="32"/>
      <c r="H3223" s="33" t="s">
        <v>925</v>
      </c>
      <c r="I3223" s="6">
        <v>1</v>
      </c>
      <c r="J3223" s="5"/>
      <c r="K3223" s="34">
        <f>ROUND(K3234,2)</f>
        <v>482.52</v>
      </c>
      <c r="L3223" s="32"/>
      <c r="M3223" s="32"/>
      <c r="N3223" s="32"/>
      <c r="O3223" s="32"/>
      <c r="P3223" s="32"/>
      <c r="Q3223" s="32"/>
      <c r="R3223" s="32"/>
      <c r="S3223" s="32"/>
      <c r="T3223" s="32"/>
      <c r="U3223" s="32"/>
      <c r="V3223" s="32"/>
      <c r="W3223" s="32"/>
      <c r="X3223" s="32"/>
      <c r="Y3223" s="32"/>
      <c r="Z3223" s="32"/>
      <c r="AA3223" s="32"/>
    </row>
    <row r="3224" spans="1:27">
      <c r="B3224" s="27" t="s">
        <v>926</v>
      </c>
    </row>
    <row r="3225" spans="1:27">
      <c r="B3225" t="s">
        <v>1449</v>
      </c>
      <c r="C3225" t="s">
        <v>928</v>
      </c>
      <c r="D3225" t="s">
        <v>1012</v>
      </c>
      <c r="E3225" s="35">
        <v>2</v>
      </c>
      <c r="F3225" t="s">
        <v>930</v>
      </c>
      <c r="G3225" t="s">
        <v>931</v>
      </c>
      <c r="H3225" s="35">
        <v>18.36</v>
      </c>
      <c r="I3225" t="s">
        <v>932</v>
      </c>
      <c r="J3225" s="36">
        <f>ROUND(E3225/I3223* H3225,3)</f>
        <v>36.72</v>
      </c>
      <c r="K3225" s="37"/>
    </row>
    <row r="3226" spans="1:27">
      <c r="B3226" t="s">
        <v>1932</v>
      </c>
      <c r="C3226" t="s">
        <v>928</v>
      </c>
      <c r="D3226" t="s">
        <v>1933</v>
      </c>
      <c r="E3226" s="35">
        <v>2</v>
      </c>
      <c r="F3226" t="s">
        <v>930</v>
      </c>
      <c r="G3226" t="s">
        <v>931</v>
      </c>
      <c r="H3226" s="35">
        <v>21.39</v>
      </c>
      <c r="I3226" t="s">
        <v>932</v>
      </c>
      <c r="J3226" s="36">
        <f>ROUND(E3226/I3223* H3226,3)</f>
        <v>42.78</v>
      </c>
      <c r="K3226" s="37"/>
    </row>
    <row r="3227" spans="1:27">
      <c r="D3227" s="38" t="s">
        <v>933</v>
      </c>
      <c r="E3227" s="37"/>
      <c r="H3227" s="37"/>
      <c r="K3227" s="35">
        <f>SUM(J3225:J3226)</f>
        <v>79.5</v>
      </c>
    </row>
    <row r="3228" spans="1:27">
      <c r="B3228" s="27" t="s">
        <v>938</v>
      </c>
      <c r="E3228" s="37"/>
      <c r="H3228" s="37"/>
      <c r="K3228" s="37"/>
    </row>
    <row r="3229" spans="1:27">
      <c r="B3229" t="s">
        <v>1942</v>
      </c>
      <c r="C3229" t="s">
        <v>55</v>
      </c>
      <c r="D3229" t="s">
        <v>725</v>
      </c>
      <c r="E3229" s="35">
        <v>1</v>
      </c>
      <c r="G3229" t="s">
        <v>931</v>
      </c>
      <c r="H3229" s="35">
        <v>401.03</v>
      </c>
      <c r="I3229" t="s">
        <v>932</v>
      </c>
      <c r="J3229" s="36">
        <f>ROUND(E3229* H3229,3)</f>
        <v>401.03</v>
      </c>
      <c r="K3229" s="37"/>
    </row>
    <row r="3230" spans="1:27">
      <c r="D3230" s="38" t="s">
        <v>948</v>
      </c>
      <c r="E3230" s="37"/>
      <c r="H3230" s="37"/>
      <c r="K3230" s="35">
        <f>SUM(J3229:J3229)</f>
        <v>401.03</v>
      </c>
    </row>
    <row r="3231" spans="1:27">
      <c r="E3231" s="37"/>
      <c r="H3231" s="37"/>
      <c r="K3231" s="37"/>
    </row>
    <row r="3232" spans="1:27">
      <c r="D3232" s="38" t="s">
        <v>950</v>
      </c>
      <c r="E3232" s="37"/>
      <c r="H3232" s="37">
        <v>2.5</v>
      </c>
      <c r="I3232" t="s">
        <v>951</v>
      </c>
      <c r="J3232">
        <f>ROUND(H3232/100*K3227,3)</f>
        <v>1.988</v>
      </c>
      <c r="K3232" s="37"/>
    </row>
    <row r="3233" spans="1:27">
      <c r="D3233" s="38" t="s">
        <v>949</v>
      </c>
      <c r="E3233" s="37"/>
      <c r="H3233" s="37"/>
      <c r="K3233" s="39">
        <f>SUM(J3224:J3232)</f>
        <v>482.51799999999997</v>
      </c>
    </row>
    <row r="3234" spans="1:27">
      <c r="D3234" s="38" t="s">
        <v>952</v>
      </c>
      <c r="E3234" s="37"/>
      <c r="H3234" s="37"/>
      <c r="K3234" s="39">
        <f>SUM(K3233:K3233)</f>
        <v>482.51799999999997</v>
      </c>
    </row>
    <row r="3236" spans="1:27" ht="45" customHeight="1">
      <c r="A3236" s="31" t="s">
        <v>1943</v>
      </c>
      <c r="B3236" s="31" t="s">
        <v>761</v>
      </c>
      <c r="C3236" s="32" t="s">
        <v>55</v>
      </c>
      <c r="D3236" s="8" t="s">
        <v>762</v>
      </c>
      <c r="E3236" s="7"/>
      <c r="F3236" s="7"/>
      <c r="G3236" s="32"/>
      <c r="H3236" s="33" t="s">
        <v>925</v>
      </c>
      <c r="I3236" s="6">
        <v>1</v>
      </c>
      <c r="J3236" s="5"/>
      <c r="K3236" s="34">
        <f>ROUND(K3247,2)</f>
        <v>118.88</v>
      </c>
      <c r="L3236" s="32"/>
      <c r="M3236" s="32"/>
      <c r="N3236" s="32"/>
      <c r="O3236" s="32"/>
      <c r="P3236" s="32"/>
      <c r="Q3236" s="32"/>
      <c r="R3236" s="32"/>
      <c r="S3236" s="32"/>
      <c r="T3236" s="32"/>
      <c r="U3236" s="32"/>
      <c r="V3236" s="32"/>
      <c r="W3236" s="32"/>
      <c r="X3236" s="32"/>
      <c r="Y3236" s="32"/>
      <c r="Z3236" s="32"/>
      <c r="AA3236" s="32"/>
    </row>
    <row r="3237" spans="1:27">
      <c r="B3237" s="27" t="s">
        <v>926</v>
      </c>
    </row>
    <row r="3238" spans="1:27">
      <c r="B3238" t="s">
        <v>1449</v>
      </c>
      <c r="C3238" t="s">
        <v>928</v>
      </c>
      <c r="D3238" t="s">
        <v>1012</v>
      </c>
      <c r="E3238" s="35">
        <v>0.4</v>
      </c>
      <c r="F3238" t="s">
        <v>930</v>
      </c>
      <c r="G3238" t="s">
        <v>931</v>
      </c>
      <c r="H3238" s="35">
        <v>18.36</v>
      </c>
      <c r="I3238" t="s">
        <v>932</v>
      </c>
      <c r="J3238" s="36">
        <f>ROUND(E3238/I3236* H3238,3)</f>
        <v>7.3440000000000003</v>
      </c>
      <c r="K3238" s="37"/>
    </row>
    <row r="3239" spans="1:27">
      <c r="B3239" t="s">
        <v>1932</v>
      </c>
      <c r="C3239" t="s">
        <v>928</v>
      </c>
      <c r="D3239" t="s">
        <v>1933</v>
      </c>
      <c r="E3239" s="35">
        <v>0.4</v>
      </c>
      <c r="F3239" t="s">
        <v>930</v>
      </c>
      <c r="G3239" t="s">
        <v>931</v>
      </c>
      <c r="H3239" s="35">
        <v>21.39</v>
      </c>
      <c r="I3239" t="s">
        <v>932</v>
      </c>
      <c r="J3239" s="36">
        <f>ROUND(E3239/I3236* H3239,3)</f>
        <v>8.5559999999999992</v>
      </c>
      <c r="K3239" s="37"/>
    </row>
    <row r="3240" spans="1:27">
      <c r="D3240" s="38" t="s">
        <v>933</v>
      </c>
      <c r="E3240" s="37"/>
      <c r="H3240" s="37"/>
      <c r="K3240" s="35">
        <f>SUM(J3238:J3239)</f>
        <v>15.899999999999999</v>
      </c>
    </row>
    <row r="3241" spans="1:27">
      <c r="B3241" s="27" t="s">
        <v>938</v>
      </c>
      <c r="E3241" s="37"/>
      <c r="H3241" s="37"/>
      <c r="K3241" s="37"/>
    </row>
    <row r="3242" spans="1:27">
      <c r="B3242" t="s">
        <v>1944</v>
      </c>
      <c r="C3242" t="s">
        <v>55</v>
      </c>
      <c r="D3242" t="s">
        <v>1945</v>
      </c>
      <c r="E3242" s="35">
        <v>1</v>
      </c>
      <c r="G3242" t="s">
        <v>931</v>
      </c>
      <c r="H3242" s="35">
        <v>102.74</v>
      </c>
      <c r="I3242" t="s">
        <v>932</v>
      </c>
      <c r="J3242" s="36">
        <f>ROUND(E3242* H3242,3)</f>
        <v>102.74</v>
      </c>
      <c r="K3242" s="37"/>
    </row>
    <row r="3243" spans="1:27">
      <c r="D3243" s="38" t="s">
        <v>948</v>
      </c>
      <c r="E3243" s="37"/>
      <c r="H3243" s="37"/>
      <c r="K3243" s="35">
        <f>SUM(J3242:J3242)</f>
        <v>102.74</v>
      </c>
    </row>
    <row r="3244" spans="1:27">
      <c r="E3244" s="37"/>
      <c r="H3244" s="37"/>
      <c r="K3244" s="37"/>
    </row>
    <row r="3245" spans="1:27">
      <c r="D3245" s="38" t="s">
        <v>950</v>
      </c>
      <c r="E3245" s="37"/>
      <c r="H3245" s="37">
        <v>1.5</v>
      </c>
      <c r="I3245" t="s">
        <v>951</v>
      </c>
      <c r="J3245">
        <f>ROUND(H3245/100*K3240,3)</f>
        <v>0.23899999999999999</v>
      </c>
      <c r="K3245" s="37"/>
    </row>
    <row r="3246" spans="1:27">
      <c r="D3246" s="38" t="s">
        <v>949</v>
      </c>
      <c r="E3246" s="37"/>
      <c r="H3246" s="37"/>
      <c r="K3246" s="39">
        <f>SUM(J3237:J3245)</f>
        <v>118.87899999999999</v>
      </c>
    </row>
    <row r="3247" spans="1:27">
      <c r="D3247" s="38" t="s">
        <v>952</v>
      </c>
      <c r="E3247" s="37"/>
      <c r="H3247" s="37"/>
      <c r="K3247" s="39">
        <f>SUM(K3246:K3246)</f>
        <v>118.87899999999999</v>
      </c>
    </row>
    <row r="3249" spans="1:27" ht="45" customHeight="1">
      <c r="A3249" s="31" t="s">
        <v>1946</v>
      </c>
      <c r="B3249" s="31" t="s">
        <v>763</v>
      </c>
      <c r="C3249" s="32" t="s">
        <v>55</v>
      </c>
      <c r="D3249" s="8" t="s">
        <v>764</v>
      </c>
      <c r="E3249" s="7"/>
      <c r="F3249" s="7"/>
      <c r="G3249" s="32"/>
      <c r="H3249" s="33" t="s">
        <v>925</v>
      </c>
      <c r="I3249" s="6">
        <v>1</v>
      </c>
      <c r="J3249" s="5"/>
      <c r="K3249" s="34">
        <f>ROUND(K3260,2)</f>
        <v>183.09</v>
      </c>
      <c r="L3249" s="32"/>
      <c r="M3249" s="32"/>
      <c r="N3249" s="32"/>
      <c r="O3249" s="32"/>
      <c r="P3249" s="32"/>
      <c r="Q3249" s="32"/>
      <c r="R3249" s="32"/>
      <c r="S3249" s="32"/>
      <c r="T3249" s="32"/>
      <c r="U3249" s="32"/>
      <c r="V3249" s="32"/>
      <c r="W3249" s="32"/>
      <c r="X3249" s="32"/>
      <c r="Y3249" s="32"/>
      <c r="Z3249" s="32"/>
      <c r="AA3249" s="32"/>
    </row>
    <row r="3250" spans="1:27">
      <c r="B3250" s="27" t="s">
        <v>926</v>
      </c>
    </row>
    <row r="3251" spans="1:27">
      <c r="B3251" t="s">
        <v>1449</v>
      </c>
      <c r="C3251" t="s">
        <v>928</v>
      </c>
      <c r="D3251" t="s">
        <v>1012</v>
      </c>
      <c r="E3251" s="35">
        <v>0.4</v>
      </c>
      <c r="F3251" t="s">
        <v>930</v>
      </c>
      <c r="G3251" t="s">
        <v>931</v>
      </c>
      <c r="H3251" s="35">
        <v>18.36</v>
      </c>
      <c r="I3251" t="s">
        <v>932</v>
      </c>
      <c r="J3251" s="36">
        <f>ROUND(E3251/I3249* H3251,3)</f>
        <v>7.3440000000000003</v>
      </c>
      <c r="K3251" s="37"/>
    </row>
    <row r="3252" spans="1:27">
      <c r="B3252" t="s">
        <v>1932</v>
      </c>
      <c r="C3252" t="s">
        <v>928</v>
      </c>
      <c r="D3252" t="s">
        <v>1933</v>
      </c>
      <c r="E3252" s="35">
        <v>0.4</v>
      </c>
      <c r="F3252" t="s">
        <v>930</v>
      </c>
      <c r="G3252" t="s">
        <v>931</v>
      </c>
      <c r="H3252" s="35">
        <v>21.39</v>
      </c>
      <c r="I3252" t="s">
        <v>932</v>
      </c>
      <c r="J3252" s="36">
        <f>ROUND(E3252/I3249* H3252,3)</f>
        <v>8.5559999999999992</v>
      </c>
      <c r="K3252" s="37"/>
    </row>
    <row r="3253" spans="1:27">
      <c r="D3253" s="38" t="s">
        <v>933</v>
      </c>
      <c r="E3253" s="37"/>
      <c r="H3253" s="37"/>
      <c r="K3253" s="35">
        <f>SUM(J3251:J3252)</f>
        <v>15.899999999999999</v>
      </c>
    </row>
    <row r="3254" spans="1:27">
      <c r="B3254" s="27" t="s">
        <v>938</v>
      </c>
      <c r="E3254" s="37"/>
      <c r="H3254" s="37"/>
      <c r="K3254" s="37"/>
    </row>
    <row r="3255" spans="1:27">
      <c r="B3255" t="s">
        <v>1947</v>
      </c>
      <c r="C3255" t="s">
        <v>55</v>
      </c>
      <c r="D3255" t="s">
        <v>764</v>
      </c>
      <c r="E3255" s="35">
        <v>1</v>
      </c>
      <c r="G3255" t="s">
        <v>931</v>
      </c>
      <c r="H3255" s="35">
        <v>166.95</v>
      </c>
      <c r="I3255" t="s">
        <v>932</v>
      </c>
      <c r="J3255" s="36">
        <f>ROUND(E3255* H3255,3)</f>
        <v>166.95</v>
      </c>
      <c r="K3255" s="37"/>
    </row>
    <row r="3256" spans="1:27">
      <c r="D3256" s="38" t="s">
        <v>948</v>
      </c>
      <c r="E3256" s="37"/>
      <c r="H3256" s="37"/>
      <c r="K3256" s="35">
        <f>SUM(J3255:J3255)</f>
        <v>166.95</v>
      </c>
    </row>
    <row r="3257" spans="1:27">
      <c r="E3257" s="37"/>
      <c r="H3257" s="37"/>
      <c r="K3257" s="37"/>
    </row>
    <row r="3258" spans="1:27">
      <c r="D3258" s="38" t="s">
        <v>950</v>
      </c>
      <c r="E3258" s="37"/>
      <c r="H3258" s="37">
        <v>1.5</v>
      </c>
      <c r="I3258" t="s">
        <v>951</v>
      </c>
      <c r="J3258">
        <f>ROUND(H3258/100*K3253,3)</f>
        <v>0.23899999999999999</v>
      </c>
      <c r="K3258" s="37"/>
    </row>
    <row r="3259" spans="1:27">
      <c r="D3259" s="38" t="s">
        <v>949</v>
      </c>
      <c r="E3259" s="37"/>
      <c r="H3259" s="37"/>
      <c r="K3259" s="39">
        <f>SUM(J3250:J3258)</f>
        <v>183.089</v>
      </c>
    </row>
    <row r="3260" spans="1:27">
      <c r="D3260" s="38" t="s">
        <v>952</v>
      </c>
      <c r="E3260" s="37"/>
      <c r="H3260" s="37"/>
      <c r="K3260" s="39">
        <f>SUM(K3259:K3259)</f>
        <v>183.089</v>
      </c>
    </row>
    <row r="3262" spans="1:27" ht="45" customHeight="1">
      <c r="A3262" s="31" t="s">
        <v>1948</v>
      </c>
      <c r="B3262" s="31" t="s">
        <v>671</v>
      </c>
      <c r="C3262" s="32" t="s">
        <v>52</v>
      </c>
      <c r="D3262" s="8" t="s">
        <v>672</v>
      </c>
      <c r="E3262" s="7"/>
      <c r="F3262" s="7"/>
      <c r="G3262" s="32"/>
      <c r="H3262" s="33" t="s">
        <v>925</v>
      </c>
      <c r="I3262" s="6">
        <v>1</v>
      </c>
      <c r="J3262" s="5"/>
      <c r="K3262" s="34">
        <f>ROUND(K3275,2)</f>
        <v>16.329999999999998</v>
      </c>
      <c r="L3262" s="32"/>
      <c r="M3262" s="32"/>
      <c r="N3262" s="32"/>
      <c r="O3262" s="32"/>
      <c r="P3262" s="32"/>
      <c r="Q3262" s="32"/>
      <c r="R3262" s="32"/>
      <c r="S3262" s="32"/>
      <c r="T3262" s="32"/>
      <c r="U3262" s="32"/>
      <c r="V3262" s="32"/>
      <c r="W3262" s="32"/>
      <c r="X3262" s="32"/>
      <c r="Y3262" s="32"/>
      <c r="Z3262" s="32"/>
      <c r="AA3262" s="32"/>
    </row>
    <row r="3263" spans="1:27">
      <c r="B3263" s="27" t="s">
        <v>926</v>
      </c>
    </row>
    <row r="3264" spans="1:27">
      <c r="B3264" t="s">
        <v>1087</v>
      </c>
      <c r="C3264" t="s">
        <v>928</v>
      </c>
      <c r="D3264" t="s">
        <v>1088</v>
      </c>
      <c r="E3264" s="35">
        <v>0.26300000000000001</v>
      </c>
      <c r="F3264" t="s">
        <v>930</v>
      </c>
      <c r="G3264" t="s">
        <v>931</v>
      </c>
      <c r="H3264" s="35">
        <v>18.39</v>
      </c>
      <c r="I3264" t="s">
        <v>932</v>
      </c>
      <c r="J3264" s="36">
        <f>ROUND(E3264/I3262* H3264,3)</f>
        <v>4.8369999999999997</v>
      </c>
      <c r="K3264" s="37"/>
    </row>
    <row r="3265" spans="1:27">
      <c r="B3265" t="s">
        <v>1049</v>
      </c>
      <c r="C3265" t="s">
        <v>928</v>
      </c>
      <c r="D3265" t="s">
        <v>1050</v>
      </c>
      <c r="E3265" s="35">
        <v>0.26300000000000001</v>
      </c>
      <c r="F3265" t="s">
        <v>930</v>
      </c>
      <c r="G3265" t="s">
        <v>931</v>
      </c>
      <c r="H3265" s="35">
        <v>23.29</v>
      </c>
      <c r="I3265" t="s">
        <v>932</v>
      </c>
      <c r="J3265" s="36">
        <f>ROUND(E3265/I3262* H3265,3)</f>
        <v>6.125</v>
      </c>
      <c r="K3265" s="37"/>
    </row>
    <row r="3266" spans="1:27">
      <c r="D3266" s="38" t="s">
        <v>933</v>
      </c>
      <c r="E3266" s="37"/>
      <c r="H3266" s="37"/>
      <c r="K3266" s="35">
        <f>SUM(J3264:J3265)</f>
        <v>10.962</v>
      </c>
    </row>
    <row r="3267" spans="1:27">
      <c r="B3267" s="27" t="s">
        <v>938</v>
      </c>
      <c r="E3267" s="37"/>
      <c r="H3267" s="37"/>
      <c r="K3267" s="37"/>
    </row>
    <row r="3268" spans="1:27">
      <c r="B3268" t="s">
        <v>1949</v>
      </c>
      <c r="C3268" t="s">
        <v>55</v>
      </c>
      <c r="D3268" t="s">
        <v>1950</v>
      </c>
      <c r="E3268" s="35">
        <v>0.3</v>
      </c>
      <c r="G3268" t="s">
        <v>931</v>
      </c>
      <c r="H3268" s="35">
        <v>4.8099999999999996</v>
      </c>
      <c r="I3268" t="s">
        <v>932</v>
      </c>
      <c r="J3268" s="36">
        <f>ROUND(E3268* H3268,3)</f>
        <v>1.4430000000000001</v>
      </c>
      <c r="K3268" s="37"/>
    </row>
    <row r="3269" spans="1:27">
      <c r="B3269" t="s">
        <v>1951</v>
      </c>
      <c r="C3269" t="s">
        <v>52</v>
      </c>
      <c r="D3269" t="s">
        <v>1952</v>
      </c>
      <c r="E3269" s="35">
        <v>1.02</v>
      </c>
      <c r="G3269" t="s">
        <v>931</v>
      </c>
      <c r="H3269" s="35">
        <v>3.51</v>
      </c>
      <c r="I3269" t="s">
        <v>932</v>
      </c>
      <c r="J3269" s="36">
        <f>ROUND(E3269* H3269,3)</f>
        <v>3.58</v>
      </c>
      <c r="K3269" s="37"/>
    </row>
    <row r="3270" spans="1:27">
      <c r="B3270" t="s">
        <v>1953</v>
      </c>
      <c r="C3270" t="s">
        <v>55</v>
      </c>
      <c r="D3270" t="s">
        <v>1954</v>
      </c>
      <c r="E3270" s="35">
        <v>0.5</v>
      </c>
      <c r="G3270" t="s">
        <v>931</v>
      </c>
      <c r="H3270" s="35">
        <v>0.37</v>
      </c>
      <c r="I3270" t="s">
        <v>932</v>
      </c>
      <c r="J3270" s="36">
        <f>ROUND(E3270* H3270,3)</f>
        <v>0.185</v>
      </c>
      <c r="K3270" s="37"/>
    </row>
    <row r="3271" spans="1:27">
      <c r="D3271" s="38" t="s">
        <v>948</v>
      </c>
      <c r="E3271" s="37"/>
      <c r="H3271" s="37"/>
      <c r="K3271" s="35">
        <f>SUM(J3268:J3270)</f>
        <v>5.2079999999999993</v>
      </c>
    </row>
    <row r="3272" spans="1:27">
      <c r="E3272" s="37"/>
      <c r="H3272" s="37"/>
      <c r="K3272" s="37"/>
    </row>
    <row r="3273" spans="1:27">
      <c r="D3273" s="38" t="s">
        <v>950</v>
      </c>
      <c r="E3273" s="37"/>
      <c r="H3273" s="37">
        <v>1.5</v>
      </c>
      <c r="I3273" t="s">
        <v>951</v>
      </c>
      <c r="J3273">
        <f>ROUND(H3273/100*K3266,3)</f>
        <v>0.16400000000000001</v>
      </c>
      <c r="K3273" s="37"/>
    </row>
    <row r="3274" spans="1:27">
      <c r="D3274" s="38" t="s">
        <v>949</v>
      </c>
      <c r="E3274" s="37"/>
      <c r="H3274" s="37"/>
      <c r="K3274" s="39">
        <f>SUM(J3263:J3273)</f>
        <v>16.334</v>
      </c>
    </row>
    <row r="3275" spans="1:27">
      <c r="D3275" s="38" t="s">
        <v>952</v>
      </c>
      <c r="E3275" s="37"/>
      <c r="H3275" s="37"/>
      <c r="K3275" s="39">
        <f>SUM(K3274:K3274)</f>
        <v>16.334</v>
      </c>
    </row>
    <row r="3277" spans="1:27" ht="45" customHeight="1">
      <c r="A3277" s="31" t="s">
        <v>1955</v>
      </c>
      <c r="B3277" s="31" t="s">
        <v>673</v>
      </c>
      <c r="C3277" s="32" t="s">
        <v>52</v>
      </c>
      <c r="D3277" s="8" t="s">
        <v>674</v>
      </c>
      <c r="E3277" s="7"/>
      <c r="F3277" s="7"/>
      <c r="G3277" s="32"/>
      <c r="H3277" s="33" t="s">
        <v>925</v>
      </c>
      <c r="I3277" s="6">
        <v>1</v>
      </c>
      <c r="J3277" s="5"/>
      <c r="K3277" s="34">
        <f>ROUND(K3290,2)</f>
        <v>20.68</v>
      </c>
      <c r="L3277" s="32"/>
      <c r="M3277" s="32"/>
      <c r="N3277" s="32"/>
      <c r="O3277" s="32"/>
      <c r="P3277" s="32"/>
      <c r="Q3277" s="32"/>
      <c r="R3277" s="32"/>
      <c r="S3277" s="32"/>
      <c r="T3277" s="32"/>
      <c r="U3277" s="32"/>
      <c r="V3277" s="32"/>
      <c r="W3277" s="32"/>
      <c r="X3277" s="32"/>
      <c r="Y3277" s="32"/>
      <c r="Z3277" s="32"/>
      <c r="AA3277" s="32"/>
    </row>
    <row r="3278" spans="1:27">
      <c r="B3278" s="27" t="s">
        <v>926</v>
      </c>
    </row>
    <row r="3279" spans="1:27">
      <c r="B3279" t="s">
        <v>1049</v>
      </c>
      <c r="C3279" t="s">
        <v>928</v>
      </c>
      <c r="D3279" t="s">
        <v>1050</v>
      </c>
      <c r="E3279" s="35">
        <v>0.3</v>
      </c>
      <c r="F3279" t="s">
        <v>930</v>
      </c>
      <c r="G3279" t="s">
        <v>931</v>
      </c>
      <c r="H3279" s="35">
        <v>23.29</v>
      </c>
      <c r="I3279" t="s">
        <v>932</v>
      </c>
      <c r="J3279" s="36">
        <f>ROUND(E3279/I3277* H3279,3)</f>
        <v>6.9870000000000001</v>
      </c>
      <c r="K3279" s="37"/>
    </row>
    <row r="3280" spans="1:27">
      <c r="B3280" t="s">
        <v>1087</v>
      </c>
      <c r="C3280" t="s">
        <v>928</v>
      </c>
      <c r="D3280" t="s">
        <v>1088</v>
      </c>
      <c r="E3280" s="35">
        <v>0.3</v>
      </c>
      <c r="F3280" t="s">
        <v>930</v>
      </c>
      <c r="G3280" t="s">
        <v>931</v>
      </c>
      <c r="H3280" s="35">
        <v>18.39</v>
      </c>
      <c r="I3280" t="s">
        <v>932</v>
      </c>
      <c r="J3280" s="36">
        <f>ROUND(E3280/I3277* H3280,3)</f>
        <v>5.5170000000000003</v>
      </c>
      <c r="K3280" s="37"/>
    </row>
    <row r="3281" spans="1:27">
      <c r="D3281" s="38" t="s">
        <v>933</v>
      </c>
      <c r="E3281" s="37"/>
      <c r="H3281" s="37"/>
      <c r="K3281" s="35">
        <f>SUM(J3279:J3280)</f>
        <v>12.504000000000001</v>
      </c>
    </row>
    <row r="3282" spans="1:27">
      <c r="B3282" s="27" t="s">
        <v>938</v>
      </c>
      <c r="E3282" s="37"/>
      <c r="H3282" s="37"/>
      <c r="K3282" s="37"/>
    </row>
    <row r="3283" spans="1:27">
      <c r="B3283" t="s">
        <v>1956</v>
      </c>
      <c r="C3283" t="s">
        <v>55</v>
      </c>
      <c r="D3283" t="s">
        <v>1957</v>
      </c>
      <c r="E3283" s="35">
        <v>0.4</v>
      </c>
      <c r="G3283" t="s">
        <v>931</v>
      </c>
      <c r="H3283" s="35">
        <v>0.81</v>
      </c>
      <c r="I3283" t="s">
        <v>932</v>
      </c>
      <c r="J3283" s="36">
        <f>ROUND(E3283* H3283,3)</f>
        <v>0.32400000000000001</v>
      </c>
      <c r="K3283" s="37"/>
    </row>
    <row r="3284" spans="1:27">
      <c r="B3284" t="s">
        <v>1958</v>
      </c>
      <c r="C3284" t="s">
        <v>55</v>
      </c>
      <c r="D3284" t="s">
        <v>1959</v>
      </c>
      <c r="E3284" s="35">
        <v>0.3</v>
      </c>
      <c r="G3284" t="s">
        <v>931</v>
      </c>
      <c r="H3284" s="35">
        <v>6.82</v>
      </c>
      <c r="I3284" t="s">
        <v>932</v>
      </c>
      <c r="J3284" s="36">
        <f>ROUND(E3284* H3284,3)</f>
        <v>2.0459999999999998</v>
      </c>
      <c r="K3284" s="37"/>
    </row>
    <row r="3285" spans="1:27">
      <c r="B3285" t="s">
        <v>1960</v>
      </c>
      <c r="C3285" t="s">
        <v>52</v>
      </c>
      <c r="D3285" t="s">
        <v>1961</v>
      </c>
      <c r="E3285" s="35">
        <v>1.02</v>
      </c>
      <c r="G3285" t="s">
        <v>931</v>
      </c>
      <c r="H3285" s="35">
        <v>5.51</v>
      </c>
      <c r="I3285" t="s">
        <v>932</v>
      </c>
      <c r="J3285" s="36">
        <f>ROUND(E3285* H3285,3)</f>
        <v>5.62</v>
      </c>
      <c r="K3285" s="37"/>
    </row>
    <row r="3286" spans="1:27">
      <c r="D3286" s="38" t="s">
        <v>948</v>
      </c>
      <c r="E3286" s="37"/>
      <c r="H3286" s="37"/>
      <c r="K3286" s="35">
        <f>SUM(J3283:J3285)</f>
        <v>7.99</v>
      </c>
    </row>
    <row r="3287" spans="1:27">
      <c r="E3287" s="37"/>
      <c r="H3287" s="37"/>
      <c r="K3287" s="37"/>
    </row>
    <row r="3288" spans="1:27">
      <c r="D3288" s="38" t="s">
        <v>950</v>
      </c>
      <c r="E3288" s="37"/>
      <c r="H3288" s="37">
        <v>1.5</v>
      </c>
      <c r="I3288" t="s">
        <v>951</v>
      </c>
      <c r="J3288">
        <f>ROUND(H3288/100*K3281,3)</f>
        <v>0.188</v>
      </c>
      <c r="K3288" s="37"/>
    </row>
    <row r="3289" spans="1:27">
      <c r="D3289" s="38" t="s">
        <v>949</v>
      </c>
      <c r="E3289" s="37"/>
      <c r="H3289" s="37"/>
      <c r="K3289" s="39">
        <f>SUM(J3278:J3288)</f>
        <v>20.681999999999999</v>
      </c>
    </row>
    <row r="3290" spans="1:27">
      <c r="D3290" s="38" t="s">
        <v>952</v>
      </c>
      <c r="E3290" s="37"/>
      <c r="H3290" s="37"/>
      <c r="K3290" s="39">
        <f>SUM(K3289:K3289)</f>
        <v>20.681999999999999</v>
      </c>
    </row>
    <row r="3292" spans="1:27" ht="45" customHeight="1">
      <c r="A3292" s="31" t="s">
        <v>1962</v>
      </c>
      <c r="B3292" s="31" t="s">
        <v>675</v>
      </c>
      <c r="C3292" s="32" t="s">
        <v>52</v>
      </c>
      <c r="D3292" s="8" t="s">
        <v>676</v>
      </c>
      <c r="E3292" s="7"/>
      <c r="F3292" s="7"/>
      <c r="G3292" s="32"/>
      <c r="H3292" s="33" t="s">
        <v>925</v>
      </c>
      <c r="I3292" s="6">
        <v>1</v>
      </c>
      <c r="J3292" s="5"/>
      <c r="K3292" s="34">
        <f>ROUND(K3305,2)</f>
        <v>26.69</v>
      </c>
      <c r="L3292" s="32"/>
      <c r="M3292" s="32"/>
      <c r="N3292" s="32"/>
      <c r="O3292" s="32"/>
      <c r="P3292" s="32"/>
      <c r="Q3292" s="32"/>
      <c r="R3292" s="32"/>
      <c r="S3292" s="32"/>
      <c r="T3292" s="32"/>
      <c r="U3292" s="32"/>
      <c r="V3292" s="32"/>
      <c r="W3292" s="32"/>
      <c r="X3292" s="32"/>
      <c r="Y3292" s="32"/>
      <c r="Z3292" s="32"/>
      <c r="AA3292" s="32"/>
    </row>
    <row r="3293" spans="1:27">
      <c r="B3293" s="27" t="s">
        <v>926</v>
      </c>
    </row>
    <row r="3294" spans="1:27">
      <c r="B3294" t="s">
        <v>1049</v>
      </c>
      <c r="C3294" t="s">
        <v>928</v>
      </c>
      <c r="D3294" t="s">
        <v>1050</v>
      </c>
      <c r="E3294" s="35">
        <v>0.33</v>
      </c>
      <c r="F3294" t="s">
        <v>930</v>
      </c>
      <c r="G3294" t="s">
        <v>931</v>
      </c>
      <c r="H3294" s="35">
        <v>23.29</v>
      </c>
      <c r="I3294" t="s">
        <v>932</v>
      </c>
      <c r="J3294" s="36">
        <f>ROUND(E3294/I3292* H3294,3)</f>
        <v>7.6859999999999999</v>
      </c>
      <c r="K3294" s="37"/>
    </row>
    <row r="3295" spans="1:27">
      <c r="B3295" t="s">
        <v>1087</v>
      </c>
      <c r="C3295" t="s">
        <v>928</v>
      </c>
      <c r="D3295" t="s">
        <v>1088</v>
      </c>
      <c r="E3295" s="35">
        <v>0.33</v>
      </c>
      <c r="F3295" t="s">
        <v>930</v>
      </c>
      <c r="G3295" t="s">
        <v>931</v>
      </c>
      <c r="H3295" s="35">
        <v>18.39</v>
      </c>
      <c r="I3295" t="s">
        <v>932</v>
      </c>
      <c r="J3295" s="36">
        <f>ROUND(E3295/I3292* H3295,3)</f>
        <v>6.069</v>
      </c>
      <c r="K3295" s="37"/>
    </row>
    <row r="3296" spans="1:27">
      <c r="D3296" s="38" t="s">
        <v>933</v>
      </c>
      <c r="E3296" s="37"/>
      <c r="H3296" s="37"/>
      <c r="K3296" s="35">
        <f>SUM(J3294:J3295)</f>
        <v>13.754999999999999</v>
      </c>
    </row>
    <row r="3297" spans="1:27">
      <c r="B3297" s="27" t="s">
        <v>938</v>
      </c>
      <c r="E3297" s="37"/>
      <c r="H3297" s="37"/>
      <c r="K3297" s="37"/>
    </row>
    <row r="3298" spans="1:27">
      <c r="B3298" t="s">
        <v>1963</v>
      </c>
      <c r="C3298" t="s">
        <v>55</v>
      </c>
      <c r="D3298" t="s">
        <v>1964</v>
      </c>
      <c r="E3298" s="35">
        <v>0.4</v>
      </c>
      <c r="G3298" t="s">
        <v>931</v>
      </c>
      <c r="H3298" s="35">
        <v>1.3</v>
      </c>
      <c r="I3298" t="s">
        <v>932</v>
      </c>
      <c r="J3298" s="36">
        <f>ROUND(E3298* H3298,3)</f>
        <v>0.52</v>
      </c>
      <c r="K3298" s="37"/>
    </row>
    <row r="3299" spans="1:27">
      <c r="B3299" t="s">
        <v>1965</v>
      </c>
      <c r="C3299" t="s">
        <v>55</v>
      </c>
      <c r="D3299" t="s">
        <v>1966</v>
      </c>
      <c r="E3299" s="35">
        <v>0.3</v>
      </c>
      <c r="G3299" t="s">
        <v>931</v>
      </c>
      <c r="H3299" s="35">
        <v>11.41</v>
      </c>
      <c r="I3299" t="s">
        <v>932</v>
      </c>
      <c r="J3299" s="36">
        <f>ROUND(E3299* H3299,3)</f>
        <v>3.423</v>
      </c>
      <c r="K3299" s="37"/>
    </row>
    <row r="3300" spans="1:27">
      <c r="B3300" t="s">
        <v>1967</v>
      </c>
      <c r="C3300" t="s">
        <v>52</v>
      </c>
      <c r="D3300" t="s">
        <v>1968</v>
      </c>
      <c r="E3300" s="35">
        <v>1.02</v>
      </c>
      <c r="G3300" t="s">
        <v>931</v>
      </c>
      <c r="H3300" s="35">
        <v>8.61</v>
      </c>
      <c r="I3300" t="s">
        <v>932</v>
      </c>
      <c r="J3300" s="36">
        <f>ROUND(E3300* H3300,3)</f>
        <v>8.782</v>
      </c>
      <c r="K3300" s="37"/>
    </row>
    <row r="3301" spans="1:27">
      <c r="D3301" s="38" t="s">
        <v>948</v>
      </c>
      <c r="E3301" s="37"/>
      <c r="H3301" s="37"/>
      <c r="K3301" s="35">
        <f>SUM(J3298:J3300)</f>
        <v>12.725</v>
      </c>
    </row>
    <row r="3302" spans="1:27">
      <c r="E3302" s="37"/>
      <c r="H3302" s="37"/>
      <c r="K3302" s="37"/>
    </row>
    <row r="3303" spans="1:27">
      <c r="D3303" s="38" t="s">
        <v>950</v>
      </c>
      <c r="E3303" s="37"/>
      <c r="H3303" s="37">
        <v>1.5</v>
      </c>
      <c r="I3303" t="s">
        <v>951</v>
      </c>
      <c r="J3303">
        <f>ROUND(H3303/100*K3296,3)</f>
        <v>0.20599999999999999</v>
      </c>
      <c r="K3303" s="37"/>
    </row>
    <row r="3304" spans="1:27">
      <c r="D3304" s="38" t="s">
        <v>949</v>
      </c>
      <c r="E3304" s="37"/>
      <c r="H3304" s="37"/>
      <c r="K3304" s="39">
        <f>SUM(J3293:J3303)</f>
        <v>26.686</v>
      </c>
    </row>
    <row r="3305" spans="1:27">
      <c r="D3305" s="38" t="s">
        <v>952</v>
      </c>
      <c r="E3305" s="37"/>
      <c r="H3305" s="37"/>
      <c r="K3305" s="39">
        <f>SUM(K3304:K3304)</f>
        <v>26.686</v>
      </c>
    </row>
    <row r="3307" spans="1:27" ht="45" customHeight="1">
      <c r="A3307" s="31" t="s">
        <v>1969</v>
      </c>
      <c r="B3307" s="31" t="s">
        <v>677</v>
      </c>
      <c r="C3307" s="32" t="s">
        <v>52</v>
      </c>
      <c r="D3307" s="8" t="s">
        <v>678</v>
      </c>
      <c r="E3307" s="7"/>
      <c r="F3307" s="7"/>
      <c r="G3307" s="32"/>
      <c r="H3307" s="33" t="s">
        <v>925</v>
      </c>
      <c r="I3307" s="6">
        <v>1</v>
      </c>
      <c r="J3307" s="5"/>
      <c r="K3307" s="34">
        <f>ROUND(K3320,2)</f>
        <v>35.630000000000003</v>
      </c>
      <c r="L3307" s="32"/>
      <c r="M3307" s="32"/>
      <c r="N3307" s="32"/>
      <c r="O3307" s="32"/>
      <c r="P3307" s="32"/>
      <c r="Q3307" s="32"/>
      <c r="R3307" s="32"/>
      <c r="S3307" s="32"/>
      <c r="T3307" s="32"/>
      <c r="U3307" s="32"/>
      <c r="V3307" s="32"/>
      <c r="W3307" s="32"/>
      <c r="X3307" s="32"/>
      <c r="Y3307" s="32"/>
      <c r="Z3307" s="32"/>
      <c r="AA3307" s="32"/>
    </row>
    <row r="3308" spans="1:27">
      <c r="B3308" s="27" t="s">
        <v>926</v>
      </c>
    </row>
    <row r="3309" spans="1:27">
      <c r="B3309" t="s">
        <v>1087</v>
      </c>
      <c r="C3309" t="s">
        <v>928</v>
      </c>
      <c r="D3309" t="s">
        <v>1088</v>
      </c>
      <c r="E3309" s="35">
        <v>0.375</v>
      </c>
      <c r="F3309" t="s">
        <v>930</v>
      </c>
      <c r="G3309" t="s">
        <v>931</v>
      </c>
      <c r="H3309" s="35">
        <v>18.39</v>
      </c>
      <c r="I3309" t="s">
        <v>932</v>
      </c>
      <c r="J3309" s="36">
        <f>ROUND(E3309/I3307* H3309,3)</f>
        <v>6.8959999999999999</v>
      </c>
      <c r="K3309" s="37"/>
    </row>
    <row r="3310" spans="1:27">
      <c r="B3310" t="s">
        <v>1049</v>
      </c>
      <c r="C3310" t="s">
        <v>928</v>
      </c>
      <c r="D3310" t="s">
        <v>1050</v>
      </c>
      <c r="E3310" s="35">
        <v>0.375</v>
      </c>
      <c r="F3310" t="s">
        <v>930</v>
      </c>
      <c r="G3310" t="s">
        <v>931</v>
      </c>
      <c r="H3310" s="35">
        <v>23.29</v>
      </c>
      <c r="I3310" t="s">
        <v>932</v>
      </c>
      <c r="J3310" s="36">
        <f>ROUND(E3310/I3307* H3310,3)</f>
        <v>8.734</v>
      </c>
      <c r="K3310" s="37"/>
    </row>
    <row r="3311" spans="1:27">
      <c r="D3311" s="38" t="s">
        <v>933</v>
      </c>
      <c r="E3311" s="37"/>
      <c r="H3311" s="37"/>
      <c r="K3311" s="35">
        <f>SUM(J3309:J3310)</f>
        <v>15.629999999999999</v>
      </c>
    </row>
    <row r="3312" spans="1:27">
      <c r="B3312" s="27" t="s">
        <v>938</v>
      </c>
      <c r="E3312" s="37"/>
      <c r="H3312" s="37"/>
      <c r="K3312" s="37"/>
    </row>
    <row r="3313" spans="1:27">
      <c r="B3313" t="s">
        <v>1970</v>
      </c>
      <c r="C3313" t="s">
        <v>55</v>
      </c>
      <c r="D3313" t="s">
        <v>1971</v>
      </c>
      <c r="E3313" s="35">
        <v>0.4</v>
      </c>
      <c r="G3313" t="s">
        <v>931</v>
      </c>
      <c r="H3313" s="35">
        <v>1.79</v>
      </c>
      <c r="I3313" t="s">
        <v>932</v>
      </c>
      <c r="J3313" s="36">
        <f>ROUND(E3313* H3313,3)</f>
        <v>0.71599999999999997</v>
      </c>
      <c r="K3313" s="37"/>
    </row>
    <row r="3314" spans="1:27">
      <c r="B3314" t="s">
        <v>1972</v>
      </c>
      <c r="C3314" t="s">
        <v>55</v>
      </c>
      <c r="D3314" t="s">
        <v>1973</v>
      </c>
      <c r="E3314" s="35">
        <v>0.3</v>
      </c>
      <c r="G3314" t="s">
        <v>931</v>
      </c>
      <c r="H3314" s="35">
        <v>17.37</v>
      </c>
      <c r="I3314" t="s">
        <v>932</v>
      </c>
      <c r="J3314" s="36">
        <f>ROUND(E3314* H3314,3)</f>
        <v>5.2110000000000003</v>
      </c>
      <c r="K3314" s="37"/>
    </row>
    <row r="3315" spans="1:27">
      <c r="B3315" t="s">
        <v>1974</v>
      </c>
      <c r="C3315" t="s">
        <v>52</v>
      </c>
      <c r="D3315" t="s">
        <v>1975</v>
      </c>
      <c r="E3315" s="35">
        <v>1.02</v>
      </c>
      <c r="G3315" t="s">
        <v>931</v>
      </c>
      <c r="H3315" s="35">
        <v>13.57</v>
      </c>
      <c r="I3315" t="s">
        <v>932</v>
      </c>
      <c r="J3315" s="36">
        <f>ROUND(E3315* H3315,3)</f>
        <v>13.840999999999999</v>
      </c>
      <c r="K3315" s="37"/>
    </row>
    <row r="3316" spans="1:27">
      <c r="D3316" s="38" t="s">
        <v>948</v>
      </c>
      <c r="E3316" s="37"/>
      <c r="H3316" s="37"/>
      <c r="K3316" s="35">
        <f>SUM(J3313:J3315)</f>
        <v>19.768000000000001</v>
      </c>
    </row>
    <row r="3317" spans="1:27">
      <c r="E3317" s="37"/>
      <c r="H3317" s="37"/>
      <c r="K3317" s="37"/>
    </row>
    <row r="3318" spans="1:27">
      <c r="D3318" s="38" t="s">
        <v>950</v>
      </c>
      <c r="E3318" s="37"/>
      <c r="H3318" s="37">
        <v>1.5</v>
      </c>
      <c r="I3318" t="s">
        <v>951</v>
      </c>
      <c r="J3318">
        <f>ROUND(H3318/100*K3311,3)</f>
        <v>0.23400000000000001</v>
      </c>
      <c r="K3318" s="37"/>
    </row>
    <row r="3319" spans="1:27">
      <c r="D3319" s="38" t="s">
        <v>949</v>
      </c>
      <c r="E3319" s="37"/>
      <c r="H3319" s="37"/>
      <c r="K3319" s="39">
        <f>SUM(J3308:J3318)</f>
        <v>35.632000000000005</v>
      </c>
    </row>
    <row r="3320" spans="1:27">
      <c r="D3320" s="38" t="s">
        <v>952</v>
      </c>
      <c r="E3320" s="37"/>
      <c r="H3320" s="37"/>
      <c r="K3320" s="39">
        <f>SUM(K3319:K3319)</f>
        <v>35.632000000000005</v>
      </c>
    </row>
    <row r="3322" spans="1:27" ht="45" customHeight="1">
      <c r="A3322" s="31" t="s">
        <v>1976</v>
      </c>
      <c r="B3322" s="31" t="s">
        <v>679</v>
      </c>
      <c r="C3322" s="32" t="s">
        <v>52</v>
      </c>
      <c r="D3322" s="8" t="s">
        <v>680</v>
      </c>
      <c r="E3322" s="7"/>
      <c r="F3322" s="7"/>
      <c r="G3322" s="32"/>
      <c r="H3322" s="33" t="s">
        <v>925</v>
      </c>
      <c r="I3322" s="6">
        <v>1</v>
      </c>
      <c r="J3322" s="5"/>
      <c r="K3322" s="34">
        <f>ROUND(K3335,2)</f>
        <v>43.35</v>
      </c>
      <c r="L3322" s="32"/>
      <c r="M3322" s="32"/>
      <c r="N3322" s="32"/>
      <c r="O3322" s="32"/>
      <c r="P3322" s="32"/>
      <c r="Q3322" s="32"/>
      <c r="R3322" s="32"/>
      <c r="S3322" s="32"/>
      <c r="T3322" s="32"/>
      <c r="U3322" s="32"/>
      <c r="V3322" s="32"/>
      <c r="W3322" s="32"/>
      <c r="X3322" s="32"/>
      <c r="Y3322" s="32"/>
      <c r="Z3322" s="32"/>
      <c r="AA3322" s="32"/>
    </row>
    <row r="3323" spans="1:27">
      <c r="B3323" s="27" t="s">
        <v>926</v>
      </c>
    </row>
    <row r="3324" spans="1:27">
      <c r="B3324" t="s">
        <v>1087</v>
      </c>
      <c r="C3324" t="s">
        <v>928</v>
      </c>
      <c r="D3324" t="s">
        <v>1088</v>
      </c>
      <c r="E3324" s="35">
        <v>0.42</v>
      </c>
      <c r="F3324" t="s">
        <v>930</v>
      </c>
      <c r="G3324" t="s">
        <v>931</v>
      </c>
      <c r="H3324" s="35">
        <v>18.39</v>
      </c>
      <c r="I3324" t="s">
        <v>932</v>
      </c>
      <c r="J3324" s="36">
        <f>ROUND(E3324/I3322* H3324,3)</f>
        <v>7.7240000000000002</v>
      </c>
      <c r="K3324" s="37"/>
    </row>
    <row r="3325" spans="1:27">
      <c r="B3325" t="s">
        <v>1049</v>
      </c>
      <c r="C3325" t="s">
        <v>928</v>
      </c>
      <c r="D3325" t="s">
        <v>1050</v>
      </c>
      <c r="E3325" s="35">
        <v>0.42</v>
      </c>
      <c r="F3325" t="s">
        <v>930</v>
      </c>
      <c r="G3325" t="s">
        <v>931</v>
      </c>
      <c r="H3325" s="35">
        <v>23.29</v>
      </c>
      <c r="I3325" t="s">
        <v>932</v>
      </c>
      <c r="J3325" s="36">
        <f>ROUND(E3325/I3322* H3325,3)</f>
        <v>9.782</v>
      </c>
      <c r="K3325" s="37"/>
    </row>
    <row r="3326" spans="1:27">
      <c r="D3326" s="38" t="s">
        <v>933</v>
      </c>
      <c r="E3326" s="37"/>
      <c r="H3326" s="37"/>
      <c r="K3326" s="35">
        <f>SUM(J3324:J3325)</f>
        <v>17.506</v>
      </c>
    </row>
    <row r="3327" spans="1:27">
      <c r="B3327" s="27" t="s">
        <v>938</v>
      </c>
      <c r="E3327" s="37"/>
      <c r="H3327" s="37"/>
      <c r="K3327" s="37"/>
    </row>
    <row r="3328" spans="1:27">
      <c r="B3328" t="s">
        <v>1977</v>
      </c>
      <c r="C3328" t="s">
        <v>55</v>
      </c>
      <c r="D3328" t="s">
        <v>1978</v>
      </c>
      <c r="E3328" s="35">
        <v>0.3</v>
      </c>
      <c r="G3328" t="s">
        <v>931</v>
      </c>
      <c r="H3328" s="35">
        <v>22.69</v>
      </c>
      <c r="I3328" t="s">
        <v>932</v>
      </c>
      <c r="J3328" s="36">
        <f>ROUND(E3328* H3328,3)</f>
        <v>6.8070000000000004</v>
      </c>
      <c r="K3328" s="37"/>
    </row>
    <row r="3329" spans="1:27">
      <c r="B3329" t="s">
        <v>1979</v>
      </c>
      <c r="C3329" t="s">
        <v>52</v>
      </c>
      <c r="D3329" t="s">
        <v>1980</v>
      </c>
      <c r="E3329" s="35">
        <v>1.02</v>
      </c>
      <c r="G3329" t="s">
        <v>931</v>
      </c>
      <c r="H3329" s="35">
        <v>17.329999999999998</v>
      </c>
      <c r="I3329" t="s">
        <v>932</v>
      </c>
      <c r="J3329" s="36">
        <f>ROUND(E3329* H3329,3)</f>
        <v>17.677</v>
      </c>
      <c r="K3329" s="37"/>
    </row>
    <row r="3330" spans="1:27">
      <c r="B3330" t="s">
        <v>1981</v>
      </c>
      <c r="C3330" t="s">
        <v>55</v>
      </c>
      <c r="D3330" t="s">
        <v>1982</v>
      </c>
      <c r="E3330" s="35">
        <v>0.4</v>
      </c>
      <c r="G3330" t="s">
        <v>931</v>
      </c>
      <c r="H3330" s="35">
        <v>2.73</v>
      </c>
      <c r="I3330" t="s">
        <v>932</v>
      </c>
      <c r="J3330" s="36">
        <f>ROUND(E3330* H3330,3)</f>
        <v>1.0920000000000001</v>
      </c>
      <c r="K3330" s="37"/>
    </row>
    <row r="3331" spans="1:27">
      <c r="D3331" s="38" t="s">
        <v>948</v>
      </c>
      <c r="E3331" s="37"/>
      <c r="H3331" s="37"/>
      <c r="K3331" s="35">
        <f>SUM(J3328:J3330)</f>
        <v>25.576000000000001</v>
      </c>
    </row>
    <row r="3332" spans="1:27">
      <c r="E3332" s="37"/>
      <c r="H3332" s="37"/>
      <c r="K3332" s="37"/>
    </row>
    <row r="3333" spans="1:27">
      <c r="D3333" s="38" t="s">
        <v>950</v>
      </c>
      <c r="E3333" s="37"/>
      <c r="H3333" s="37">
        <v>1.5</v>
      </c>
      <c r="I3333" t="s">
        <v>951</v>
      </c>
      <c r="J3333">
        <f>ROUND(H3333/100*K3326,3)</f>
        <v>0.26300000000000001</v>
      </c>
      <c r="K3333" s="37"/>
    </row>
    <row r="3334" spans="1:27">
      <c r="D3334" s="38" t="s">
        <v>949</v>
      </c>
      <c r="E3334" s="37"/>
      <c r="H3334" s="37"/>
      <c r="K3334" s="39">
        <f>SUM(J3323:J3333)</f>
        <v>43.344999999999999</v>
      </c>
    </row>
    <row r="3335" spans="1:27">
      <c r="D3335" s="38" t="s">
        <v>952</v>
      </c>
      <c r="E3335" s="37"/>
      <c r="H3335" s="37"/>
      <c r="K3335" s="39">
        <f>SUM(K3334:K3334)</f>
        <v>43.344999999999999</v>
      </c>
    </row>
    <row r="3337" spans="1:27" ht="45" customHeight="1">
      <c r="A3337" s="31" t="s">
        <v>1983</v>
      </c>
      <c r="B3337" s="31" t="s">
        <v>681</v>
      </c>
      <c r="C3337" s="32" t="s">
        <v>52</v>
      </c>
      <c r="D3337" s="8" t="s">
        <v>682</v>
      </c>
      <c r="E3337" s="7"/>
      <c r="F3337" s="7"/>
      <c r="G3337" s="32"/>
      <c r="H3337" s="33" t="s">
        <v>925</v>
      </c>
      <c r="I3337" s="6">
        <v>1</v>
      </c>
      <c r="J3337" s="5"/>
      <c r="K3337" s="34">
        <f>ROUND(K3350,2)</f>
        <v>84.56</v>
      </c>
      <c r="L3337" s="32"/>
      <c r="M3337" s="32"/>
      <c r="N3337" s="32"/>
      <c r="O3337" s="32"/>
      <c r="P3337" s="32"/>
      <c r="Q3337" s="32"/>
      <c r="R3337" s="32"/>
      <c r="S3337" s="32"/>
      <c r="T3337" s="32"/>
      <c r="U3337" s="32"/>
      <c r="V3337" s="32"/>
      <c r="W3337" s="32"/>
      <c r="X3337" s="32"/>
      <c r="Y3337" s="32"/>
      <c r="Z3337" s="32"/>
      <c r="AA3337" s="32"/>
    </row>
    <row r="3338" spans="1:27">
      <c r="B3338" s="27" t="s">
        <v>926</v>
      </c>
    </row>
    <row r="3339" spans="1:27">
      <c r="B3339" t="s">
        <v>1087</v>
      </c>
      <c r="C3339" t="s">
        <v>928</v>
      </c>
      <c r="D3339" t="s">
        <v>1088</v>
      </c>
      <c r="E3339" s="35">
        <v>0.75</v>
      </c>
      <c r="F3339" t="s">
        <v>930</v>
      </c>
      <c r="G3339" t="s">
        <v>931</v>
      </c>
      <c r="H3339" s="35">
        <v>18.39</v>
      </c>
      <c r="I3339" t="s">
        <v>932</v>
      </c>
      <c r="J3339" s="36">
        <f>ROUND(E3339/I3337* H3339,3)</f>
        <v>13.792999999999999</v>
      </c>
      <c r="K3339" s="37"/>
    </row>
    <row r="3340" spans="1:27">
      <c r="B3340" t="s">
        <v>1049</v>
      </c>
      <c r="C3340" t="s">
        <v>928</v>
      </c>
      <c r="D3340" t="s">
        <v>1050</v>
      </c>
      <c r="E3340" s="35">
        <v>0.75</v>
      </c>
      <c r="F3340" t="s">
        <v>930</v>
      </c>
      <c r="G3340" t="s">
        <v>931</v>
      </c>
      <c r="H3340" s="35">
        <v>23.29</v>
      </c>
      <c r="I3340" t="s">
        <v>932</v>
      </c>
      <c r="J3340" s="36">
        <f>ROUND(E3340/I3337* H3340,3)</f>
        <v>17.468</v>
      </c>
      <c r="K3340" s="37"/>
    </row>
    <row r="3341" spans="1:27">
      <c r="D3341" s="38" t="s">
        <v>933</v>
      </c>
      <c r="E3341" s="37"/>
      <c r="H3341" s="37"/>
      <c r="K3341" s="35">
        <f>SUM(J3339:J3340)</f>
        <v>31.260999999999999</v>
      </c>
    </row>
    <row r="3342" spans="1:27">
      <c r="B3342" s="27" t="s">
        <v>938</v>
      </c>
      <c r="E3342" s="37"/>
      <c r="H3342" s="37"/>
      <c r="K3342" s="37"/>
    </row>
    <row r="3343" spans="1:27">
      <c r="B3343" t="s">
        <v>1390</v>
      </c>
      <c r="C3343" t="s">
        <v>55</v>
      </c>
      <c r="D3343" t="s">
        <v>1391</v>
      </c>
      <c r="E3343" s="35">
        <v>0.4</v>
      </c>
      <c r="G3343" t="s">
        <v>931</v>
      </c>
      <c r="H3343" s="35">
        <v>3.05</v>
      </c>
      <c r="I3343" t="s">
        <v>932</v>
      </c>
      <c r="J3343" s="36">
        <f>ROUND(E3343* H3343,3)</f>
        <v>1.22</v>
      </c>
      <c r="K3343" s="37"/>
    </row>
    <row r="3344" spans="1:27">
      <c r="B3344" t="s">
        <v>1984</v>
      </c>
      <c r="C3344" t="s">
        <v>52</v>
      </c>
      <c r="D3344" t="s">
        <v>1985</v>
      </c>
      <c r="E3344" s="35">
        <v>1.02</v>
      </c>
      <c r="G3344" t="s">
        <v>931</v>
      </c>
      <c r="H3344" s="35">
        <v>25.01</v>
      </c>
      <c r="I3344" t="s">
        <v>932</v>
      </c>
      <c r="J3344" s="36">
        <f>ROUND(E3344* H3344,3)</f>
        <v>25.51</v>
      </c>
      <c r="K3344" s="37"/>
    </row>
    <row r="3345" spans="1:27">
      <c r="B3345" t="s">
        <v>1388</v>
      </c>
      <c r="C3345" t="s">
        <v>55</v>
      </c>
      <c r="D3345" t="s">
        <v>1389</v>
      </c>
      <c r="E3345" s="35">
        <v>0.3</v>
      </c>
      <c r="G3345" t="s">
        <v>931</v>
      </c>
      <c r="H3345" s="35">
        <v>87</v>
      </c>
      <c r="I3345" t="s">
        <v>932</v>
      </c>
      <c r="J3345" s="36">
        <f>ROUND(E3345* H3345,3)</f>
        <v>26.1</v>
      </c>
      <c r="K3345" s="37"/>
    </row>
    <row r="3346" spans="1:27">
      <c r="D3346" s="38" t="s">
        <v>948</v>
      </c>
      <c r="E3346" s="37"/>
      <c r="H3346" s="37"/>
      <c r="K3346" s="35">
        <f>SUM(J3343:J3345)</f>
        <v>52.83</v>
      </c>
    </row>
    <row r="3347" spans="1:27">
      <c r="E3347" s="37"/>
      <c r="H3347" s="37"/>
      <c r="K3347" s="37"/>
    </row>
    <row r="3348" spans="1:27">
      <c r="D3348" s="38" t="s">
        <v>950</v>
      </c>
      <c r="E3348" s="37"/>
      <c r="H3348" s="37">
        <v>1.5</v>
      </c>
      <c r="I3348" t="s">
        <v>951</v>
      </c>
      <c r="J3348">
        <f>ROUND(H3348/100*K3341,3)</f>
        <v>0.46899999999999997</v>
      </c>
      <c r="K3348" s="37"/>
    </row>
    <row r="3349" spans="1:27">
      <c r="D3349" s="38" t="s">
        <v>949</v>
      </c>
      <c r="E3349" s="37"/>
      <c r="H3349" s="37"/>
      <c r="K3349" s="39">
        <f>SUM(J3338:J3348)</f>
        <v>84.56</v>
      </c>
    </row>
    <row r="3350" spans="1:27">
      <c r="D3350" s="38" t="s">
        <v>952</v>
      </c>
      <c r="E3350" s="37"/>
      <c r="H3350" s="37"/>
      <c r="K3350" s="39">
        <f>SUM(K3349:K3349)</f>
        <v>84.56</v>
      </c>
    </row>
    <row r="3352" spans="1:27" ht="45" customHeight="1">
      <c r="A3352" s="31" t="s">
        <v>1986</v>
      </c>
      <c r="B3352" s="31" t="s">
        <v>487</v>
      </c>
      <c r="C3352" s="32" t="s">
        <v>52</v>
      </c>
      <c r="D3352" s="8" t="s">
        <v>488</v>
      </c>
      <c r="E3352" s="7"/>
      <c r="F3352" s="7"/>
      <c r="G3352" s="32"/>
      <c r="H3352" s="33" t="s">
        <v>925</v>
      </c>
      <c r="I3352" s="6">
        <v>1</v>
      </c>
      <c r="J3352" s="5"/>
      <c r="K3352" s="34">
        <f>ROUND(K3365,2)</f>
        <v>24.15</v>
      </c>
      <c r="L3352" s="32"/>
      <c r="M3352" s="32"/>
      <c r="N3352" s="32"/>
      <c r="O3352" s="32"/>
      <c r="P3352" s="32"/>
      <c r="Q3352" s="32"/>
      <c r="R3352" s="32"/>
      <c r="S3352" s="32"/>
      <c r="T3352" s="32"/>
      <c r="U3352" s="32"/>
      <c r="V3352" s="32"/>
      <c r="W3352" s="32"/>
      <c r="X3352" s="32"/>
      <c r="Y3352" s="32"/>
      <c r="Z3352" s="32"/>
      <c r="AA3352" s="32"/>
    </row>
    <row r="3353" spans="1:27">
      <c r="B3353" s="27" t="s">
        <v>926</v>
      </c>
    </row>
    <row r="3354" spans="1:27">
      <c r="B3354" t="s">
        <v>1049</v>
      </c>
      <c r="C3354" t="s">
        <v>928</v>
      </c>
      <c r="D3354" t="s">
        <v>1050</v>
      </c>
      <c r="E3354" s="35">
        <v>0.1</v>
      </c>
      <c r="F3354" t="s">
        <v>930</v>
      </c>
      <c r="G3354" t="s">
        <v>931</v>
      </c>
      <c r="H3354" s="35">
        <v>23.29</v>
      </c>
      <c r="I3354" t="s">
        <v>932</v>
      </c>
      <c r="J3354" s="36">
        <f>ROUND(E3354/I3352* H3354,3)</f>
        <v>2.3290000000000002</v>
      </c>
      <c r="K3354" s="37"/>
    </row>
    <row r="3355" spans="1:27">
      <c r="B3355" t="s">
        <v>1087</v>
      </c>
      <c r="C3355" t="s">
        <v>928</v>
      </c>
      <c r="D3355" t="s">
        <v>1088</v>
      </c>
      <c r="E3355" s="35">
        <v>0.1</v>
      </c>
      <c r="F3355" t="s">
        <v>930</v>
      </c>
      <c r="G3355" t="s">
        <v>931</v>
      </c>
      <c r="H3355" s="35">
        <v>18.39</v>
      </c>
      <c r="I3355" t="s">
        <v>932</v>
      </c>
      <c r="J3355" s="36">
        <f>ROUND(E3355/I3352* H3355,3)</f>
        <v>1.839</v>
      </c>
      <c r="K3355" s="37"/>
    </row>
    <row r="3356" spans="1:27">
      <c r="D3356" s="38" t="s">
        <v>933</v>
      </c>
      <c r="E3356" s="37"/>
      <c r="H3356" s="37"/>
      <c r="K3356" s="35">
        <f>SUM(J3354:J3355)</f>
        <v>4.1680000000000001</v>
      </c>
    </row>
    <row r="3357" spans="1:27">
      <c r="B3357" s="27" t="s">
        <v>938</v>
      </c>
      <c r="E3357" s="37"/>
      <c r="H3357" s="37"/>
      <c r="K3357" s="37"/>
    </row>
    <row r="3358" spans="1:27">
      <c r="B3358" t="s">
        <v>1987</v>
      </c>
      <c r="C3358" t="s">
        <v>52</v>
      </c>
      <c r="D3358" t="s">
        <v>1988</v>
      </c>
      <c r="E3358" s="35">
        <v>1.02</v>
      </c>
      <c r="G3358" t="s">
        <v>931</v>
      </c>
      <c r="H3358" s="35">
        <v>10.15</v>
      </c>
      <c r="I3358" t="s">
        <v>932</v>
      </c>
      <c r="J3358" s="36">
        <f>ROUND(E3358* H3358,3)</f>
        <v>10.353</v>
      </c>
      <c r="K3358" s="37"/>
    </row>
    <row r="3359" spans="1:27">
      <c r="B3359" t="s">
        <v>1989</v>
      </c>
      <c r="C3359" t="s">
        <v>55</v>
      </c>
      <c r="D3359" t="s">
        <v>1990</v>
      </c>
      <c r="E3359" s="35">
        <v>0.3</v>
      </c>
      <c r="G3359" t="s">
        <v>931</v>
      </c>
      <c r="H3359" s="35">
        <v>22.91</v>
      </c>
      <c r="I3359" t="s">
        <v>932</v>
      </c>
      <c r="J3359" s="36">
        <f>ROUND(E3359* H3359,3)</f>
        <v>6.8730000000000002</v>
      </c>
      <c r="K3359" s="37"/>
    </row>
    <row r="3360" spans="1:27">
      <c r="B3360" t="s">
        <v>1991</v>
      </c>
      <c r="C3360" t="s">
        <v>55</v>
      </c>
      <c r="D3360" t="s">
        <v>1992</v>
      </c>
      <c r="E3360" s="35">
        <v>0.5</v>
      </c>
      <c r="G3360" t="s">
        <v>931</v>
      </c>
      <c r="H3360" s="35">
        <v>5.39</v>
      </c>
      <c r="I3360" t="s">
        <v>932</v>
      </c>
      <c r="J3360" s="36">
        <f>ROUND(E3360* H3360,3)</f>
        <v>2.6949999999999998</v>
      </c>
      <c r="K3360" s="37"/>
    </row>
    <row r="3361" spans="1:27">
      <c r="D3361" s="38" t="s">
        <v>948</v>
      </c>
      <c r="E3361" s="37"/>
      <c r="H3361" s="37"/>
      <c r="K3361" s="35">
        <f>SUM(J3358:J3360)</f>
        <v>19.920999999999999</v>
      </c>
    </row>
    <row r="3362" spans="1:27">
      <c r="E3362" s="37"/>
      <c r="H3362" s="37"/>
      <c r="K3362" s="37"/>
    </row>
    <row r="3363" spans="1:27">
      <c r="D3363" s="38" t="s">
        <v>950</v>
      </c>
      <c r="E3363" s="37"/>
      <c r="H3363" s="37">
        <v>1.5</v>
      </c>
      <c r="I3363" t="s">
        <v>951</v>
      </c>
      <c r="J3363">
        <f>ROUND(H3363/100*K3356,3)</f>
        <v>6.3E-2</v>
      </c>
      <c r="K3363" s="37"/>
    </row>
    <row r="3364" spans="1:27">
      <c r="D3364" s="38" t="s">
        <v>949</v>
      </c>
      <c r="E3364" s="37"/>
      <c r="H3364" s="37"/>
      <c r="K3364" s="39">
        <f>SUM(J3353:J3363)</f>
        <v>24.152000000000001</v>
      </c>
    </row>
    <row r="3365" spans="1:27">
      <c r="D3365" s="38" t="s">
        <v>952</v>
      </c>
      <c r="E3365" s="37"/>
      <c r="H3365" s="37"/>
      <c r="K3365" s="39">
        <f>SUM(K3364:K3364)</f>
        <v>24.152000000000001</v>
      </c>
    </row>
    <row r="3367" spans="1:27" ht="45" customHeight="1">
      <c r="A3367" s="31" t="s">
        <v>1993</v>
      </c>
      <c r="B3367" s="31" t="s">
        <v>425</v>
      </c>
      <c r="C3367" s="32" t="s">
        <v>52</v>
      </c>
      <c r="D3367" s="8" t="s">
        <v>426</v>
      </c>
      <c r="E3367" s="7"/>
      <c r="F3367" s="7"/>
      <c r="G3367" s="32"/>
      <c r="H3367" s="33" t="s">
        <v>925</v>
      </c>
      <c r="I3367" s="6">
        <v>1</v>
      </c>
      <c r="J3367" s="5"/>
      <c r="K3367" s="34">
        <f>ROUND(K3381,2)</f>
        <v>4.45</v>
      </c>
      <c r="L3367" s="32"/>
      <c r="M3367" s="32"/>
      <c r="N3367" s="32"/>
      <c r="O3367" s="32"/>
      <c r="P3367" s="32"/>
      <c r="Q3367" s="32"/>
      <c r="R3367" s="32"/>
      <c r="S3367" s="32"/>
      <c r="T3367" s="32"/>
      <c r="U3367" s="32"/>
      <c r="V3367" s="32"/>
      <c r="W3367" s="32"/>
      <c r="X3367" s="32"/>
      <c r="Y3367" s="32"/>
      <c r="Z3367" s="32"/>
      <c r="AA3367" s="32"/>
    </row>
    <row r="3368" spans="1:27">
      <c r="B3368" s="27" t="s">
        <v>926</v>
      </c>
    </row>
    <row r="3369" spans="1:27">
      <c r="B3369" t="s">
        <v>1049</v>
      </c>
      <c r="C3369" t="s">
        <v>928</v>
      </c>
      <c r="D3369" t="s">
        <v>1050</v>
      </c>
      <c r="E3369" s="35">
        <v>0.05</v>
      </c>
      <c r="F3369" t="s">
        <v>930</v>
      </c>
      <c r="G3369" t="s">
        <v>931</v>
      </c>
      <c r="H3369" s="35">
        <v>23.29</v>
      </c>
      <c r="I3369" t="s">
        <v>932</v>
      </c>
      <c r="J3369" s="36">
        <f>ROUND(E3369/I3367* H3369,3)</f>
        <v>1.165</v>
      </c>
      <c r="K3369" s="37"/>
    </row>
    <row r="3370" spans="1:27">
      <c r="B3370" t="s">
        <v>1087</v>
      </c>
      <c r="C3370" t="s">
        <v>928</v>
      </c>
      <c r="D3370" t="s">
        <v>1088</v>
      </c>
      <c r="E3370" s="35">
        <v>0.05</v>
      </c>
      <c r="F3370" t="s">
        <v>930</v>
      </c>
      <c r="G3370" t="s">
        <v>931</v>
      </c>
      <c r="H3370" s="35">
        <v>18.39</v>
      </c>
      <c r="I3370" t="s">
        <v>932</v>
      </c>
      <c r="J3370" s="36">
        <f>ROUND(E3370/I3367* H3370,3)</f>
        <v>0.92</v>
      </c>
      <c r="K3370" s="37"/>
    </row>
    <row r="3371" spans="1:27">
      <c r="D3371" s="38" t="s">
        <v>933</v>
      </c>
      <c r="E3371" s="37"/>
      <c r="H3371" s="37"/>
      <c r="K3371" s="35">
        <f>SUM(J3369:J3370)</f>
        <v>2.085</v>
      </c>
    </row>
    <row r="3372" spans="1:27">
      <c r="B3372" s="27" t="s">
        <v>938</v>
      </c>
      <c r="E3372" s="37"/>
      <c r="H3372" s="37"/>
      <c r="K3372" s="37"/>
    </row>
    <row r="3373" spans="1:27">
      <c r="B3373" t="s">
        <v>1994</v>
      </c>
      <c r="C3373" t="s">
        <v>55</v>
      </c>
      <c r="D3373" t="s">
        <v>1995</v>
      </c>
      <c r="E3373" s="35">
        <v>1</v>
      </c>
      <c r="G3373" t="s">
        <v>931</v>
      </c>
      <c r="H3373" s="35">
        <v>0.06</v>
      </c>
      <c r="I3373" t="s">
        <v>932</v>
      </c>
      <c r="J3373" s="36">
        <f>ROUND(E3373* H3373,3)</f>
        <v>0.06</v>
      </c>
      <c r="K3373" s="37"/>
    </row>
    <row r="3374" spans="1:27">
      <c r="B3374" t="s">
        <v>1996</v>
      </c>
      <c r="C3374" t="s">
        <v>52</v>
      </c>
      <c r="D3374" t="s">
        <v>1997</v>
      </c>
      <c r="E3374" s="35">
        <v>1.02</v>
      </c>
      <c r="G3374" t="s">
        <v>931</v>
      </c>
      <c r="H3374" s="35">
        <v>1.63</v>
      </c>
      <c r="I3374" t="s">
        <v>932</v>
      </c>
      <c r="J3374" s="36">
        <f>ROUND(E3374* H3374,3)</f>
        <v>1.663</v>
      </c>
      <c r="K3374" s="37"/>
    </row>
    <row r="3375" spans="1:27">
      <c r="B3375" t="s">
        <v>1998</v>
      </c>
      <c r="C3375" t="s">
        <v>55</v>
      </c>
      <c r="D3375" t="s">
        <v>1999</v>
      </c>
      <c r="E3375" s="35">
        <v>0.3</v>
      </c>
      <c r="G3375" t="s">
        <v>931</v>
      </c>
      <c r="H3375" s="35">
        <v>0.69</v>
      </c>
      <c r="I3375" t="s">
        <v>932</v>
      </c>
      <c r="J3375" s="36">
        <f>ROUND(E3375* H3375,3)</f>
        <v>0.20699999999999999</v>
      </c>
      <c r="K3375" s="37"/>
    </row>
    <row r="3376" spans="1:27">
      <c r="B3376" t="s">
        <v>2000</v>
      </c>
      <c r="C3376" t="s">
        <v>55</v>
      </c>
      <c r="D3376" t="s">
        <v>2001</v>
      </c>
      <c r="E3376" s="35">
        <v>1.6</v>
      </c>
      <c r="G3376" t="s">
        <v>931</v>
      </c>
      <c r="H3376" s="35">
        <v>0.25</v>
      </c>
      <c r="I3376" t="s">
        <v>932</v>
      </c>
      <c r="J3376" s="36">
        <f>ROUND(E3376* H3376,3)</f>
        <v>0.4</v>
      </c>
      <c r="K3376" s="37"/>
    </row>
    <row r="3377" spans="1:27">
      <c r="D3377" s="38" t="s">
        <v>948</v>
      </c>
      <c r="E3377" s="37"/>
      <c r="H3377" s="37"/>
      <c r="K3377" s="35">
        <f>SUM(J3373:J3376)</f>
        <v>2.33</v>
      </c>
    </row>
    <row r="3378" spans="1:27">
      <c r="E3378" s="37"/>
      <c r="H3378" s="37"/>
      <c r="K3378" s="37"/>
    </row>
    <row r="3379" spans="1:27">
      <c r="D3379" s="38" t="s">
        <v>950</v>
      </c>
      <c r="E3379" s="37"/>
      <c r="H3379" s="37">
        <v>1.5</v>
      </c>
      <c r="I3379" t="s">
        <v>951</v>
      </c>
      <c r="J3379">
        <f>ROUND(H3379/100*K3371,3)</f>
        <v>3.1E-2</v>
      </c>
      <c r="K3379" s="37"/>
    </row>
    <row r="3380" spans="1:27">
      <c r="D3380" s="38" t="s">
        <v>949</v>
      </c>
      <c r="E3380" s="37"/>
      <c r="H3380" s="37"/>
      <c r="K3380" s="39">
        <f>SUM(J3368:J3379)</f>
        <v>4.4459999999999997</v>
      </c>
    </row>
    <row r="3381" spans="1:27">
      <c r="D3381" s="38" t="s">
        <v>952</v>
      </c>
      <c r="E3381" s="37"/>
      <c r="H3381" s="37"/>
      <c r="K3381" s="39">
        <f>SUM(K3380:K3380)</f>
        <v>4.4459999999999997</v>
      </c>
    </row>
    <row r="3383" spans="1:27" ht="45" customHeight="1">
      <c r="A3383" s="31" t="s">
        <v>2002</v>
      </c>
      <c r="B3383" s="31" t="s">
        <v>423</v>
      </c>
      <c r="C3383" s="32" t="s">
        <v>52</v>
      </c>
      <c r="D3383" s="8" t="s">
        <v>424</v>
      </c>
      <c r="E3383" s="7"/>
      <c r="F3383" s="7"/>
      <c r="G3383" s="32"/>
      <c r="H3383" s="33" t="s">
        <v>925</v>
      </c>
      <c r="I3383" s="6">
        <v>1</v>
      </c>
      <c r="J3383" s="5"/>
      <c r="K3383" s="34">
        <f>ROUND(K3397,2)</f>
        <v>5.31</v>
      </c>
      <c r="L3383" s="32"/>
      <c r="M3383" s="32"/>
      <c r="N3383" s="32"/>
      <c r="O3383" s="32"/>
      <c r="P3383" s="32"/>
      <c r="Q3383" s="32"/>
      <c r="R3383" s="32"/>
      <c r="S3383" s="32"/>
      <c r="T3383" s="32"/>
      <c r="U3383" s="32"/>
      <c r="V3383" s="32"/>
      <c r="W3383" s="32"/>
      <c r="X3383" s="32"/>
      <c r="Y3383" s="32"/>
      <c r="Z3383" s="32"/>
      <c r="AA3383" s="32"/>
    </row>
    <row r="3384" spans="1:27">
      <c r="B3384" s="27" t="s">
        <v>926</v>
      </c>
    </row>
    <row r="3385" spans="1:27">
      <c r="B3385" t="s">
        <v>1049</v>
      </c>
      <c r="C3385" t="s">
        <v>928</v>
      </c>
      <c r="D3385" t="s">
        <v>1050</v>
      </c>
      <c r="E3385" s="35">
        <v>5.5E-2</v>
      </c>
      <c r="F3385" t="s">
        <v>930</v>
      </c>
      <c r="G3385" t="s">
        <v>931</v>
      </c>
      <c r="H3385" s="35">
        <v>23.29</v>
      </c>
      <c r="I3385" t="s">
        <v>932</v>
      </c>
      <c r="J3385" s="36">
        <f>ROUND(E3385/I3383* H3385,3)</f>
        <v>1.2809999999999999</v>
      </c>
      <c r="K3385" s="37"/>
    </row>
    <row r="3386" spans="1:27">
      <c r="B3386" t="s">
        <v>1087</v>
      </c>
      <c r="C3386" t="s">
        <v>928</v>
      </c>
      <c r="D3386" t="s">
        <v>1088</v>
      </c>
      <c r="E3386" s="35">
        <v>5.5E-2</v>
      </c>
      <c r="F3386" t="s">
        <v>930</v>
      </c>
      <c r="G3386" t="s">
        <v>931</v>
      </c>
      <c r="H3386" s="35">
        <v>18.39</v>
      </c>
      <c r="I3386" t="s">
        <v>932</v>
      </c>
      <c r="J3386" s="36">
        <f>ROUND(E3386/I3383* H3386,3)</f>
        <v>1.0109999999999999</v>
      </c>
      <c r="K3386" s="37"/>
    </row>
    <row r="3387" spans="1:27">
      <c r="D3387" s="38" t="s">
        <v>933</v>
      </c>
      <c r="E3387" s="37"/>
      <c r="H3387" s="37"/>
      <c r="K3387" s="35">
        <f>SUM(J3385:J3386)</f>
        <v>2.2919999999999998</v>
      </c>
    </row>
    <row r="3388" spans="1:27">
      <c r="B3388" s="27" t="s">
        <v>938</v>
      </c>
      <c r="E3388" s="37"/>
      <c r="H3388" s="37"/>
      <c r="K3388" s="37"/>
    </row>
    <row r="3389" spans="1:27">
      <c r="B3389" t="s">
        <v>2003</v>
      </c>
      <c r="C3389" t="s">
        <v>55</v>
      </c>
      <c r="D3389" t="s">
        <v>2004</v>
      </c>
      <c r="E3389" s="35">
        <v>1.45</v>
      </c>
      <c r="G3389" t="s">
        <v>931</v>
      </c>
      <c r="H3389" s="35">
        <v>0.28000000000000003</v>
      </c>
      <c r="I3389" t="s">
        <v>932</v>
      </c>
      <c r="J3389" s="36">
        <f>ROUND(E3389* H3389,3)</f>
        <v>0.40600000000000003</v>
      </c>
      <c r="K3389" s="37"/>
    </row>
    <row r="3390" spans="1:27">
      <c r="B3390" t="s">
        <v>2005</v>
      </c>
      <c r="C3390" t="s">
        <v>55</v>
      </c>
      <c r="D3390" t="s">
        <v>2006</v>
      </c>
      <c r="E3390" s="35">
        <v>1</v>
      </c>
      <c r="G3390" t="s">
        <v>931</v>
      </c>
      <c r="H3390" s="35">
        <v>0.08</v>
      </c>
      <c r="I3390" t="s">
        <v>932</v>
      </c>
      <c r="J3390" s="36">
        <f>ROUND(E3390* H3390,3)</f>
        <v>0.08</v>
      </c>
      <c r="K3390" s="37"/>
    </row>
    <row r="3391" spans="1:27">
      <c r="B3391" t="s">
        <v>2007</v>
      </c>
      <c r="C3391" t="s">
        <v>52</v>
      </c>
      <c r="D3391" t="s">
        <v>2008</v>
      </c>
      <c r="E3391" s="35">
        <v>1.02</v>
      </c>
      <c r="G3391" t="s">
        <v>931</v>
      </c>
      <c r="H3391" s="35">
        <v>2.23</v>
      </c>
      <c r="I3391" t="s">
        <v>932</v>
      </c>
      <c r="J3391" s="36">
        <f>ROUND(E3391* H3391,3)</f>
        <v>2.2749999999999999</v>
      </c>
      <c r="K3391" s="37"/>
    </row>
    <row r="3392" spans="1:27">
      <c r="B3392" t="s">
        <v>2009</v>
      </c>
      <c r="C3392" t="s">
        <v>55</v>
      </c>
      <c r="D3392" t="s">
        <v>2010</v>
      </c>
      <c r="E3392" s="35">
        <v>0.3</v>
      </c>
      <c r="G3392" t="s">
        <v>931</v>
      </c>
      <c r="H3392" s="35">
        <v>0.75</v>
      </c>
      <c r="I3392" t="s">
        <v>932</v>
      </c>
      <c r="J3392" s="36">
        <f>ROUND(E3392* H3392,3)</f>
        <v>0.22500000000000001</v>
      </c>
      <c r="K3392" s="37"/>
    </row>
    <row r="3393" spans="1:27">
      <c r="D3393" s="38" t="s">
        <v>948</v>
      </c>
      <c r="E3393" s="37"/>
      <c r="H3393" s="37"/>
      <c r="K3393" s="35">
        <f>SUM(J3389:J3392)</f>
        <v>2.9860000000000002</v>
      </c>
    </row>
    <row r="3394" spans="1:27">
      <c r="E3394" s="37"/>
      <c r="H3394" s="37"/>
      <c r="K3394" s="37"/>
    </row>
    <row r="3395" spans="1:27">
      <c r="D3395" s="38" t="s">
        <v>950</v>
      </c>
      <c r="E3395" s="37"/>
      <c r="H3395" s="37">
        <v>1.5</v>
      </c>
      <c r="I3395" t="s">
        <v>951</v>
      </c>
      <c r="J3395">
        <f>ROUND(H3395/100*K3387,3)</f>
        <v>3.4000000000000002E-2</v>
      </c>
      <c r="K3395" s="37"/>
    </row>
    <row r="3396" spans="1:27">
      <c r="D3396" s="38" t="s">
        <v>949</v>
      </c>
      <c r="E3396" s="37"/>
      <c r="H3396" s="37"/>
      <c r="K3396" s="39">
        <f>SUM(J3384:J3395)</f>
        <v>5.3119999999999994</v>
      </c>
    </row>
    <row r="3397" spans="1:27">
      <c r="D3397" s="38" t="s">
        <v>952</v>
      </c>
      <c r="E3397" s="37"/>
      <c r="H3397" s="37"/>
      <c r="K3397" s="39">
        <f>SUM(K3396:K3396)</f>
        <v>5.3119999999999994</v>
      </c>
    </row>
    <row r="3399" spans="1:27" ht="45" customHeight="1">
      <c r="A3399" s="31" t="s">
        <v>2011</v>
      </c>
      <c r="B3399" s="31" t="s">
        <v>421</v>
      </c>
      <c r="C3399" s="32" t="s">
        <v>52</v>
      </c>
      <c r="D3399" s="8" t="s">
        <v>422</v>
      </c>
      <c r="E3399" s="7"/>
      <c r="F3399" s="7"/>
      <c r="G3399" s="32"/>
      <c r="H3399" s="33" t="s">
        <v>925</v>
      </c>
      <c r="I3399" s="6">
        <v>1</v>
      </c>
      <c r="J3399" s="5"/>
      <c r="K3399" s="34">
        <f>ROUND(K3413,2)</f>
        <v>9.01</v>
      </c>
      <c r="L3399" s="32"/>
      <c r="M3399" s="32"/>
      <c r="N3399" s="32"/>
      <c r="O3399" s="32"/>
      <c r="P3399" s="32"/>
      <c r="Q3399" s="32"/>
      <c r="R3399" s="32"/>
      <c r="S3399" s="32"/>
      <c r="T3399" s="32"/>
      <c r="U3399" s="32"/>
      <c r="V3399" s="32"/>
      <c r="W3399" s="32"/>
      <c r="X3399" s="32"/>
      <c r="Y3399" s="32"/>
      <c r="Z3399" s="32"/>
      <c r="AA3399" s="32"/>
    </row>
    <row r="3400" spans="1:27">
      <c r="B3400" s="27" t="s">
        <v>926</v>
      </c>
    </row>
    <row r="3401" spans="1:27">
      <c r="B3401" t="s">
        <v>1049</v>
      </c>
      <c r="C3401" t="s">
        <v>928</v>
      </c>
      <c r="D3401" t="s">
        <v>1050</v>
      </c>
      <c r="E3401" s="35">
        <v>0.1</v>
      </c>
      <c r="F3401" t="s">
        <v>930</v>
      </c>
      <c r="G3401" t="s">
        <v>931</v>
      </c>
      <c r="H3401" s="35">
        <v>23.29</v>
      </c>
      <c r="I3401" t="s">
        <v>932</v>
      </c>
      <c r="J3401" s="36">
        <f>ROUND(E3401/I3399* H3401,3)</f>
        <v>2.3290000000000002</v>
      </c>
      <c r="K3401" s="37"/>
    </row>
    <row r="3402" spans="1:27">
      <c r="B3402" t="s">
        <v>1087</v>
      </c>
      <c r="C3402" t="s">
        <v>928</v>
      </c>
      <c r="D3402" t="s">
        <v>1088</v>
      </c>
      <c r="E3402" s="35">
        <v>0.1</v>
      </c>
      <c r="F3402" t="s">
        <v>930</v>
      </c>
      <c r="G3402" t="s">
        <v>931</v>
      </c>
      <c r="H3402" s="35">
        <v>18.39</v>
      </c>
      <c r="I3402" t="s">
        <v>932</v>
      </c>
      <c r="J3402" s="36">
        <f>ROUND(E3402/I3399* H3402,3)</f>
        <v>1.839</v>
      </c>
      <c r="K3402" s="37"/>
    </row>
    <row r="3403" spans="1:27">
      <c r="D3403" s="38" t="s">
        <v>933</v>
      </c>
      <c r="E3403" s="37"/>
      <c r="H3403" s="37"/>
      <c r="K3403" s="35">
        <f>SUM(J3401:J3402)</f>
        <v>4.1680000000000001</v>
      </c>
    </row>
    <row r="3404" spans="1:27">
      <c r="B3404" s="27" t="s">
        <v>938</v>
      </c>
      <c r="E3404" s="37"/>
      <c r="H3404" s="37"/>
      <c r="K3404" s="37"/>
    </row>
    <row r="3405" spans="1:27">
      <c r="B3405" t="s">
        <v>2012</v>
      </c>
      <c r="C3405" t="s">
        <v>55</v>
      </c>
      <c r="D3405" t="s">
        <v>2013</v>
      </c>
      <c r="E3405" s="35">
        <v>1</v>
      </c>
      <c r="G3405" t="s">
        <v>931</v>
      </c>
      <c r="H3405" s="35">
        <v>0.19</v>
      </c>
      <c r="I3405" t="s">
        <v>932</v>
      </c>
      <c r="J3405" s="36">
        <f>ROUND(E3405* H3405,3)</f>
        <v>0.19</v>
      </c>
      <c r="K3405" s="37"/>
    </row>
    <row r="3406" spans="1:27">
      <c r="B3406" t="s">
        <v>2014</v>
      </c>
      <c r="C3406" t="s">
        <v>55</v>
      </c>
      <c r="D3406" t="s">
        <v>2015</v>
      </c>
      <c r="E3406" s="35">
        <v>1.2</v>
      </c>
      <c r="G3406" t="s">
        <v>931</v>
      </c>
      <c r="H3406" s="35">
        <v>0.41</v>
      </c>
      <c r="I3406" t="s">
        <v>932</v>
      </c>
      <c r="J3406" s="36">
        <f>ROUND(E3406* H3406,3)</f>
        <v>0.49199999999999999</v>
      </c>
      <c r="K3406" s="37"/>
    </row>
    <row r="3407" spans="1:27">
      <c r="B3407" t="s">
        <v>2016</v>
      </c>
      <c r="C3407" t="s">
        <v>52</v>
      </c>
      <c r="D3407" t="s">
        <v>2017</v>
      </c>
      <c r="E3407" s="35">
        <v>1.02</v>
      </c>
      <c r="G3407" t="s">
        <v>931</v>
      </c>
      <c r="H3407" s="35">
        <v>3.5</v>
      </c>
      <c r="I3407" t="s">
        <v>932</v>
      </c>
      <c r="J3407" s="36">
        <f>ROUND(E3407* H3407,3)</f>
        <v>3.57</v>
      </c>
      <c r="K3407" s="37"/>
    </row>
    <row r="3408" spans="1:27">
      <c r="B3408" t="s">
        <v>2018</v>
      </c>
      <c r="C3408" t="s">
        <v>55</v>
      </c>
      <c r="D3408" t="s">
        <v>2019</v>
      </c>
      <c r="E3408" s="35">
        <v>0.3</v>
      </c>
      <c r="G3408" t="s">
        <v>931</v>
      </c>
      <c r="H3408" s="35">
        <v>1.77</v>
      </c>
      <c r="I3408" t="s">
        <v>932</v>
      </c>
      <c r="J3408" s="36">
        <f>ROUND(E3408* H3408,3)</f>
        <v>0.53100000000000003</v>
      </c>
      <c r="K3408" s="37"/>
    </row>
    <row r="3409" spans="1:27">
      <c r="D3409" s="38" t="s">
        <v>948</v>
      </c>
      <c r="E3409" s="37"/>
      <c r="H3409" s="37"/>
      <c r="K3409" s="35">
        <f>SUM(J3405:J3408)</f>
        <v>4.7829999999999995</v>
      </c>
    </row>
    <row r="3410" spans="1:27">
      <c r="E3410" s="37"/>
      <c r="H3410" s="37"/>
      <c r="K3410" s="37"/>
    </row>
    <row r="3411" spans="1:27">
      <c r="D3411" s="38" t="s">
        <v>950</v>
      </c>
      <c r="E3411" s="37"/>
      <c r="H3411" s="37">
        <v>1.5</v>
      </c>
      <c r="I3411" t="s">
        <v>951</v>
      </c>
      <c r="J3411">
        <f>ROUND(H3411/100*K3403,3)</f>
        <v>6.3E-2</v>
      </c>
      <c r="K3411" s="37"/>
    </row>
    <row r="3412" spans="1:27">
      <c r="D3412" s="38" t="s">
        <v>949</v>
      </c>
      <c r="E3412" s="37"/>
      <c r="H3412" s="37"/>
      <c r="K3412" s="39">
        <f>SUM(J3400:J3411)</f>
        <v>9.0140000000000011</v>
      </c>
    </row>
    <row r="3413" spans="1:27">
      <c r="D3413" s="38" t="s">
        <v>952</v>
      </c>
      <c r="E3413" s="37"/>
      <c r="H3413" s="37"/>
      <c r="K3413" s="39">
        <f>SUM(K3412:K3412)</f>
        <v>9.0140000000000011</v>
      </c>
    </row>
    <row r="3415" spans="1:27" ht="45" customHeight="1">
      <c r="A3415" s="31" t="s">
        <v>2020</v>
      </c>
      <c r="B3415" s="31" t="s">
        <v>419</v>
      </c>
      <c r="C3415" s="32" t="s">
        <v>52</v>
      </c>
      <c r="D3415" s="8" t="s">
        <v>420</v>
      </c>
      <c r="E3415" s="7"/>
      <c r="F3415" s="7"/>
      <c r="G3415" s="32"/>
      <c r="H3415" s="33" t="s">
        <v>925</v>
      </c>
      <c r="I3415" s="6">
        <v>1</v>
      </c>
      <c r="J3415" s="5"/>
      <c r="K3415" s="34">
        <f>ROUND(K3429,2)</f>
        <v>10.43</v>
      </c>
      <c r="L3415" s="32"/>
      <c r="M3415" s="32"/>
      <c r="N3415" s="32"/>
      <c r="O3415" s="32"/>
      <c r="P3415" s="32"/>
      <c r="Q3415" s="32"/>
      <c r="R3415" s="32"/>
      <c r="S3415" s="32"/>
      <c r="T3415" s="32"/>
      <c r="U3415" s="32"/>
      <c r="V3415" s="32"/>
      <c r="W3415" s="32"/>
      <c r="X3415" s="32"/>
      <c r="Y3415" s="32"/>
      <c r="Z3415" s="32"/>
      <c r="AA3415" s="32"/>
    </row>
    <row r="3416" spans="1:27">
      <c r="B3416" s="27" t="s">
        <v>926</v>
      </c>
    </row>
    <row r="3417" spans="1:27">
      <c r="B3417" t="s">
        <v>1049</v>
      </c>
      <c r="C3417" t="s">
        <v>928</v>
      </c>
      <c r="D3417" t="s">
        <v>1050</v>
      </c>
      <c r="E3417" s="35">
        <v>0.06</v>
      </c>
      <c r="F3417" t="s">
        <v>930</v>
      </c>
      <c r="G3417" t="s">
        <v>931</v>
      </c>
      <c r="H3417" s="35">
        <v>23.29</v>
      </c>
      <c r="I3417" t="s">
        <v>932</v>
      </c>
      <c r="J3417" s="36">
        <f>ROUND(E3417/I3415* H3417,3)</f>
        <v>1.397</v>
      </c>
      <c r="K3417" s="37"/>
    </row>
    <row r="3418" spans="1:27">
      <c r="B3418" t="s">
        <v>1087</v>
      </c>
      <c r="C3418" t="s">
        <v>928</v>
      </c>
      <c r="D3418" t="s">
        <v>1088</v>
      </c>
      <c r="E3418" s="35">
        <v>0.06</v>
      </c>
      <c r="F3418" t="s">
        <v>930</v>
      </c>
      <c r="G3418" t="s">
        <v>931</v>
      </c>
      <c r="H3418" s="35">
        <v>18.39</v>
      </c>
      <c r="I3418" t="s">
        <v>932</v>
      </c>
      <c r="J3418" s="36">
        <f>ROUND(E3418/I3415* H3418,3)</f>
        <v>1.103</v>
      </c>
      <c r="K3418" s="37"/>
    </row>
    <row r="3419" spans="1:27">
      <c r="D3419" s="38" t="s">
        <v>933</v>
      </c>
      <c r="E3419" s="37"/>
      <c r="H3419" s="37"/>
      <c r="K3419" s="35">
        <f>SUM(J3417:J3418)</f>
        <v>2.5</v>
      </c>
    </row>
    <row r="3420" spans="1:27">
      <c r="B3420" s="27" t="s">
        <v>938</v>
      </c>
      <c r="E3420" s="37"/>
      <c r="H3420" s="37"/>
      <c r="K3420" s="37"/>
    </row>
    <row r="3421" spans="1:27">
      <c r="B3421" t="s">
        <v>2021</v>
      </c>
      <c r="C3421" t="s">
        <v>55</v>
      </c>
      <c r="D3421" t="s">
        <v>2022</v>
      </c>
      <c r="E3421" s="35">
        <v>1.1000000000000001</v>
      </c>
      <c r="G3421" t="s">
        <v>931</v>
      </c>
      <c r="H3421" s="35">
        <v>0.63</v>
      </c>
      <c r="I3421" t="s">
        <v>932</v>
      </c>
      <c r="J3421" s="36">
        <f>ROUND(E3421* H3421,3)</f>
        <v>0.69299999999999995</v>
      </c>
      <c r="K3421" s="37"/>
    </row>
    <row r="3422" spans="1:27">
      <c r="B3422" t="s">
        <v>2023</v>
      </c>
      <c r="C3422" t="s">
        <v>52</v>
      </c>
      <c r="D3422" t="s">
        <v>2024</v>
      </c>
      <c r="E3422" s="35">
        <v>1.02</v>
      </c>
      <c r="G3422" t="s">
        <v>931</v>
      </c>
      <c r="H3422" s="35">
        <v>5.81</v>
      </c>
      <c r="I3422" t="s">
        <v>932</v>
      </c>
      <c r="J3422" s="36">
        <f>ROUND(E3422* H3422,3)</f>
        <v>5.9260000000000002</v>
      </c>
      <c r="K3422" s="37"/>
    </row>
    <row r="3423" spans="1:27">
      <c r="B3423" t="s">
        <v>2025</v>
      </c>
      <c r="C3423" t="s">
        <v>55</v>
      </c>
      <c r="D3423" t="s">
        <v>2026</v>
      </c>
      <c r="E3423" s="35">
        <v>0.3</v>
      </c>
      <c r="G3423" t="s">
        <v>931</v>
      </c>
      <c r="H3423" s="35">
        <v>3.37</v>
      </c>
      <c r="I3423" t="s">
        <v>932</v>
      </c>
      <c r="J3423" s="36">
        <f>ROUND(E3423* H3423,3)</f>
        <v>1.0109999999999999</v>
      </c>
      <c r="K3423" s="37"/>
    </row>
    <row r="3424" spans="1:27">
      <c r="B3424" t="s">
        <v>2027</v>
      </c>
      <c r="C3424" t="s">
        <v>55</v>
      </c>
      <c r="D3424" t="s">
        <v>2028</v>
      </c>
      <c r="E3424" s="35">
        <v>1</v>
      </c>
      <c r="G3424" t="s">
        <v>931</v>
      </c>
      <c r="H3424" s="35">
        <v>0.26</v>
      </c>
      <c r="I3424" t="s">
        <v>932</v>
      </c>
      <c r="J3424" s="36">
        <f>ROUND(E3424* H3424,3)</f>
        <v>0.26</v>
      </c>
      <c r="K3424" s="37"/>
    </row>
    <row r="3425" spans="1:27">
      <c r="D3425" s="38" t="s">
        <v>948</v>
      </c>
      <c r="E3425" s="37"/>
      <c r="H3425" s="37"/>
      <c r="K3425" s="35">
        <f>SUM(J3421:J3424)</f>
        <v>7.89</v>
      </c>
    </row>
    <row r="3426" spans="1:27">
      <c r="E3426" s="37"/>
      <c r="H3426" s="37"/>
      <c r="K3426" s="37"/>
    </row>
    <row r="3427" spans="1:27">
      <c r="D3427" s="38" t="s">
        <v>950</v>
      </c>
      <c r="E3427" s="37"/>
      <c r="H3427" s="37">
        <v>1.5</v>
      </c>
      <c r="I3427" t="s">
        <v>951</v>
      </c>
      <c r="J3427">
        <f>ROUND(H3427/100*K3419,3)</f>
        <v>3.7999999999999999E-2</v>
      </c>
      <c r="K3427" s="37"/>
    </row>
    <row r="3428" spans="1:27">
      <c r="D3428" s="38" t="s">
        <v>949</v>
      </c>
      <c r="E3428" s="37"/>
      <c r="H3428" s="37"/>
      <c r="K3428" s="39">
        <f>SUM(J3416:J3427)</f>
        <v>10.427999999999999</v>
      </c>
    </row>
    <row r="3429" spans="1:27">
      <c r="D3429" s="38" t="s">
        <v>952</v>
      </c>
      <c r="E3429" s="37"/>
      <c r="H3429" s="37"/>
      <c r="K3429" s="39">
        <f>SUM(K3428:K3428)</f>
        <v>10.427999999999999</v>
      </c>
    </row>
    <row r="3431" spans="1:27" ht="45" customHeight="1">
      <c r="A3431" s="31" t="s">
        <v>2029</v>
      </c>
      <c r="B3431" s="31" t="s">
        <v>403</v>
      </c>
      <c r="C3431" s="32" t="s">
        <v>55</v>
      </c>
      <c r="D3431" s="8" t="s">
        <v>404</v>
      </c>
      <c r="E3431" s="7"/>
      <c r="F3431" s="7"/>
      <c r="G3431" s="32"/>
      <c r="H3431" s="33" t="s">
        <v>925</v>
      </c>
      <c r="I3431" s="6">
        <v>1</v>
      </c>
      <c r="J3431" s="5"/>
      <c r="K3431" s="34">
        <f>ROUND(K3445,2)</f>
        <v>1246.43</v>
      </c>
      <c r="L3431" s="32"/>
      <c r="M3431" s="32"/>
      <c r="N3431" s="32"/>
      <c r="O3431" s="32"/>
      <c r="P3431" s="32"/>
      <c r="Q3431" s="32"/>
      <c r="R3431" s="32"/>
      <c r="S3431" s="32"/>
      <c r="T3431" s="32"/>
      <c r="U3431" s="32"/>
      <c r="V3431" s="32"/>
      <c r="W3431" s="32"/>
      <c r="X3431" s="32"/>
      <c r="Y3431" s="32"/>
      <c r="Z3431" s="32"/>
      <c r="AA3431" s="32"/>
    </row>
    <row r="3432" spans="1:27">
      <c r="B3432" s="27" t="s">
        <v>926</v>
      </c>
    </row>
    <row r="3433" spans="1:27">
      <c r="B3433" t="s">
        <v>1465</v>
      </c>
      <c r="C3433" t="s">
        <v>928</v>
      </c>
      <c r="D3433" t="s">
        <v>1466</v>
      </c>
      <c r="E3433" s="35">
        <v>11</v>
      </c>
      <c r="F3433" t="s">
        <v>930</v>
      </c>
      <c r="G3433" t="s">
        <v>931</v>
      </c>
      <c r="H3433" s="35">
        <v>18.87</v>
      </c>
      <c r="I3433" t="s">
        <v>932</v>
      </c>
      <c r="J3433" s="36">
        <f>ROUND(E3433/I3431* H3433,3)</f>
        <v>207.57</v>
      </c>
      <c r="K3433" s="37"/>
    </row>
    <row r="3434" spans="1:27">
      <c r="B3434" t="s">
        <v>1463</v>
      </c>
      <c r="C3434" t="s">
        <v>928</v>
      </c>
      <c r="D3434" t="s">
        <v>1464</v>
      </c>
      <c r="E3434" s="35">
        <v>11</v>
      </c>
      <c r="F3434" t="s">
        <v>930</v>
      </c>
      <c r="G3434" t="s">
        <v>931</v>
      </c>
      <c r="H3434" s="35">
        <v>18.36</v>
      </c>
      <c r="I3434" t="s">
        <v>932</v>
      </c>
      <c r="J3434" s="36">
        <f>ROUND(E3434/I3431* H3434,3)</f>
        <v>201.96</v>
      </c>
      <c r="K3434" s="37"/>
    </row>
    <row r="3435" spans="1:27">
      <c r="D3435" s="38" t="s">
        <v>933</v>
      </c>
      <c r="E3435" s="37"/>
      <c r="H3435" s="37"/>
      <c r="K3435" s="35">
        <f>SUM(J3433:J3434)</f>
        <v>409.53</v>
      </c>
    </row>
    <row r="3436" spans="1:27">
      <c r="B3436" s="27" t="s">
        <v>938</v>
      </c>
      <c r="E3436" s="37"/>
      <c r="H3436" s="37"/>
      <c r="K3436" s="37"/>
    </row>
    <row r="3437" spans="1:27">
      <c r="B3437" t="s">
        <v>2030</v>
      </c>
      <c r="C3437" t="s">
        <v>55</v>
      </c>
      <c r="D3437" t="s">
        <v>2031</v>
      </c>
      <c r="E3437" s="35">
        <v>50</v>
      </c>
      <c r="G3437" t="s">
        <v>931</v>
      </c>
      <c r="H3437" s="35">
        <v>0.21</v>
      </c>
      <c r="I3437" t="s">
        <v>932</v>
      </c>
      <c r="J3437" s="36">
        <f t="shared" ref="J3437:J3442" si="4">ROUND(E3437* H3437,3)</f>
        <v>10.5</v>
      </c>
      <c r="K3437" s="37"/>
    </row>
    <row r="3438" spans="1:27">
      <c r="B3438" t="s">
        <v>2027</v>
      </c>
      <c r="C3438" t="s">
        <v>55</v>
      </c>
      <c r="D3438" t="s">
        <v>2028</v>
      </c>
      <c r="E3438" s="35">
        <v>50</v>
      </c>
      <c r="G3438" t="s">
        <v>931</v>
      </c>
      <c r="H3438" s="35">
        <v>0.26</v>
      </c>
      <c r="I3438" t="s">
        <v>932</v>
      </c>
      <c r="J3438" s="36">
        <f t="shared" si="4"/>
        <v>13</v>
      </c>
      <c r="K3438" s="37"/>
    </row>
    <row r="3439" spans="1:27">
      <c r="B3439" t="s">
        <v>2025</v>
      </c>
      <c r="C3439" t="s">
        <v>55</v>
      </c>
      <c r="D3439" t="s">
        <v>2026</v>
      </c>
      <c r="E3439" s="35">
        <v>15</v>
      </c>
      <c r="G3439" t="s">
        <v>931</v>
      </c>
      <c r="H3439" s="35">
        <v>3.37</v>
      </c>
      <c r="I3439" t="s">
        <v>932</v>
      </c>
      <c r="J3439" s="36">
        <f t="shared" si="4"/>
        <v>50.55</v>
      </c>
      <c r="K3439" s="37"/>
    </row>
    <row r="3440" spans="1:27">
      <c r="B3440" t="s">
        <v>2023</v>
      </c>
      <c r="C3440" t="s">
        <v>52</v>
      </c>
      <c r="D3440" t="s">
        <v>2024</v>
      </c>
      <c r="E3440" s="35">
        <v>55</v>
      </c>
      <c r="G3440" t="s">
        <v>931</v>
      </c>
      <c r="H3440" s="35">
        <v>5.81</v>
      </c>
      <c r="I3440" t="s">
        <v>932</v>
      </c>
      <c r="J3440" s="36">
        <f t="shared" si="4"/>
        <v>319.55</v>
      </c>
      <c r="K3440" s="37"/>
    </row>
    <row r="3441" spans="1:27">
      <c r="B3441" t="s">
        <v>2021</v>
      </c>
      <c r="C3441" t="s">
        <v>55</v>
      </c>
      <c r="D3441" t="s">
        <v>2022</v>
      </c>
      <c r="E3441" s="35">
        <v>55</v>
      </c>
      <c r="G3441" t="s">
        <v>931</v>
      </c>
      <c r="H3441" s="35">
        <v>0.63</v>
      </c>
      <c r="I3441" t="s">
        <v>932</v>
      </c>
      <c r="J3441" s="36">
        <f t="shared" si="4"/>
        <v>34.65</v>
      </c>
      <c r="K3441" s="37"/>
    </row>
    <row r="3442" spans="1:27">
      <c r="B3442" t="s">
        <v>2032</v>
      </c>
      <c r="C3442" t="s">
        <v>52</v>
      </c>
      <c r="D3442" t="s">
        <v>2033</v>
      </c>
      <c r="E3442" s="35">
        <v>55</v>
      </c>
      <c r="G3442" t="s">
        <v>931</v>
      </c>
      <c r="H3442" s="35">
        <v>7.43</v>
      </c>
      <c r="I3442" t="s">
        <v>932</v>
      </c>
      <c r="J3442" s="36">
        <f t="shared" si="4"/>
        <v>408.65</v>
      </c>
      <c r="K3442" s="37"/>
    </row>
    <row r="3443" spans="1:27">
      <c r="D3443" s="38" t="s">
        <v>948</v>
      </c>
      <c r="E3443" s="37"/>
      <c r="H3443" s="37"/>
      <c r="K3443" s="35">
        <f>SUM(J3437:J3442)</f>
        <v>836.9</v>
      </c>
    </row>
    <row r="3444" spans="1:27">
      <c r="D3444" s="38" t="s">
        <v>949</v>
      </c>
      <c r="E3444" s="37"/>
      <c r="H3444" s="37"/>
      <c r="K3444" s="39">
        <f>SUM(J3432:J3443)</f>
        <v>1246.4299999999998</v>
      </c>
    </row>
    <row r="3445" spans="1:27">
      <c r="D3445" s="38" t="s">
        <v>952</v>
      </c>
      <c r="E3445" s="37"/>
      <c r="H3445" s="37"/>
      <c r="K3445" s="39">
        <f>SUM(K3444:K3444)</f>
        <v>1246.4299999999998</v>
      </c>
    </row>
    <row r="3447" spans="1:27" ht="45" customHeight="1">
      <c r="A3447" s="31" t="s">
        <v>2034</v>
      </c>
      <c r="B3447" s="31" t="s">
        <v>683</v>
      </c>
      <c r="C3447" s="32" t="s">
        <v>52</v>
      </c>
      <c r="D3447" s="8" t="s">
        <v>684</v>
      </c>
      <c r="E3447" s="7"/>
      <c r="F3447" s="7"/>
      <c r="G3447" s="32"/>
      <c r="H3447" s="33" t="s">
        <v>925</v>
      </c>
      <c r="I3447" s="6">
        <v>1</v>
      </c>
      <c r="J3447" s="5"/>
      <c r="K3447" s="34">
        <f>ROUND(K3459,2)</f>
        <v>7.85</v>
      </c>
      <c r="L3447" s="32"/>
      <c r="M3447" s="32"/>
      <c r="N3447" s="32"/>
      <c r="O3447" s="32"/>
      <c r="P3447" s="32"/>
      <c r="Q3447" s="32"/>
      <c r="R3447" s="32"/>
      <c r="S3447" s="32"/>
      <c r="T3447" s="32"/>
      <c r="U3447" s="32"/>
      <c r="V3447" s="32"/>
      <c r="W3447" s="32"/>
      <c r="X3447" s="32"/>
      <c r="Y3447" s="32"/>
      <c r="Z3447" s="32"/>
      <c r="AA3447" s="32"/>
    </row>
    <row r="3448" spans="1:27">
      <c r="B3448" s="27" t="s">
        <v>926</v>
      </c>
    </row>
    <row r="3449" spans="1:27">
      <c r="B3449" t="s">
        <v>1087</v>
      </c>
      <c r="C3449" t="s">
        <v>928</v>
      </c>
      <c r="D3449" t="s">
        <v>1088</v>
      </c>
      <c r="E3449" s="35">
        <v>0.1</v>
      </c>
      <c r="F3449" t="s">
        <v>930</v>
      </c>
      <c r="G3449" t="s">
        <v>931</v>
      </c>
      <c r="H3449" s="35">
        <v>18.39</v>
      </c>
      <c r="I3449" t="s">
        <v>932</v>
      </c>
      <c r="J3449" s="36">
        <f>ROUND(E3449/I3447* H3449,3)</f>
        <v>1.839</v>
      </c>
      <c r="K3449" s="37"/>
    </row>
    <row r="3450" spans="1:27">
      <c r="B3450" t="s">
        <v>1049</v>
      </c>
      <c r="C3450" t="s">
        <v>928</v>
      </c>
      <c r="D3450" t="s">
        <v>1050</v>
      </c>
      <c r="E3450" s="35">
        <v>0.1</v>
      </c>
      <c r="F3450" t="s">
        <v>930</v>
      </c>
      <c r="G3450" t="s">
        <v>931</v>
      </c>
      <c r="H3450" s="35">
        <v>23.29</v>
      </c>
      <c r="I3450" t="s">
        <v>932</v>
      </c>
      <c r="J3450" s="36">
        <f>ROUND(E3450/I3447* H3450,3)</f>
        <v>2.3290000000000002</v>
      </c>
      <c r="K3450" s="37"/>
    </row>
    <row r="3451" spans="1:27">
      <c r="D3451" s="38" t="s">
        <v>933</v>
      </c>
      <c r="E3451" s="37"/>
      <c r="H3451" s="37"/>
      <c r="K3451" s="35">
        <f>SUM(J3449:J3450)</f>
        <v>4.1680000000000001</v>
      </c>
    </row>
    <row r="3452" spans="1:27">
      <c r="B3452" s="27" t="s">
        <v>938</v>
      </c>
      <c r="E3452" s="37"/>
      <c r="H3452" s="37"/>
      <c r="K3452" s="37"/>
    </row>
    <row r="3453" spans="1:27" ht="409.5">
      <c r="B3453" t="s">
        <v>2035</v>
      </c>
      <c r="C3453" t="s">
        <v>52</v>
      </c>
      <c r="D3453" s="40" t="s">
        <v>2036</v>
      </c>
      <c r="E3453" s="35">
        <v>1.02</v>
      </c>
      <c r="G3453" t="s">
        <v>931</v>
      </c>
      <c r="H3453" s="35">
        <v>3.34</v>
      </c>
      <c r="I3453" t="s">
        <v>932</v>
      </c>
      <c r="J3453" s="36">
        <f>ROUND(E3453* H3453,3)</f>
        <v>3.407</v>
      </c>
      <c r="K3453" s="37"/>
    </row>
    <row r="3454" spans="1:27">
      <c r="B3454" t="s">
        <v>2030</v>
      </c>
      <c r="C3454" t="s">
        <v>55</v>
      </c>
      <c r="D3454" t="s">
        <v>2031</v>
      </c>
      <c r="E3454" s="35">
        <v>1</v>
      </c>
      <c r="G3454" t="s">
        <v>931</v>
      </c>
      <c r="H3454" s="35">
        <v>0.21</v>
      </c>
      <c r="I3454" t="s">
        <v>932</v>
      </c>
      <c r="J3454" s="36">
        <f>ROUND(E3454* H3454,3)</f>
        <v>0.21</v>
      </c>
      <c r="K3454" s="37"/>
    </row>
    <row r="3455" spans="1:27">
      <c r="D3455" s="38" t="s">
        <v>948</v>
      </c>
      <c r="E3455" s="37"/>
      <c r="H3455" s="37"/>
      <c r="K3455" s="35">
        <f>SUM(J3453:J3454)</f>
        <v>3.617</v>
      </c>
    </row>
    <row r="3456" spans="1:27">
      <c r="E3456" s="37"/>
      <c r="H3456" s="37"/>
      <c r="K3456" s="37"/>
    </row>
    <row r="3457" spans="1:27">
      <c r="D3457" s="38" t="s">
        <v>950</v>
      </c>
      <c r="E3457" s="37"/>
      <c r="H3457" s="37">
        <v>1.5</v>
      </c>
      <c r="I3457" t="s">
        <v>951</v>
      </c>
      <c r="J3457">
        <f>ROUND(H3457/100*K3451,3)</f>
        <v>6.3E-2</v>
      </c>
      <c r="K3457" s="37"/>
    </row>
    <row r="3458" spans="1:27">
      <c r="D3458" s="38" t="s">
        <v>949</v>
      </c>
      <c r="E3458" s="37"/>
      <c r="H3458" s="37"/>
      <c r="K3458" s="39">
        <f>SUM(J3448:J3457)</f>
        <v>7.8479999999999999</v>
      </c>
    </row>
    <row r="3459" spans="1:27">
      <c r="D3459" s="38" t="s">
        <v>952</v>
      </c>
      <c r="E3459" s="37"/>
      <c r="H3459" s="37"/>
      <c r="K3459" s="39">
        <f>SUM(K3458:K3458)</f>
        <v>7.8479999999999999</v>
      </c>
    </row>
    <row r="3461" spans="1:27" ht="45" customHeight="1">
      <c r="A3461" s="31" t="s">
        <v>2037</v>
      </c>
      <c r="B3461" s="31" t="s">
        <v>685</v>
      </c>
      <c r="C3461" s="32" t="s">
        <v>52</v>
      </c>
      <c r="D3461" s="8" t="s">
        <v>686</v>
      </c>
      <c r="E3461" s="7"/>
      <c r="F3461" s="7"/>
      <c r="G3461" s="32"/>
      <c r="H3461" s="33" t="s">
        <v>925</v>
      </c>
      <c r="I3461" s="6">
        <v>1</v>
      </c>
      <c r="J3461" s="5"/>
      <c r="K3461" s="34">
        <f>ROUND(K3473,2)</f>
        <v>8.43</v>
      </c>
      <c r="L3461" s="32"/>
      <c r="M3461" s="32"/>
      <c r="N3461" s="32"/>
      <c r="O3461" s="32"/>
      <c r="P3461" s="32"/>
      <c r="Q3461" s="32"/>
      <c r="R3461" s="32"/>
      <c r="S3461" s="32"/>
      <c r="T3461" s="32"/>
      <c r="U3461" s="32"/>
      <c r="V3461" s="32"/>
      <c r="W3461" s="32"/>
      <c r="X3461" s="32"/>
      <c r="Y3461" s="32"/>
      <c r="Z3461" s="32"/>
      <c r="AA3461" s="32"/>
    </row>
    <row r="3462" spans="1:27">
      <c r="B3462" s="27" t="s">
        <v>926</v>
      </c>
    </row>
    <row r="3463" spans="1:27">
      <c r="B3463" t="s">
        <v>1049</v>
      </c>
      <c r="C3463" t="s">
        <v>928</v>
      </c>
      <c r="D3463" t="s">
        <v>1050</v>
      </c>
      <c r="E3463" s="35">
        <v>0.1</v>
      </c>
      <c r="F3463" t="s">
        <v>930</v>
      </c>
      <c r="G3463" t="s">
        <v>931</v>
      </c>
      <c r="H3463" s="35">
        <v>23.29</v>
      </c>
      <c r="I3463" t="s">
        <v>932</v>
      </c>
      <c r="J3463" s="36">
        <f>ROUND(E3463/I3461* H3463,3)</f>
        <v>2.3290000000000002</v>
      </c>
      <c r="K3463" s="37"/>
    </row>
    <row r="3464" spans="1:27">
      <c r="B3464" t="s">
        <v>1087</v>
      </c>
      <c r="C3464" t="s">
        <v>928</v>
      </c>
      <c r="D3464" t="s">
        <v>1088</v>
      </c>
      <c r="E3464" s="35">
        <v>0.1</v>
      </c>
      <c r="F3464" t="s">
        <v>930</v>
      </c>
      <c r="G3464" t="s">
        <v>931</v>
      </c>
      <c r="H3464" s="35">
        <v>18.39</v>
      </c>
      <c r="I3464" t="s">
        <v>932</v>
      </c>
      <c r="J3464" s="36">
        <f>ROUND(E3464/I3461* H3464,3)</f>
        <v>1.839</v>
      </c>
      <c r="K3464" s="37"/>
    </row>
    <row r="3465" spans="1:27">
      <c r="D3465" s="38" t="s">
        <v>933</v>
      </c>
      <c r="E3465" s="37"/>
      <c r="H3465" s="37"/>
      <c r="K3465" s="35">
        <f>SUM(J3463:J3464)</f>
        <v>4.1680000000000001</v>
      </c>
    </row>
    <row r="3466" spans="1:27">
      <c r="B3466" s="27" t="s">
        <v>938</v>
      </c>
      <c r="E3466" s="37"/>
      <c r="H3466" s="37"/>
      <c r="K3466" s="37"/>
    </row>
    <row r="3467" spans="1:27">
      <c r="B3467" t="s">
        <v>2030</v>
      </c>
      <c r="C3467" t="s">
        <v>55</v>
      </c>
      <c r="D3467" t="s">
        <v>2031</v>
      </c>
      <c r="E3467" s="35">
        <v>1</v>
      </c>
      <c r="G3467" t="s">
        <v>931</v>
      </c>
      <c r="H3467" s="35">
        <v>0.21</v>
      </c>
      <c r="I3467" t="s">
        <v>932</v>
      </c>
      <c r="J3467" s="36">
        <f>ROUND(E3467* H3467,3)</f>
        <v>0.21</v>
      </c>
      <c r="K3467" s="37"/>
    </row>
    <row r="3468" spans="1:27" ht="409.5">
      <c r="B3468" t="s">
        <v>2038</v>
      </c>
      <c r="C3468" t="s">
        <v>52</v>
      </c>
      <c r="D3468" s="40" t="s">
        <v>2039</v>
      </c>
      <c r="E3468" s="35">
        <v>1.02</v>
      </c>
      <c r="G3468" t="s">
        <v>931</v>
      </c>
      <c r="H3468" s="35">
        <v>3.91</v>
      </c>
      <c r="I3468" t="s">
        <v>932</v>
      </c>
      <c r="J3468" s="36">
        <f>ROUND(E3468* H3468,3)</f>
        <v>3.988</v>
      </c>
      <c r="K3468" s="37"/>
    </row>
    <row r="3469" spans="1:27">
      <c r="D3469" s="38" t="s">
        <v>948</v>
      </c>
      <c r="E3469" s="37"/>
      <c r="H3469" s="37"/>
      <c r="K3469" s="35">
        <f>SUM(J3467:J3468)</f>
        <v>4.1980000000000004</v>
      </c>
    </row>
    <row r="3470" spans="1:27">
      <c r="E3470" s="37"/>
      <c r="H3470" s="37"/>
      <c r="K3470" s="37"/>
    </row>
    <row r="3471" spans="1:27">
      <c r="D3471" s="38" t="s">
        <v>950</v>
      </c>
      <c r="E3471" s="37"/>
      <c r="H3471" s="37">
        <v>1.5</v>
      </c>
      <c r="I3471" t="s">
        <v>951</v>
      </c>
      <c r="J3471">
        <f>ROUND(H3471/100*K3465,3)</f>
        <v>6.3E-2</v>
      </c>
      <c r="K3471" s="37"/>
    </row>
    <row r="3472" spans="1:27">
      <c r="D3472" s="38" t="s">
        <v>949</v>
      </c>
      <c r="E3472" s="37"/>
      <c r="H3472" s="37"/>
      <c r="K3472" s="39">
        <f>SUM(J3462:J3471)</f>
        <v>8.4290000000000003</v>
      </c>
    </row>
    <row r="3473" spans="1:27">
      <c r="D3473" s="38" t="s">
        <v>952</v>
      </c>
      <c r="E3473" s="37"/>
      <c r="H3473" s="37"/>
      <c r="K3473" s="39">
        <f>SUM(K3472:K3472)</f>
        <v>8.4290000000000003</v>
      </c>
    </row>
    <row r="3475" spans="1:27" ht="45" customHeight="1">
      <c r="A3475" s="31" t="s">
        <v>2040</v>
      </c>
      <c r="B3475" s="31" t="s">
        <v>429</v>
      </c>
      <c r="C3475" s="32" t="s">
        <v>52</v>
      </c>
      <c r="D3475" s="8" t="s">
        <v>430</v>
      </c>
      <c r="E3475" s="7"/>
      <c r="F3475" s="7"/>
      <c r="G3475" s="32"/>
      <c r="H3475" s="33" t="s">
        <v>925</v>
      </c>
      <c r="I3475" s="6">
        <v>1</v>
      </c>
      <c r="J3475" s="5"/>
      <c r="K3475" s="34">
        <f>ROUND(K3487,2)</f>
        <v>8.26</v>
      </c>
      <c r="L3475" s="32"/>
      <c r="M3475" s="32"/>
      <c r="N3475" s="32"/>
      <c r="O3475" s="32"/>
      <c r="P3475" s="32"/>
      <c r="Q3475" s="32"/>
      <c r="R3475" s="32"/>
      <c r="S3475" s="32"/>
      <c r="T3475" s="32"/>
      <c r="U3475" s="32"/>
      <c r="V3475" s="32"/>
      <c r="W3475" s="32"/>
      <c r="X3475" s="32"/>
      <c r="Y3475" s="32"/>
      <c r="Z3475" s="32"/>
      <c r="AA3475" s="32"/>
    </row>
    <row r="3476" spans="1:27">
      <c r="B3476" s="27" t="s">
        <v>926</v>
      </c>
    </row>
    <row r="3477" spans="1:27">
      <c r="B3477" t="s">
        <v>1087</v>
      </c>
      <c r="C3477" t="s">
        <v>928</v>
      </c>
      <c r="D3477" t="s">
        <v>1088</v>
      </c>
      <c r="E3477" s="35">
        <v>0.09</v>
      </c>
      <c r="F3477" t="s">
        <v>930</v>
      </c>
      <c r="G3477" t="s">
        <v>931</v>
      </c>
      <c r="H3477" s="35">
        <v>18.39</v>
      </c>
      <c r="I3477" t="s">
        <v>932</v>
      </c>
      <c r="J3477" s="36">
        <f>ROUND(E3477/I3475* H3477,3)</f>
        <v>1.655</v>
      </c>
      <c r="K3477" s="37"/>
    </row>
    <row r="3478" spans="1:27">
      <c r="B3478" t="s">
        <v>1049</v>
      </c>
      <c r="C3478" t="s">
        <v>928</v>
      </c>
      <c r="D3478" t="s">
        <v>1050</v>
      </c>
      <c r="E3478" s="35">
        <v>0.09</v>
      </c>
      <c r="F3478" t="s">
        <v>930</v>
      </c>
      <c r="G3478" t="s">
        <v>931</v>
      </c>
      <c r="H3478" s="35">
        <v>23.29</v>
      </c>
      <c r="I3478" t="s">
        <v>932</v>
      </c>
      <c r="J3478" s="36">
        <f>ROUND(E3478/I3475* H3478,3)</f>
        <v>2.0960000000000001</v>
      </c>
      <c r="K3478" s="37"/>
    </row>
    <row r="3479" spans="1:27">
      <c r="D3479" s="38" t="s">
        <v>933</v>
      </c>
      <c r="E3479" s="37"/>
      <c r="H3479" s="37"/>
      <c r="K3479" s="35">
        <f>SUM(J3477:J3478)</f>
        <v>3.7510000000000003</v>
      </c>
    </row>
    <row r="3480" spans="1:27">
      <c r="B3480" s="27" t="s">
        <v>938</v>
      </c>
      <c r="E3480" s="37"/>
      <c r="H3480" s="37"/>
      <c r="K3480" s="37"/>
    </row>
    <row r="3481" spans="1:27" ht="409.5">
      <c r="B3481" t="s">
        <v>2041</v>
      </c>
      <c r="C3481" t="s">
        <v>52</v>
      </c>
      <c r="D3481" s="40" t="s">
        <v>2042</v>
      </c>
      <c r="E3481" s="35">
        <v>1.02</v>
      </c>
      <c r="G3481" t="s">
        <v>931</v>
      </c>
      <c r="H3481" s="35">
        <v>4.26</v>
      </c>
      <c r="I3481" t="s">
        <v>932</v>
      </c>
      <c r="J3481" s="36">
        <f>ROUND(E3481* H3481,3)</f>
        <v>4.3449999999999998</v>
      </c>
      <c r="K3481" s="37"/>
    </row>
    <row r="3482" spans="1:27">
      <c r="B3482" t="s">
        <v>2030</v>
      </c>
      <c r="C3482" t="s">
        <v>55</v>
      </c>
      <c r="D3482" t="s">
        <v>2031</v>
      </c>
      <c r="E3482" s="35">
        <v>0.5</v>
      </c>
      <c r="G3482" t="s">
        <v>931</v>
      </c>
      <c r="H3482" s="35">
        <v>0.21</v>
      </c>
      <c r="I3482" t="s">
        <v>932</v>
      </c>
      <c r="J3482" s="36">
        <f>ROUND(E3482* H3482,3)</f>
        <v>0.105</v>
      </c>
      <c r="K3482" s="37"/>
    </row>
    <row r="3483" spans="1:27">
      <c r="D3483" s="38" t="s">
        <v>948</v>
      </c>
      <c r="E3483" s="37"/>
      <c r="H3483" s="37"/>
      <c r="K3483" s="35">
        <f>SUM(J3481:J3482)</f>
        <v>4.45</v>
      </c>
    </row>
    <row r="3484" spans="1:27">
      <c r="E3484" s="37"/>
      <c r="H3484" s="37"/>
      <c r="K3484" s="37"/>
    </row>
    <row r="3485" spans="1:27">
      <c r="D3485" s="38" t="s">
        <v>950</v>
      </c>
      <c r="E3485" s="37"/>
      <c r="H3485" s="37">
        <v>1.5</v>
      </c>
      <c r="I3485" t="s">
        <v>951</v>
      </c>
      <c r="J3485">
        <f>ROUND(H3485/100*K3479,3)</f>
        <v>5.6000000000000001E-2</v>
      </c>
      <c r="K3485" s="37"/>
    </row>
    <row r="3486" spans="1:27">
      <c r="D3486" s="38" t="s">
        <v>949</v>
      </c>
      <c r="E3486" s="37"/>
      <c r="H3486" s="37"/>
      <c r="K3486" s="39">
        <f>SUM(J3476:J3485)</f>
        <v>8.2569999999999997</v>
      </c>
    </row>
    <row r="3487" spans="1:27">
      <c r="D3487" s="38" t="s">
        <v>952</v>
      </c>
      <c r="E3487" s="37"/>
      <c r="H3487" s="37"/>
      <c r="K3487" s="39">
        <f>SUM(K3486:K3486)</f>
        <v>8.2569999999999997</v>
      </c>
    </row>
    <row r="3489" spans="1:27" ht="45" customHeight="1">
      <c r="A3489" s="31" t="s">
        <v>2043</v>
      </c>
      <c r="B3489" s="31" t="s">
        <v>687</v>
      </c>
      <c r="C3489" s="32" t="s">
        <v>52</v>
      </c>
      <c r="D3489" s="8" t="s">
        <v>688</v>
      </c>
      <c r="E3489" s="7"/>
      <c r="F3489" s="7"/>
      <c r="G3489" s="32"/>
      <c r="H3489" s="33" t="s">
        <v>925</v>
      </c>
      <c r="I3489" s="6">
        <v>1</v>
      </c>
      <c r="J3489" s="5"/>
      <c r="K3489" s="34">
        <f>ROUND(K3501,2)</f>
        <v>9.2100000000000009</v>
      </c>
      <c r="L3489" s="32"/>
      <c r="M3489" s="32"/>
      <c r="N3489" s="32"/>
      <c r="O3489" s="32"/>
      <c r="P3489" s="32"/>
      <c r="Q3489" s="32"/>
      <c r="R3489" s="32"/>
      <c r="S3489" s="32"/>
      <c r="T3489" s="32"/>
      <c r="U3489" s="32"/>
      <c r="V3489" s="32"/>
      <c r="W3489" s="32"/>
      <c r="X3489" s="32"/>
      <c r="Y3489" s="32"/>
      <c r="Z3489" s="32"/>
      <c r="AA3489" s="32"/>
    </row>
    <row r="3490" spans="1:27">
      <c r="B3490" s="27" t="s">
        <v>926</v>
      </c>
    </row>
    <row r="3491" spans="1:27">
      <c r="B3491" t="s">
        <v>1049</v>
      </c>
      <c r="C3491" t="s">
        <v>928</v>
      </c>
      <c r="D3491" t="s">
        <v>1050</v>
      </c>
      <c r="E3491" s="35">
        <v>0.11</v>
      </c>
      <c r="F3491" t="s">
        <v>930</v>
      </c>
      <c r="G3491" t="s">
        <v>931</v>
      </c>
      <c r="H3491" s="35">
        <v>23.29</v>
      </c>
      <c r="I3491" t="s">
        <v>932</v>
      </c>
      <c r="J3491" s="36">
        <f>ROUND(E3491/I3489* H3491,3)</f>
        <v>2.5619999999999998</v>
      </c>
      <c r="K3491" s="37"/>
    </row>
    <row r="3492" spans="1:27">
      <c r="B3492" t="s">
        <v>1087</v>
      </c>
      <c r="C3492" t="s">
        <v>928</v>
      </c>
      <c r="D3492" t="s">
        <v>1088</v>
      </c>
      <c r="E3492" s="35">
        <v>0.11</v>
      </c>
      <c r="F3492" t="s">
        <v>930</v>
      </c>
      <c r="G3492" t="s">
        <v>931</v>
      </c>
      <c r="H3492" s="35">
        <v>18.39</v>
      </c>
      <c r="I3492" t="s">
        <v>932</v>
      </c>
      <c r="J3492" s="36">
        <f>ROUND(E3492/I3489* H3492,3)</f>
        <v>2.0230000000000001</v>
      </c>
      <c r="K3492" s="37"/>
    </row>
    <row r="3493" spans="1:27">
      <c r="D3493" s="38" t="s">
        <v>933</v>
      </c>
      <c r="E3493" s="37"/>
      <c r="H3493" s="37"/>
      <c r="K3493" s="35">
        <f>SUM(J3491:J3492)</f>
        <v>4.585</v>
      </c>
    </row>
    <row r="3494" spans="1:27">
      <c r="B3494" s="27" t="s">
        <v>938</v>
      </c>
      <c r="E3494" s="37"/>
      <c r="H3494" s="37"/>
      <c r="K3494" s="37"/>
    </row>
    <row r="3495" spans="1:27" ht="409.5">
      <c r="B3495" t="s">
        <v>2041</v>
      </c>
      <c r="C3495" t="s">
        <v>52</v>
      </c>
      <c r="D3495" s="40" t="s">
        <v>2042</v>
      </c>
      <c r="E3495" s="35">
        <v>1.02</v>
      </c>
      <c r="G3495" t="s">
        <v>931</v>
      </c>
      <c r="H3495" s="35">
        <v>4.26</v>
      </c>
      <c r="I3495" t="s">
        <v>932</v>
      </c>
      <c r="J3495" s="36">
        <f>ROUND(E3495* H3495,3)</f>
        <v>4.3449999999999998</v>
      </c>
      <c r="K3495" s="37"/>
    </row>
    <row r="3496" spans="1:27">
      <c r="B3496" t="s">
        <v>2030</v>
      </c>
      <c r="C3496" t="s">
        <v>55</v>
      </c>
      <c r="D3496" t="s">
        <v>2031</v>
      </c>
      <c r="E3496" s="35">
        <v>1</v>
      </c>
      <c r="G3496" t="s">
        <v>931</v>
      </c>
      <c r="H3496" s="35">
        <v>0.21</v>
      </c>
      <c r="I3496" t="s">
        <v>932</v>
      </c>
      <c r="J3496" s="36">
        <f>ROUND(E3496* H3496,3)</f>
        <v>0.21</v>
      </c>
      <c r="K3496" s="37"/>
    </row>
    <row r="3497" spans="1:27">
      <c r="D3497" s="38" t="s">
        <v>948</v>
      </c>
      <c r="E3497" s="37"/>
      <c r="H3497" s="37"/>
      <c r="K3497" s="35">
        <f>SUM(J3495:J3496)</f>
        <v>4.5549999999999997</v>
      </c>
    </row>
    <row r="3498" spans="1:27">
      <c r="E3498" s="37"/>
      <c r="H3498" s="37"/>
      <c r="K3498" s="37"/>
    </row>
    <row r="3499" spans="1:27">
      <c r="D3499" s="38" t="s">
        <v>950</v>
      </c>
      <c r="E3499" s="37"/>
      <c r="H3499" s="37">
        <v>1.5</v>
      </c>
      <c r="I3499" t="s">
        <v>951</v>
      </c>
      <c r="J3499">
        <f>ROUND(H3499/100*K3493,3)</f>
        <v>6.9000000000000006E-2</v>
      </c>
      <c r="K3499" s="37"/>
    </row>
    <row r="3500" spans="1:27">
      <c r="D3500" s="38" t="s">
        <v>949</v>
      </c>
      <c r="E3500" s="37"/>
      <c r="H3500" s="37"/>
      <c r="K3500" s="39">
        <f>SUM(J3490:J3499)</f>
        <v>9.2090000000000014</v>
      </c>
    </row>
    <row r="3501" spans="1:27">
      <c r="D3501" s="38" t="s">
        <v>952</v>
      </c>
      <c r="E3501" s="37"/>
      <c r="H3501" s="37"/>
      <c r="K3501" s="39">
        <f>SUM(K3500:K3500)</f>
        <v>9.2090000000000014</v>
      </c>
    </row>
    <row r="3503" spans="1:27" ht="45" customHeight="1">
      <c r="A3503" s="31" t="s">
        <v>2044</v>
      </c>
      <c r="B3503" s="31" t="s">
        <v>689</v>
      </c>
      <c r="C3503" s="32" t="s">
        <v>52</v>
      </c>
      <c r="D3503" s="8" t="s">
        <v>690</v>
      </c>
      <c r="E3503" s="7"/>
      <c r="F3503" s="7"/>
      <c r="G3503" s="32"/>
      <c r="H3503" s="33" t="s">
        <v>925</v>
      </c>
      <c r="I3503" s="6">
        <v>1</v>
      </c>
      <c r="J3503" s="5"/>
      <c r="K3503" s="34">
        <f>ROUND(K3515,2)</f>
        <v>13.16</v>
      </c>
      <c r="L3503" s="32"/>
      <c r="M3503" s="32"/>
      <c r="N3503" s="32"/>
      <c r="O3503" s="32"/>
      <c r="P3503" s="32"/>
      <c r="Q3503" s="32"/>
      <c r="R3503" s="32"/>
      <c r="S3503" s="32"/>
      <c r="T3503" s="32"/>
      <c r="U3503" s="32"/>
      <c r="V3503" s="32"/>
      <c r="W3503" s="32"/>
      <c r="X3503" s="32"/>
      <c r="Y3503" s="32"/>
      <c r="Z3503" s="32"/>
      <c r="AA3503" s="32"/>
    </row>
    <row r="3504" spans="1:27">
      <c r="B3504" s="27" t="s">
        <v>926</v>
      </c>
    </row>
    <row r="3505" spans="1:27">
      <c r="B3505" t="s">
        <v>1087</v>
      </c>
      <c r="C3505" t="s">
        <v>928</v>
      </c>
      <c r="D3505" t="s">
        <v>1088</v>
      </c>
      <c r="E3505" s="35">
        <v>0.11</v>
      </c>
      <c r="F3505" t="s">
        <v>930</v>
      </c>
      <c r="G3505" t="s">
        <v>931</v>
      </c>
      <c r="H3505" s="35">
        <v>18.39</v>
      </c>
      <c r="I3505" t="s">
        <v>932</v>
      </c>
      <c r="J3505" s="36">
        <f>ROUND(E3505/I3503* H3505,3)</f>
        <v>2.0230000000000001</v>
      </c>
      <c r="K3505" s="37"/>
    </row>
    <row r="3506" spans="1:27">
      <c r="B3506" t="s">
        <v>1049</v>
      </c>
      <c r="C3506" t="s">
        <v>928</v>
      </c>
      <c r="D3506" t="s">
        <v>1050</v>
      </c>
      <c r="E3506" s="35">
        <v>0.11</v>
      </c>
      <c r="F3506" t="s">
        <v>930</v>
      </c>
      <c r="G3506" t="s">
        <v>931</v>
      </c>
      <c r="H3506" s="35">
        <v>23.29</v>
      </c>
      <c r="I3506" t="s">
        <v>932</v>
      </c>
      <c r="J3506" s="36">
        <f>ROUND(E3506/I3503* H3506,3)</f>
        <v>2.5619999999999998</v>
      </c>
      <c r="K3506" s="37"/>
    </row>
    <row r="3507" spans="1:27">
      <c r="D3507" s="38" t="s">
        <v>933</v>
      </c>
      <c r="E3507" s="37"/>
      <c r="H3507" s="37"/>
      <c r="K3507" s="35">
        <f>SUM(J3505:J3506)</f>
        <v>4.585</v>
      </c>
    </row>
    <row r="3508" spans="1:27">
      <c r="B3508" s="27" t="s">
        <v>938</v>
      </c>
      <c r="E3508" s="37"/>
      <c r="H3508" s="37"/>
      <c r="K3508" s="37"/>
    </row>
    <row r="3509" spans="1:27">
      <c r="B3509" t="s">
        <v>2045</v>
      </c>
      <c r="C3509" t="s">
        <v>55</v>
      </c>
      <c r="D3509" t="s">
        <v>2046</v>
      </c>
      <c r="E3509" s="35">
        <v>1</v>
      </c>
      <c r="G3509" t="s">
        <v>931</v>
      </c>
      <c r="H3509" s="35">
        <v>0.24</v>
      </c>
      <c r="I3509" t="s">
        <v>932</v>
      </c>
      <c r="J3509" s="36">
        <f>ROUND(E3509* H3509,3)</f>
        <v>0.24</v>
      </c>
      <c r="K3509" s="37"/>
    </row>
    <row r="3510" spans="1:27" ht="409.5">
      <c r="B3510" t="s">
        <v>2047</v>
      </c>
      <c r="C3510" t="s">
        <v>52</v>
      </c>
      <c r="D3510" s="40" t="s">
        <v>2048</v>
      </c>
      <c r="E3510" s="35">
        <v>1.02</v>
      </c>
      <c r="G3510" t="s">
        <v>931</v>
      </c>
      <c r="H3510" s="35">
        <v>8.1</v>
      </c>
      <c r="I3510" t="s">
        <v>932</v>
      </c>
      <c r="J3510" s="36">
        <f>ROUND(E3510* H3510,3)</f>
        <v>8.2620000000000005</v>
      </c>
      <c r="K3510" s="37"/>
    </row>
    <row r="3511" spans="1:27">
      <c r="D3511" s="38" t="s">
        <v>948</v>
      </c>
      <c r="E3511" s="37"/>
      <c r="H3511" s="37"/>
      <c r="K3511" s="35">
        <f>SUM(J3509:J3510)</f>
        <v>8.5020000000000007</v>
      </c>
    </row>
    <row r="3512" spans="1:27">
      <c r="E3512" s="37"/>
      <c r="H3512" s="37"/>
      <c r="K3512" s="37"/>
    </row>
    <row r="3513" spans="1:27">
      <c r="D3513" s="38" t="s">
        <v>950</v>
      </c>
      <c r="E3513" s="37"/>
      <c r="H3513" s="37">
        <v>1.5</v>
      </c>
      <c r="I3513" t="s">
        <v>951</v>
      </c>
      <c r="J3513">
        <f>ROUND(H3513/100*K3507,3)</f>
        <v>6.9000000000000006E-2</v>
      </c>
      <c r="K3513" s="37"/>
    </row>
    <row r="3514" spans="1:27">
      <c r="D3514" s="38" t="s">
        <v>949</v>
      </c>
      <c r="E3514" s="37"/>
      <c r="H3514" s="37"/>
      <c r="K3514" s="39">
        <f>SUM(J3504:J3513)</f>
        <v>13.156000000000001</v>
      </c>
    </row>
    <row r="3515" spans="1:27">
      <c r="D3515" s="38" t="s">
        <v>952</v>
      </c>
      <c r="E3515" s="37"/>
      <c r="H3515" s="37"/>
      <c r="K3515" s="39">
        <f>SUM(K3514:K3514)</f>
        <v>13.156000000000001</v>
      </c>
    </row>
    <row r="3517" spans="1:27" ht="45" customHeight="1">
      <c r="A3517" s="31" t="s">
        <v>2049</v>
      </c>
      <c r="B3517" s="31" t="s">
        <v>691</v>
      </c>
      <c r="C3517" s="32" t="s">
        <v>52</v>
      </c>
      <c r="D3517" s="8" t="s">
        <v>692</v>
      </c>
      <c r="E3517" s="7"/>
      <c r="F3517" s="7"/>
      <c r="G3517" s="32"/>
      <c r="H3517" s="33" t="s">
        <v>925</v>
      </c>
      <c r="I3517" s="6">
        <v>1</v>
      </c>
      <c r="J3517" s="5"/>
      <c r="K3517" s="34">
        <f>ROUND(K3529,2)</f>
        <v>15.55</v>
      </c>
      <c r="L3517" s="32"/>
      <c r="M3517" s="32"/>
      <c r="N3517" s="32"/>
      <c r="O3517" s="32"/>
      <c r="P3517" s="32"/>
      <c r="Q3517" s="32"/>
      <c r="R3517" s="32"/>
      <c r="S3517" s="32"/>
      <c r="T3517" s="32"/>
      <c r="U3517" s="32"/>
      <c r="V3517" s="32"/>
      <c r="W3517" s="32"/>
      <c r="X3517" s="32"/>
      <c r="Y3517" s="32"/>
      <c r="Z3517" s="32"/>
      <c r="AA3517" s="32"/>
    </row>
    <row r="3518" spans="1:27">
      <c r="B3518" s="27" t="s">
        <v>926</v>
      </c>
    </row>
    <row r="3519" spans="1:27">
      <c r="B3519" t="s">
        <v>1087</v>
      </c>
      <c r="C3519" t="s">
        <v>928</v>
      </c>
      <c r="D3519" t="s">
        <v>1088</v>
      </c>
      <c r="E3519" s="35">
        <v>0.12</v>
      </c>
      <c r="F3519" t="s">
        <v>930</v>
      </c>
      <c r="G3519" t="s">
        <v>931</v>
      </c>
      <c r="H3519" s="35">
        <v>18.39</v>
      </c>
      <c r="I3519" t="s">
        <v>932</v>
      </c>
      <c r="J3519" s="36">
        <f>ROUND(E3519/I3517* H3519,3)</f>
        <v>2.2069999999999999</v>
      </c>
      <c r="K3519" s="37"/>
    </row>
    <row r="3520" spans="1:27">
      <c r="B3520" t="s">
        <v>1049</v>
      </c>
      <c r="C3520" t="s">
        <v>928</v>
      </c>
      <c r="D3520" t="s">
        <v>1050</v>
      </c>
      <c r="E3520" s="35">
        <v>0.12</v>
      </c>
      <c r="F3520" t="s">
        <v>930</v>
      </c>
      <c r="G3520" t="s">
        <v>931</v>
      </c>
      <c r="H3520" s="35">
        <v>23.29</v>
      </c>
      <c r="I3520" t="s">
        <v>932</v>
      </c>
      <c r="J3520" s="36">
        <f>ROUND(E3520/I3517* H3520,3)</f>
        <v>2.7949999999999999</v>
      </c>
      <c r="K3520" s="37"/>
    </row>
    <row r="3521" spans="1:27">
      <c r="D3521" s="38" t="s">
        <v>933</v>
      </c>
      <c r="E3521" s="37"/>
      <c r="H3521" s="37"/>
      <c r="K3521" s="35">
        <f>SUM(J3519:J3520)</f>
        <v>5.0019999999999998</v>
      </c>
    </row>
    <row r="3522" spans="1:27">
      <c r="B3522" s="27" t="s">
        <v>938</v>
      </c>
      <c r="E3522" s="37"/>
      <c r="H3522" s="37"/>
      <c r="K3522" s="37"/>
    </row>
    <row r="3523" spans="1:27">
      <c r="B3523" t="s">
        <v>2045</v>
      </c>
      <c r="C3523" t="s">
        <v>55</v>
      </c>
      <c r="D3523" t="s">
        <v>2046</v>
      </c>
      <c r="E3523" s="35">
        <v>1</v>
      </c>
      <c r="G3523" t="s">
        <v>931</v>
      </c>
      <c r="H3523" s="35">
        <v>0.24</v>
      </c>
      <c r="I3523" t="s">
        <v>932</v>
      </c>
      <c r="J3523" s="36">
        <f>ROUND(E3523* H3523,3)</f>
        <v>0.24</v>
      </c>
      <c r="K3523" s="37"/>
    </row>
    <row r="3524" spans="1:27" ht="409.5">
      <c r="B3524" t="s">
        <v>2050</v>
      </c>
      <c r="C3524" t="s">
        <v>52</v>
      </c>
      <c r="D3524" s="40" t="s">
        <v>2051</v>
      </c>
      <c r="E3524" s="35">
        <v>1.02</v>
      </c>
      <c r="G3524" t="s">
        <v>931</v>
      </c>
      <c r="H3524" s="35">
        <v>10.029999999999999</v>
      </c>
      <c r="I3524" t="s">
        <v>932</v>
      </c>
      <c r="J3524" s="36">
        <f>ROUND(E3524* H3524,3)</f>
        <v>10.231</v>
      </c>
      <c r="K3524" s="37"/>
    </row>
    <row r="3525" spans="1:27">
      <c r="D3525" s="38" t="s">
        <v>948</v>
      </c>
      <c r="E3525" s="37"/>
      <c r="H3525" s="37"/>
      <c r="K3525" s="35">
        <f>SUM(J3523:J3524)</f>
        <v>10.471</v>
      </c>
    </row>
    <row r="3526" spans="1:27">
      <c r="E3526" s="37"/>
      <c r="H3526" s="37"/>
      <c r="K3526" s="37"/>
    </row>
    <row r="3527" spans="1:27">
      <c r="D3527" s="38" t="s">
        <v>950</v>
      </c>
      <c r="E3527" s="37"/>
      <c r="H3527" s="37">
        <v>1.5</v>
      </c>
      <c r="I3527" t="s">
        <v>951</v>
      </c>
      <c r="J3527">
        <f>ROUND(H3527/100*K3521,3)</f>
        <v>7.4999999999999997E-2</v>
      </c>
      <c r="K3527" s="37"/>
    </row>
    <row r="3528" spans="1:27">
      <c r="D3528" s="38" t="s">
        <v>949</v>
      </c>
      <c r="E3528" s="37"/>
      <c r="H3528" s="37"/>
      <c r="K3528" s="39">
        <f>SUM(J3518:J3527)</f>
        <v>15.547999999999998</v>
      </c>
    </row>
    <row r="3529" spans="1:27">
      <c r="D3529" s="38" t="s">
        <v>952</v>
      </c>
      <c r="E3529" s="37"/>
      <c r="H3529" s="37"/>
      <c r="K3529" s="39">
        <f>SUM(K3528:K3528)</f>
        <v>15.547999999999998</v>
      </c>
    </row>
    <row r="3531" spans="1:27" ht="45" customHeight="1">
      <c r="A3531" s="31" t="s">
        <v>2052</v>
      </c>
      <c r="B3531" s="31" t="s">
        <v>693</v>
      </c>
      <c r="C3531" s="32" t="s">
        <v>52</v>
      </c>
      <c r="D3531" s="8" t="s">
        <v>694</v>
      </c>
      <c r="E3531" s="7"/>
      <c r="F3531" s="7"/>
      <c r="G3531" s="32"/>
      <c r="H3531" s="33" t="s">
        <v>925</v>
      </c>
      <c r="I3531" s="6">
        <v>1</v>
      </c>
      <c r="J3531" s="5"/>
      <c r="K3531" s="34">
        <f>ROUND(K3543,2)</f>
        <v>17.55</v>
      </c>
      <c r="L3531" s="32"/>
      <c r="M3531" s="32"/>
      <c r="N3531" s="32"/>
      <c r="O3531" s="32"/>
      <c r="P3531" s="32"/>
      <c r="Q3531" s="32"/>
      <c r="R3531" s="32"/>
      <c r="S3531" s="32"/>
      <c r="T3531" s="32"/>
      <c r="U3531" s="32"/>
      <c r="V3531" s="32"/>
      <c r="W3531" s="32"/>
      <c r="X3531" s="32"/>
      <c r="Y3531" s="32"/>
      <c r="Z3531" s="32"/>
      <c r="AA3531" s="32"/>
    </row>
    <row r="3532" spans="1:27">
      <c r="B3532" s="27" t="s">
        <v>926</v>
      </c>
    </row>
    <row r="3533" spans="1:27">
      <c r="B3533" t="s">
        <v>1049</v>
      </c>
      <c r="C3533" t="s">
        <v>928</v>
      </c>
      <c r="D3533" t="s">
        <v>1050</v>
      </c>
      <c r="E3533" s="35">
        <v>0.14000000000000001</v>
      </c>
      <c r="F3533" t="s">
        <v>930</v>
      </c>
      <c r="G3533" t="s">
        <v>931</v>
      </c>
      <c r="H3533" s="35">
        <v>23.29</v>
      </c>
      <c r="I3533" t="s">
        <v>932</v>
      </c>
      <c r="J3533" s="36">
        <f>ROUND(E3533/I3531* H3533,3)</f>
        <v>3.2610000000000001</v>
      </c>
      <c r="K3533" s="37"/>
    </row>
    <row r="3534" spans="1:27">
      <c r="B3534" t="s">
        <v>1087</v>
      </c>
      <c r="C3534" t="s">
        <v>928</v>
      </c>
      <c r="D3534" t="s">
        <v>1088</v>
      </c>
      <c r="E3534" s="35">
        <v>0.14000000000000001</v>
      </c>
      <c r="F3534" t="s">
        <v>930</v>
      </c>
      <c r="G3534" t="s">
        <v>931</v>
      </c>
      <c r="H3534" s="35">
        <v>18.39</v>
      </c>
      <c r="I3534" t="s">
        <v>932</v>
      </c>
      <c r="J3534" s="36">
        <f>ROUND(E3534/I3531* H3534,3)</f>
        <v>2.5750000000000002</v>
      </c>
      <c r="K3534" s="37"/>
    </row>
    <row r="3535" spans="1:27">
      <c r="D3535" s="38" t="s">
        <v>933</v>
      </c>
      <c r="E3535" s="37"/>
      <c r="H3535" s="37"/>
      <c r="K3535" s="35">
        <f>SUM(J3533:J3534)</f>
        <v>5.8360000000000003</v>
      </c>
    </row>
    <row r="3536" spans="1:27">
      <c r="B3536" s="27" t="s">
        <v>938</v>
      </c>
      <c r="E3536" s="37"/>
      <c r="H3536" s="37"/>
      <c r="K3536" s="37"/>
    </row>
    <row r="3537" spans="1:27">
      <c r="B3537" t="s">
        <v>2045</v>
      </c>
      <c r="C3537" t="s">
        <v>55</v>
      </c>
      <c r="D3537" t="s">
        <v>2046</v>
      </c>
      <c r="E3537" s="35">
        <v>1</v>
      </c>
      <c r="G3537" t="s">
        <v>931</v>
      </c>
      <c r="H3537" s="35">
        <v>0.24</v>
      </c>
      <c r="I3537" t="s">
        <v>932</v>
      </c>
      <c r="J3537" s="36">
        <f>ROUND(E3537* H3537,3)</f>
        <v>0.24</v>
      </c>
      <c r="K3537" s="37"/>
    </row>
    <row r="3538" spans="1:27" ht="409.5">
      <c r="B3538" t="s">
        <v>2053</v>
      </c>
      <c r="C3538" t="s">
        <v>52</v>
      </c>
      <c r="D3538" s="40" t="s">
        <v>2054</v>
      </c>
      <c r="E3538" s="35">
        <v>1.02</v>
      </c>
      <c r="G3538" t="s">
        <v>931</v>
      </c>
      <c r="H3538" s="35">
        <v>11.16</v>
      </c>
      <c r="I3538" t="s">
        <v>932</v>
      </c>
      <c r="J3538" s="36">
        <f>ROUND(E3538* H3538,3)</f>
        <v>11.382999999999999</v>
      </c>
      <c r="K3538" s="37"/>
    </row>
    <row r="3539" spans="1:27">
      <c r="D3539" s="38" t="s">
        <v>948</v>
      </c>
      <c r="E3539" s="37"/>
      <c r="H3539" s="37"/>
      <c r="K3539" s="35">
        <f>SUM(J3537:J3538)</f>
        <v>11.622999999999999</v>
      </c>
    </row>
    <row r="3540" spans="1:27">
      <c r="E3540" s="37"/>
      <c r="H3540" s="37"/>
      <c r="K3540" s="37"/>
    </row>
    <row r="3541" spans="1:27">
      <c r="D3541" s="38" t="s">
        <v>950</v>
      </c>
      <c r="E3541" s="37"/>
      <c r="H3541" s="37">
        <v>1.5</v>
      </c>
      <c r="I3541" t="s">
        <v>951</v>
      </c>
      <c r="J3541">
        <f>ROUND(H3541/100*K3535,3)</f>
        <v>8.7999999999999995E-2</v>
      </c>
      <c r="K3541" s="37"/>
    </row>
    <row r="3542" spans="1:27">
      <c r="D3542" s="38" t="s">
        <v>949</v>
      </c>
      <c r="E3542" s="37"/>
      <c r="H3542" s="37"/>
      <c r="K3542" s="39">
        <f>SUM(J3532:J3541)</f>
        <v>17.547000000000001</v>
      </c>
    </row>
    <row r="3543" spans="1:27">
      <c r="D3543" s="38" t="s">
        <v>952</v>
      </c>
      <c r="E3543" s="37"/>
      <c r="H3543" s="37"/>
      <c r="K3543" s="39">
        <f>SUM(K3542:K3542)</f>
        <v>17.547000000000001</v>
      </c>
    </row>
    <row r="3545" spans="1:27" ht="45" customHeight="1">
      <c r="A3545" s="31" t="s">
        <v>2055</v>
      </c>
      <c r="B3545" s="31" t="s">
        <v>433</v>
      </c>
      <c r="C3545" s="32" t="s">
        <v>52</v>
      </c>
      <c r="D3545" s="8" t="s">
        <v>434</v>
      </c>
      <c r="E3545" s="7"/>
      <c r="F3545" s="7"/>
      <c r="G3545" s="32"/>
      <c r="H3545" s="33" t="s">
        <v>925</v>
      </c>
      <c r="I3545" s="6">
        <v>1</v>
      </c>
      <c r="J3545" s="5"/>
      <c r="K3545" s="34">
        <f>ROUND(K3557,2)</f>
        <v>8.8800000000000008</v>
      </c>
      <c r="L3545" s="32"/>
      <c r="M3545" s="32"/>
      <c r="N3545" s="32"/>
      <c r="O3545" s="32"/>
      <c r="P3545" s="32"/>
      <c r="Q3545" s="32"/>
      <c r="R3545" s="32"/>
      <c r="S3545" s="32"/>
      <c r="T3545" s="32"/>
      <c r="U3545" s="32"/>
      <c r="V3545" s="32"/>
      <c r="W3545" s="32"/>
      <c r="X3545" s="32"/>
      <c r="Y3545" s="32"/>
      <c r="Z3545" s="32"/>
      <c r="AA3545" s="32"/>
    </row>
    <row r="3546" spans="1:27">
      <c r="B3546" s="27" t="s">
        <v>926</v>
      </c>
    </row>
    <row r="3547" spans="1:27">
      <c r="B3547" t="s">
        <v>1049</v>
      </c>
      <c r="C3547" t="s">
        <v>928</v>
      </c>
      <c r="D3547" t="s">
        <v>1050</v>
      </c>
      <c r="E3547" s="35">
        <v>0.09</v>
      </c>
      <c r="F3547" t="s">
        <v>930</v>
      </c>
      <c r="G3547" t="s">
        <v>931</v>
      </c>
      <c r="H3547" s="35">
        <v>23.29</v>
      </c>
      <c r="I3547" t="s">
        <v>932</v>
      </c>
      <c r="J3547" s="36">
        <f>ROUND(E3547/I3545* H3547,3)</f>
        <v>2.0960000000000001</v>
      </c>
      <c r="K3547" s="37"/>
    </row>
    <row r="3548" spans="1:27">
      <c r="B3548" t="s">
        <v>1087</v>
      </c>
      <c r="C3548" t="s">
        <v>928</v>
      </c>
      <c r="D3548" t="s">
        <v>1088</v>
      </c>
      <c r="E3548" s="35">
        <v>0.09</v>
      </c>
      <c r="F3548" t="s">
        <v>930</v>
      </c>
      <c r="G3548" t="s">
        <v>931</v>
      </c>
      <c r="H3548" s="35">
        <v>18.39</v>
      </c>
      <c r="I3548" t="s">
        <v>932</v>
      </c>
      <c r="J3548" s="36">
        <f>ROUND(E3548/I3545* H3548,3)</f>
        <v>1.655</v>
      </c>
      <c r="K3548" s="37"/>
    </row>
    <row r="3549" spans="1:27">
      <c r="D3549" s="38" t="s">
        <v>933</v>
      </c>
      <c r="E3549" s="37"/>
      <c r="H3549" s="37"/>
      <c r="K3549" s="35">
        <f>SUM(J3547:J3548)</f>
        <v>3.7510000000000003</v>
      </c>
    </row>
    <row r="3550" spans="1:27">
      <c r="B3550" s="27" t="s">
        <v>938</v>
      </c>
      <c r="E3550" s="37"/>
      <c r="H3550" s="37"/>
      <c r="K3550" s="37"/>
    </row>
    <row r="3551" spans="1:27">
      <c r="B3551" t="s">
        <v>2056</v>
      </c>
      <c r="C3551" t="s">
        <v>52</v>
      </c>
      <c r="D3551" t="s">
        <v>2057</v>
      </c>
      <c r="E3551" s="35">
        <v>1.02</v>
      </c>
      <c r="G3551" t="s">
        <v>931</v>
      </c>
      <c r="H3551" s="35">
        <v>4.7699999999999996</v>
      </c>
      <c r="I3551" t="s">
        <v>932</v>
      </c>
      <c r="J3551" s="36">
        <f>ROUND(E3551* H3551,3)</f>
        <v>4.8650000000000002</v>
      </c>
      <c r="K3551" s="37"/>
    </row>
    <row r="3552" spans="1:27">
      <c r="B3552" t="s">
        <v>2030</v>
      </c>
      <c r="C3552" t="s">
        <v>55</v>
      </c>
      <c r="D3552" t="s">
        <v>2031</v>
      </c>
      <c r="E3552" s="35">
        <v>1</v>
      </c>
      <c r="G3552" t="s">
        <v>931</v>
      </c>
      <c r="H3552" s="35">
        <v>0.21</v>
      </c>
      <c r="I3552" t="s">
        <v>932</v>
      </c>
      <c r="J3552" s="36">
        <f>ROUND(E3552* H3552,3)</f>
        <v>0.21</v>
      </c>
      <c r="K3552" s="37"/>
    </row>
    <row r="3553" spans="1:27">
      <c r="D3553" s="38" t="s">
        <v>948</v>
      </c>
      <c r="E3553" s="37"/>
      <c r="H3553" s="37"/>
      <c r="K3553" s="35">
        <f>SUM(J3551:J3552)</f>
        <v>5.0750000000000002</v>
      </c>
    </row>
    <row r="3554" spans="1:27">
      <c r="E3554" s="37"/>
      <c r="H3554" s="37"/>
      <c r="K3554" s="37"/>
    </row>
    <row r="3555" spans="1:27">
      <c r="D3555" s="38" t="s">
        <v>950</v>
      </c>
      <c r="E3555" s="37"/>
      <c r="H3555" s="37">
        <v>1.5</v>
      </c>
      <c r="I3555" t="s">
        <v>951</v>
      </c>
      <c r="J3555">
        <f>ROUND(H3555/100*K3549,3)</f>
        <v>5.6000000000000001E-2</v>
      </c>
      <c r="K3555" s="37"/>
    </row>
    <row r="3556" spans="1:27">
      <c r="D3556" s="38" t="s">
        <v>949</v>
      </c>
      <c r="E3556" s="37"/>
      <c r="H3556" s="37"/>
      <c r="K3556" s="39">
        <f>SUM(J3546:J3555)</f>
        <v>8.8819999999999997</v>
      </c>
    </row>
    <row r="3557" spans="1:27">
      <c r="D3557" s="38" t="s">
        <v>952</v>
      </c>
      <c r="E3557" s="37"/>
      <c r="H3557" s="37"/>
      <c r="K3557" s="39">
        <f>SUM(K3556:K3556)</f>
        <v>8.8819999999999997</v>
      </c>
    </row>
    <row r="3559" spans="1:27" ht="45" customHeight="1">
      <c r="A3559" s="31" t="s">
        <v>2058</v>
      </c>
      <c r="B3559" s="31" t="s">
        <v>431</v>
      </c>
      <c r="C3559" s="32" t="s">
        <v>52</v>
      </c>
      <c r="D3559" s="8" t="s">
        <v>432</v>
      </c>
      <c r="E3559" s="7"/>
      <c r="F3559" s="7"/>
      <c r="G3559" s="32"/>
      <c r="H3559" s="33" t="s">
        <v>925</v>
      </c>
      <c r="I3559" s="6">
        <v>1</v>
      </c>
      <c r="J3559" s="5"/>
      <c r="K3559" s="34">
        <f>ROUND(K3571,2)</f>
        <v>9.23</v>
      </c>
      <c r="L3559" s="32"/>
      <c r="M3559" s="32"/>
      <c r="N3559" s="32"/>
      <c r="O3559" s="32"/>
      <c r="P3559" s="32"/>
      <c r="Q3559" s="32"/>
      <c r="R3559" s="32"/>
      <c r="S3559" s="32"/>
      <c r="T3559" s="32"/>
      <c r="U3559" s="32"/>
      <c r="V3559" s="32"/>
      <c r="W3559" s="32"/>
      <c r="X3559" s="32"/>
      <c r="Y3559" s="32"/>
      <c r="Z3559" s="32"/>
      <c r="AA3559" s="32"/>
    </row>
    <row r="3560" spans="1:27">
      <c r="B3560" s="27" t="s">
        <v>926</v>
      </c>
    </row>
    <row r="3561" spans="1:27">
      <c r="B3561" t="s">
        <v>1049</v>
      </c>
      <c r="C3561" t="s">
        <v>928</v>
      </c>
      <c r="D3561" t="s">
        <v>1050</v>
      </c>
      <c r="E3561" s="35">
        <v>0.09</v>
      </c>
      <c r="F3561" t="s">
        <v>930</v>
      </c>
      <c r="G3561" t="s">
        <v>931</v>
      </c>
      <c r="H3561" s="35">
        <v>23.29</v>
      </c>
      <c r="I3561" t="s">
        <v>932</v>
      </c>
      <c r="J3561" s="36">
        <f>ROUND(E3561/I3559* H3561,3)</f>
        <v>2.0960000000000001</v>
      </c>
      <c r="K3561" s="37"/>
    </row>
    <row r="3562" spans="1:27">
      <c r="B3562" t="s">
        <v>1087</v>
      </c>
      <c r="C3562" t="s">
        <v>928</v>
      </c>
      <c r="D3562" t="s">
        <v>1088</v>
      </c>
      <c r="E3562" s="35">
        <v>0.09</v>
      </c>
      <c r="F3562" t="s">
        <v>930</v>
      </c>
      <c r="G3562" t="s">
        <v>931</v>
      </c>
      <c r="H3562" s="35">
        <v>18.39</v>
      </c>
      <c r="I3562" t="s">
        <v>932</v>
      </c>
      <c r="J3562" s="36">
        <f>ROUND(E3562/I3559* H3562,3)</f>
        <v>1.655</v>
      </c>
      <c r="K3562" s="37"/>
    </row>
    <row r="3563" spans="1:27">
      <c r="D3563" s="38" t="s">
        <v>933</v>
      </c>
      <c r="E3563" s="37"/>
      <c r="H3563" s="37"/>
      <c r="K3563" s="35">
        <f>SUM(J3561:J3562)</f>
        <v>3.7510000000000003</v>
      </c>
    </row>
    <row r="3564" spans="1:27">
      <c r="B3564" s="27" t="s">
        <v>938</v>
      </c>
      <c r="E3564" s="37"/>
      <c r="H3564" s="37"/>
      <c r="K3564" s="37"/>
    </row>
    <row r="3565" spans="1:27">
      <c r="B3565" t="s">
        <v>2030</v>
      </c>
      <c r="C3565" t="s">
        <v>55</v>
      </c>
      <c r="D3565" t="s">
        <v>2031</v>
      </c>
      <c r="E3565" s="35">
        <v>1</v>
      </c>
      <c r="G3565" t="s">
        <v>931</v>
      </c>
      <c r="H3565" s="35">
        <v>0.21</v>
      </c>
      <c r="I3565" t="s">
        <v>932</v>
      </c>
      <c r="J3565" s="36">
        <f>ROUND(E3565* H3565,3)</f>
        <v>0.21</v>
      </c>
      <c r="K3565" s="37"/>
    </row>
    <row r="3566" spans="1:27">
      <c r="B3566" t="s">
        <v>2059</v>
      </c>
      <c r="C3566" t="s">
        <v>52</v>
      </c>
      <c r="D3566" t="s">
        <v>2060</v>
      </c>
      <c r="E3566" s="35">
        <v>1.02</v>
      </c>
      <c r="G3566" t="s">
        <v>931</v>
      </c>
      <c r="H3566" s="35">
        <v>5.1100000000000003</v>
      </c>
      <c r="I3566" t="s">
        <v>932</v>
      </c>
      <c r="J3566" s="36">
        <f>ROUND(E3566* H3566,3)</f>
        <v>5.2119999999999997</v>
      </c>
      <c r="K3566" s="37"/>
    </row>
    <row r="3567" spans="1:27">
      <c r="D3567" s="38" t="s">
        <v>948</v>
      </c>
      <c r="E3567" s="37"/>
      <c r="H3567" s="37"/>
      <c r="K3567" s="35">
        <f>SUM(J3565:J3566)</f>
        <v>5.4219999999999997</v>
      </c>
    </row>
    <row r="3568" spans="1:27">
      <c r="E3568" s="37"/>
      <c r="H3568" s="37"/>
      <c r="K3568" s="37"/>
    </row>
    <row r="3569" spans="1:27">
      <c r="D3569" s="38" t="s">
        <v>950</v>
      </c>
      <c r="E3569" s="37"/>
      <c r="H3569" s="37">
        <v>1.5</v>
      </c>
      <c r="I3569" t="s">
        <v>951</v>
      </c>
      <c r="J3569">
        <f>ROUND(H3569/100*K3563,3)</f>
        <v>5.6000000000000001E-2</v>
      </c>
      <c r="K3569" s="37"/>
    </row>
    <row r="3570" spans="1:27">
      <c r="D3570" s="38" t="s">
        <v>949</v>
      </c>
      <c r="E3570" s="37"/>
      <c r="H3570" s="37"/>
      <c r="K3570" s="39">
        <f>SUM(J3560:J3569)</f>
        <v>9.2289999999999992</v>
      </c>
    </row>
    <row r="3571" spans="1:27">
      <c r="D3571" s="38" t="s">
        <v>952</v>
      </c>
      <c r="E3571" s="37"/>
      <c r="H3571" s="37"/>
      <c r="K3571" s="39">
        <f>SUM(K3570:K3570)</f>
        <v>9.2289999999999992</v>
      </c>
    </row>
    <row r="3573" spans="1:27" ht="45" customHeight="1">
      <c r="A3573" s="31" t="s">
        <v>2061</v>
      </c>
      <c r="B3573" s="31" t="s">
        <v>427</v>
      </c>
      <c r="C3573" s="32" t="s">
        <v>52</v>
      </c>
      <c r="D3573" s="8" t="s">
        <v>428</v>
      </c>
      <c r="E3573" s="7"/>
      <c r="F3573" s="7"/>
      <c r="G3573" s="32"/>
      <c r="H3573" s="33" t="s">
        <v>925</v>
      </c>
      <c r="I3573" s="6">
        <v>1</v>
      </c>
      <c r="J3573" s="5"/>
      <c r="K3573" s="34">
        <f>ROUND(K3585,2)</f>
        <v>12.44</v>
      </c>
      <c r="L3573" s="32"/>
      <c r="M3573" s="32"/>
      <c r="N3573" s="32"/>
      <c r="O3573" s="32"/>
      <c r="P3573" s="32"/>
      <c r="Q3573" s="32"/>
      <c r="R3573" s="32"/>
      <c r="S3573" s="32"/>
      <c r="T3573" s="32"/>
      <c r="U3573" s="32"/>
      <c r="V3573" s="32"/>
      <c r="W3573" s="32"/>
      <c r="X3573" s="32"/>
      <c r="Y3573" s="32"/>
      <c r="Z3573" s="32"/>
      <c r="AA3573" s="32"/>
    </row>
    <row r="3574" spans="1:27">
      <c r="B3574" s="27" t="s">
        <v>926</v>
      </c>
    </row>
    <row r="3575" spans="1:27">
      <c r="B3575" t="s">
        <v>1049</v>
      </c>
      <c r="C3575" t="s">
        <v>928</v>
      </c>
      <c r="D3575" t="s">
        <v>1050</v>
      </c>
      <c r="E3575" s="35">
        <v>0.11</v>
      </c>
      <c r="F3575" t="s">
        <v>930</v>
      </c>
      <c r="G3575" t="s">
        <v>931</v>
      </c>
      <c r="H3575" s="35">
        <v>23.29</v>
      </c>
      <c r="I3575" t="s">
        <v>932</v>
      </c>
      <c r="J3575" s="36">
        <f>ROUND(E3575/I3573* H3575,3)</f>
        <v>2.5619999999999998</v>
      </c>
      <c r="K3575" s="37"/>
    </row>
    <row r="3576" spans="1:27">
      <c r="B3576" t="s">
        <v>1087</v>
      </c>
      <c r="C3576" t="s">
        <v>928</v>
      </c>
      <c r="D3576" t="s">
        <v>1088</v>
      </c>
      <c r="E3576" s="35">
        <v>0.11</v>
      </c>
      <c r="F3576" t="s">
        <v>930</v>
      </c>
      <c r="G3576" t="s">
        <v>931</v>
      </c>
      <c r="H3576" s="35">
        <v>18.39</v>
      </c>
      <c r="I3576" t="s">
        <v>932</v>
      </c>
      <c r="J3576" s="36">
        <f>ROUND(E3576/I3573* H3576,3)</f>
        <v>2.0230000000000001</v>
      </c>
      <c r="K3576" s="37"/>
    </row>
    <row r="3577" spans="1:27">
      <c r="D3577" s="38" t="s">
        <v>933</v>
      </c>
      <c r="E3577" s="37"/>
      <c r="H3577" s="37"/>
      <c r="K3577" s="35">
        <f>SUM(J3575:J3576)</f>
        <v>4.585</v>
      </c>
    </row>
    <row r="3578" spans="1:27">
      <c r="B3578" s="27" t="s">
        <v>938</v>
      </c>
      <c r="E3578" s="37"/>
      <c r="H3578" s="37"/>
      <c r="K3578" s="37"/>
    </row>
    <row r="3579" spans="1:27">
      <c r="B3579" t="s">
        <v>2030</v>
      </c>
      <c r="C3579" t="s">
        <v>55</v>
      </c>
      <c r="D3579" t="s">
        <v>2031</v>
      </c>
      <c r="E3579" s="35">
        <v>1</v>
      </c>
      <c r="G3579" t="s">
        <v>931</v>
      </c>
      <c r="H3579" s="35">
        <v>0.21</v>
      </c>
      <c r="I3579" t="s">
        <v>932</v>
      </c>
      <c r="J3579" s="36">
        <f>ROUND(E3579* H3579,3)</f>
        <v>0.21</v>
      </c>
      <c r="K3579" s="37"/>
    </row>
    <row r="3580" spans="1:27">
      <c r="B3580" t="s">
        <v>2032</v>
      </c>
      <c r="C3580" t="s">
        <v>52</v>
      </c>
      <c r="D3580" t="s">
        <v>2033</v>
      </c>
      <c r="E3580" s="35">
        <v>1.02</v>
      </c>
      <c r="G3580" t="s">
        <v>931</v>
      </c>
      <c r="H3580" s="35">
        <v>7.43</v>
      </c>
      <c r="I3580" t="s">
        <v>932</v>
      </c>
      <c r="J3580" s="36">
        <f>ROUND(E3580* H3580,3)</f>
        <v>7.5789999999999997</v>
      </c>
      <c r="K3580" s="37"/>
    </row>
    <row r="3581" spans="1:27">
      <c r="D3581" s="38" t="s">
        <v>948</v>
      </c>
      <c r="E3581" s="37"/>
      <c r="H3581" s="37"/>
      <c r="K3581" s="35">
        <f>SUM(J3579:J3580)</f>
        <v>7.7889999999999997</v>
      </c>
    </row>
    <row r="3582" spans="1:27">
      <c r="E3582" s="37"/>
      <c r="H3582" s="37"/>
      <c r="K3582" s="37"/>
    </row>
    <row r="3583" spans="1:27">
      <c r="D3583" s="38" t="s">
        <v>950</v>
      </c>
      <c r="E3583" s="37"/>
      <c r="H3583" s="37">
        <v>1.5</v>
      </c>
      <c r="I3583" t="s">
        <v>951</v>
      </c>
      <c r="J3583">
        <f>ROUND(H3583/100*K3577,3)</f>
        <v>6.9000000000000006E-2</v>
      </c>
      <c r="K3583" s="37"/>
    </row>
    <row r="3584" spans="1:27">
      <c r="D3584" s="38" t="s">
        <v>949</v>
      </c>
      <c r="E3584" s="37"/>
      <c r="H3584" s="37"/>
      <c r="K3584" s="39">
        <f>SUM(J3574:J3583)</f>
        <v>12.443</v>
      </c>
    </row>
    <row r="3585" spans="1:27">
      <c r="D3585" s="38" t="s">
        <v>952</v>
      </c>
      <c r="E3585" s="37"/>
      <c r="H3585" s="37"/>
      <c r="K3585" s="39">
        <f>SUM(K3584:K3584)</f>
        <v>12.443</v>
      </c>
    </row>
    <row r="3587" spans="1:27" ht="45" customHeight="1">
      <c r="A3587" s="31" t="s">
        <v>2062</v>
      </c>
      <c r="B3587" s="31" t="s">
        <v>695</v>
      </c>
      <c r="C3587" s="32" t="s">
        <v>52</v>
      </c>
      <c r="D3587" s="8" t="s">
        <v>696</v>
      </c>
      <c r="E3587" s="7"/>
      <c r="F3587" s="7"/>
      <c r="G3587" s="32"/>
      <c r="H3587" s="33" t="s">
        <v>925</v>
      </c>
      <c r="I3587" s="6">
        <v>1</v>
      </c>
      <c r="J3587" s="5"/>
      <c r="K3587" s="34">
        <f>ROUND(K3599,2)</f>
        <v>20.78</v>
      </c>
      <c r="L3587" s="32"/>
      <c r="M3587" s="32"/>
      <c r="N3587" s="32"/>
      <c r="O3587" s="32"/>
      <c r="P3587" s="32"/>
      <c r="Q3587" s="32"/>
      <c r="R3587" s="32"/>
      <c r="S3587" s="32"/>
      <c r="T3587" s="32"/>
      <c r="U3587" s="32"/>
      <c r="V3587" s="32"/>
      <c r="W3587" s="32"/>
      <c r="X3587" s="32"/>
      <c r="Y3587" s="32"/>
      <c r="Z3587" s="32"/>
      <c r="AA3587" s="32"/>
    </row>
    <row r="3588" spans="1:27">
      <c r="B3588" s="27" t="s">
        <v>926</v>
      </c>
    </row>
    <row r="3589" spans="1:27">
      <c r="B3589" t="s">
        <v>1087</v>
      </c>
      <c r="C3589" t="s">
        <v>928</v>
      </c>
      <c r="D3589" t="s">
        <v>1088</v>
      </c>
      <c r="E3589" s="35">
        <v>0.1</v>
      </c>
      <c r="F3589" t="s">
        <v>930</v>
      </c>
      <c r="G3589" t="s">
        <v>931</v>
      </c>
      <c r="H3589" s="35">
        <v>18.39</v>
      </c>
      <c r="I3589" t="s">
        <v>932</v>
      </c>
      <c r="J3589" s="36">
        <f>ROUND(E3589/I3587* H3589,3)</f>
        <v>1.839</v>
      </c>
      <c r="K3589" s="37"/>
    </row>
    <row r="3590" spans="1:27">
      <c r="B3590" t="s">
        <v>1049</v>
      </c>
      <c r="C3590" t="s">
        <v>928</v>
      </c>
      <c r="D3590" t="s">
        <v>1050</v>
      </c>
      <c r="E3590" s="35">
        <v>0.1</v>
      </c>
      <c r="F3590" t="s">
        <v>930</v>
      </c>
      <c r="G3590" t="s">
        <v>931</v>
      </c>
      <c r="H3590" s="35">
        <v>23.29</v>
      </c>
      <c r="I3590" t="s">
        <v>932</v>
      </c>
      <c r="J3590" s="36">
        <f>ROUND(E3590/I3587* H3590,3)</f>
        <v>2.3290000000000002</v>
      </c>
      <c r="K3590" s="37"/>
    </row>
    <row r="3591" spans="1:27">
      <c r="D3591" s="38" t="s">
        <v>933</v>
      </c>
      <c r="E3591" s="37"/>
      <c r="H3591" s="37"/>
      <c r="K3591" s="35">
        <f>SUM(J3589:J3590)</f>
        <v>4.1680000000000001</v>
      </c>
    </row>
    <row r="3592" spans="1:27">
      <c r="B3592" s="27" t="s">
        <v>938</v>
      </c>
      <c r="E3592" s="37"/>
      <c r="H3592" s="37"/>
      <c r="K3592" s="37"/>
    </row>
    <row r="3593" spans="1:27" ht="409.5">
      <c r="B3593" t="s">
        <v>2063</v>
      </c>
      <c r="C3593" t="s">
        <v>52</v>
      </c>
      <c r="D3593" s="40" t="s">
        <v>2064</v>
      </c>
      <c r="E3593" s="35">
        <v>1.02</v>
      </c>
      <c r="G3593" t="s">
        <v>931</v>
      </c>
      <c r="H3593" s="35">
        <v>16.02</v>
      </c>
      <c r="I3593" t="s">
        <v>932</v>
      </c>
      <c r="J3593" s="36">
        <f>ROUND(E3593* H3593,3)</f>
        <v>16.34</v>
      </c>
      <c r="K3593" s="37"/>
    </row>
    <row r="3594" spans="1:27">
      <c r="B3594" t="s">
        <v>2030</v>
      </c>
      <c r="C3594" t="s">
        <v>55</v>
      </c>
      <c r="D3594" t="s">
        <v>2031</v>
      </c>
      <c r="E3594" s="35">
        <v>1</v>
      </c>
      <c r="G3594" t="s">
        <v>931</v>
      </c>
      <c r="H3594" s="35">
        <v>0.21</v>
      </c>
      <c r="I3594" t="s">
        <v>932</v>
      </c>
      <c r="J3594" s="36">
        <f>ROUND(E3594* H3594,3)</f>
        <v>0.21</v>
      </c>
      <c r="K3594" s="37"/>
    </row>
    <row r="3595" spans="1:27">
      <c r="D3595" s="38" t="s">
        <v>948</v>
      </c>
      <c r="E3595" s="37"/>
      <c r="H3595" s="37"/>
      <c r="K3595" s="35">
        <f>SUM(J3593:J3594)</f>
        <v>16.55</v>
      </c>
    </row>
    <row r="3596" spans="1:27">
      <c r="E3596" s="37"/>
      <c r="H3596" s="37"/>
      <c r="K3596" s="37"/>
    </row>
    <row r="3597" spans="1:27">
      <c r="D3597" s="38" t="s">
        <v>950</v>
      </c>
      <c r="E3597" s="37"/>
      <c r="H3597" s="37">
        <v>1.5</v>
      </c>
      <c r="I3597" t="s">
        <v>951</v>
      </c>
      <c r="J3597">
        <f>ROUND(H3597/100*K3591,3)</f>
        <v>6.3E-2</v>
      </c>
      <c r="K3597" s="37"/>
    </row>
    <row r="3598" spans="1:27">
      <c r="D3598" s="38" t="s">
        <v>949</v>
      </c>
      <c r="E3598" s="37"/>
      <c r="H3598" s="37"/>
      <c r="K3598" s="39">
        <f>SUM(J3588:J3597)</f>
        <v>20.780999999999999</v>
      </c>
    </row>
    <row r="3599" spans="1:27">
      <c r="D3599" s="38" t="s">
        <v>952</v>
      </c>
      <c r="E3599" s="37"/>
      <c r="H3599" s="37"/>
      <c r="K3599" s="39">
        <f>SUM(K3598:K3598)</f>
        <v>20.780999999999999</v>
      </c>
    </row>
    <row r="3601" spans="1:27" ht="45" customHeight="1">
      <c r="A3601" s="31" t="s">
        <v>2065</v>
      </c>
      <c r="B3601" s="31" t="s">
        <v>697</v>
      </c>
      <c r="C3601" s="32" t="s">
        <v>52</v>
      </c>
      <c r="D3601" s="8" t="s">
        <v>698</v>
      </c>
      <c r="E3601" s="7"/>
      <c r="F3601" s="7"/>
      <c r="G3601" s="32"/>
      <c r="H3601" s="33" t="s">
        <v>925</v>
      </c>
      <c r="I3601" s="6">
        <v>1</v>
      </c>
      <c r="J3601" s="5"/>
      <c r="K3601" s="34">
        <f>ROUND(K3613,2)</f>
        <v>22.78</v>
      </c>
      <c r="L3601" s="32"/>
      <c r="M3601" s="32"/>
      <c r="N3601" s="32"/>
      <c r="O3601" s="32"/>
      <c r="P3601" s="32"/>
      <c r="Q3601" s="32"/>
      <c r="R3601" s="32"/>
      <c r="S3601" s="32"/>
      <c r="T3601" s="32"/>
      <c r="U3601" s="32"/>
      <c r="V3601" s="32"/>
      <c r="W3601" s="32"/>
      <c r="X3601" s="32"/>
      <c r="Y3601" s="32"/>
      <c r="Z3601" s="32"/>
      <c r="AA3601" s="32"/>
    </row>
    <row r="3602" spans="1:27">
      <c r="B3602" s="27" t="s">
        <v>926</v>
      </c>
    </row>
    <row r="3603" spans="1:27">
      <c r="B3603" t="s">
        <v>1087</v>
      </c>
      <c r="C3603" t="s">
        <v>928</v>
      </c>
      <c r="D3603" t="s">
        <v>1088</v>
      </c>
      <c r="E3603" s="35">
        <v>0.11</v>
      </c>
      <c r="F3603" t="s">
        <v>930</v>
      </c>
      <c r="G3603" t="s">
        <v>931</v>
      </c>
      <c r="H3603" s="35">
        <v>18.39</v>
      </c>
      <c r="I3603" t="s">
        <v>932</v>
      </c>
      <c r="J3603" s="36">
        <f>ROUND(E3603/I3601* H3603,3)</f>
        <v>2.0230000000000001</v>
      </c>
      <c r="K3603" s="37"/>
    </row>
    <row r="3604" spans="1:27">
      <c r="B3604" t="s">
        <v>1049</v>
      </c>
      <c r="C3604" t="s">
        <v>928</v>
      </c>
      <c r="D3604" t="s">
        <v>1050</v>
      </c>
      <c r="E3604" s="35">
        <v>0.11</v>
      </c>
      <c r="F3604" t="s">
        <v>930</v>
      </c>
      <c r="G3604" t="s">
        <v>931</v>
      </c>
      <c r="H3604" s="35">
        <v>23.29</v>
      </c>
      <c r="I3604" t="s">
        <v>932</v>
      </c>
      <c r="J3604" s="36">
        <f>ROUND(E3604/I3601* H3604,3)</f>
        <v>2.5619999999999998</v>
      </c>
      <c r="K3604" s="37"/>
    </row>
    <row r="3605" spans="1:27">
      <c r="D3605" s="38" t="s">
        <v>933</v>
      </c>
      <c r="E3605" s="37"/>
      <c r="H3605" s="37"/>
      <c r="K3605" s="35">
        <f>SUM(J3603:J3604)</f>
        <v>4.585</v>
      </c>
    </row>
    <row r="3606" spans="1:27">
      <c r="B3606" s="27" t="s">
        <v>938</v>
      </c>
      <c r="E3606" s="37"/>
      <c r="H3606" s="37"/>
      <c r="K3606" s="37"/>
    </row>
    <row r="3607" spans="1:27">
      <c r="B3607" t="s">
        <v>2030</v>
      </c>
      <c r="C3607" t="s">
        <v>55</v>
      </c>
      <c r="D3607" t="s">
        <v>2031</v>
      </c>
      <c r="E3607" s="35">
        <v>1</v>
      </c>
      <c r="G3607" t="s">
        <v>931</v>
      </c>
      <c r="H3607" s="35">
        <v>0.21</v>
      </c>
      <c r="I3607" t="s">
        <v>932</v>
      </c>
      <c r="J3607" s="36">
        <f>ROUND(E3607* H3607,3)</f>
        <v>0.21</v>
      </c>
      <c r="K3607" s="37"/>
    </row>
    <row r="3608" spans="1:27" ht="409.5">
      <c r="B3608" t="s">
        <v>2066</v>
      </c>
      <c r="C3608" t="s">
        <v>52</v>
      </c>
      <c r="D3608" s="40" t="s">
        <v>2067</v>
      </c>
      <c r="E3608" s="35">
        <v>1.02</v>
      </c>
      <c r="G3608" t="s">
        <v>931</v>
      </c>
      <c r="H3608" s="35">
        <v>17.559999999999999</v>
      </c>
      <c r="I3608" t="s">
        <v>932</v>
      </c>
      <c r="J3608" s="36">
        <f>ROUND(E3608* H3608,3)</f>
        <v>17.911000000000001</v>
      </c>
      <c r="K3608" s="37"/>
    </row>
    <row r="3609" spans="1:27">
      <c r="D3609" s="38" t="s">
        <v>948</v>
      </c>
      <c r="E3609" s="37"/>
      <c r="H3609" s="37"/>
      <c r="K3609" s="35">
        <f>SUM(J3607:J3608)</f>
        <v>18.121000000000002</v>
      </c>
    </row>
    <row r="3610" spans="1:27">
      <c r="E3610" s="37"/>
      <c r="H3610" s="37"/>
      <c r="K3610" s="37"/>
    </row>
    <row r="3611" spans="1:27">
      <c r="D3611" s="38" t="s">
        <v>950</v>
      </c>
      <c r="E3611" s="37"/>
      <c r="H3611" s="37">
        <v>1.5</v>
      </c>
      <c r="I3611" t="s">
        <v>951</v>
      </c>
      <c r="J3611">
        <f>ROUND(H3611/100*K3605,3)</f>
        <v>6.9000000000000006E-2</v>
      </c>
      <c r="K3611" s="37"/>
    </row>
    <row r="3612" spans="1:27">
      <c r="D3612" s="38" t="s">
        <v>949</v>
      </c>
      <c r="E3612" s="37"/>
      <c r="H3612" s="37"/>
      <c r="K3612" s="39">
        <f>SUM(J3602:J3611)</f>
        <v>22.775000000000002</v>
      </c>
    </row>
    <row r="3613" spans="1:27">
      <c r="D3613" s="38" t="s">
        <v>952</v>
      </c>
      <c r="E3613" s="37"/>
      <c r="H3613" s="37"/>
      <c r="K3613" s="39">
        <f>SUM(K3612:K3612)</f>
        <v>22.775000000000002</v>
      </c>
    </row>
    <row r="3615" spans="1:27" ht="45" customHeight="1">
      <c r="A3615" s="31" t="s">
        <v>2068</v>
      </c>
      <c r="B3615" s="31" t="s">
        <v>801</v>
      </c>
      <c r="C3615" s="32" t="s">
        <v>55</v>
      </c>
      <c r="D3615" s="8" t="s">
        <v>802</v>
      </c>
      <c r="E3615" s="7"/>
      <c r="F3615" s="7"/>
      <c r="G3615" s="32"/>
      <c r="H3615" s="33" t="s">
        <v>925</v>
      </c>
      <c r="I3615" s="6">
        <v>1</v>
      </c>
      <c r="J3615" s="5"/>
      <c r="K3615" s="34">
        <f>ROUND(K3624,2)</f>
        <v>1254.28</v>
      </c>
      <c r="L3615" s="32"/>
      <c r="M3615" s="32"/>
      <c r="N3615" s="32"/>
      <c r="O3615" s="32"/>
      <c r="P3615" s="32"/>
      <c r="Q3615" s="32"/>
      <c r="R3615" s="32"/>
      <c r="S3615" s="32"/>
      <c r="T3615" s="32"/>
      <c r="U3615" s="32"/>
      <c r="V3615" s="32"/>
      <c r="W3615" s="32"/>
      <c r="X3615" s="32"/>
      <c r="Y3615" s="32"/>
      <c r="Z3615" s="32"/>
      <c r="AA3615" s="32"/>
    </row>
    <row r="3616" spans="1:27">
      <c r="B3616" s="27" t="s">
        <v>926</v>
      </c>
    </row>
    <row r="3617" spans="1:27">
      <c r="B3617" t="s">
        <v>1111</v>
      </c>
      <c r="C3617" t="s">
        <v>928</v>
      </c>
      <c r="D3617" t="s">
        <v>1112</v>
      </c>
      <c r="E3617" s="35">
        <v>8</v>
      </c>
      <c r="F3617" t="s">
        <v>930</v>
      </c>
      <c r="G3617" t="s">
        <v>931</v>
      </c>
      <c r="H3617" s="35">
        <v>23.29</v>
      </c>
      <c r="I3617" t="s">
        <v>932</v>
      </c>
      <c r="J3617" s="36">
        <f>ROUND(E3617/I3615* H3617,3)</f>
        <v>186.32</v>
      </c>
      <c r="K3617" s="37"/>
    </row>
    <row r="3618" spans="1:27">
      <c r="B3618" t="s">
        <v>1113</v>
      </c>
      <c r="C3618" t="s">
        <v>928</v>
      </c>
      <c r="D3618" t="s">
        <v>1114</v>
      </c>
      <c r="E3618" s="35">
        <v>8</v>
      </c>
      <c r="F3618" t="s">
        <v>930</v>
      </c>
      <c r="G3618" t="s">
        <v>931</v>
      </c>
      <c r="H3618" s="35">
        <v>19.989999999999998</v>
      </c>
      <c r="I3618" t="s">
        <v>932</v>
      </c>
      <c r="J3618" s="36">
        <f>ROUND(E3618/I3615* H3618,3)</f>
        <v>159.91999999999999</v>
      </c>
      <c r="K3618" s="37"/>
    </row>
    <row r="3619" spans="1:27">
      <c r="D3619" s="38" t="s">
        <v>933</v>
      </c>
      <c r="E3619" s="37"/>
      <c r="H3619" s="37"/>
      <c r="K3619" s="35">
        <f>SUM(J3617:J3618)</f>
        <v>346.24</v>
      </c>
    </row>
    <row r="3620" spans="1:27">
      <c r="B3620" s="27" t="s">
        <v>938</v>
      </c>
      <c r="E3620" s="37"/>
      <c r="H3620" s="37"/>
      <c r="K3620" s="37"/>
    </row>
    <row r="3621" spans="1:27">
      <c r="B3621" t="s">
        <v>2069</v>
      </c>
      <c r="C3621" t="s">
        <v>55</v>
      </c>
      <c r="D3621" t="s">
        <v>2070</v>
      </c>
      <c r="E3621" s="35">
        <v>1</v>
      </c>
      <c r="G3621" t="s">
        <v>931</v>
      </c>
      <c r="H3621" s="35">
        <v>908.04</v>
      </c>
      <c r="I3621" t="s">
        <v>932</v>
      </c>
      <c r="J3621" s="36">
        <f>ROUND(E3621* H3621,3)</f>
        <v>908.04</v>
      </c>
      <c r="K3621" s="37"/>
    </row>
    <row r="3622" spans="1:27">
      <c r="D3622" s="38" t="s">
        <v>948</v>
      </c>
      <c r="E3622" s="37"/>
      <c r="H3622" s="37"/>
      <c r="K3622" s="35">
        <f>SUM(J3621:J3621)</f>
        <v>908.04</v>
      </c>
    </row>
    <row r="3623" spans="1:27">
      <c r="D3623" s="38" t="s">
        <v>949</v>
      </c>
      <c r="E3623" s="37"/>
      <c r="H3623" s="37"/>
      <c r="K3623" s="39">
        <f>SUM(J3616:J3622)</f>
        <v>1254.28</v>
      </c>
    </row>
    <row r="3624" spans="1:27">
      <c r="D3624" s="38" t="s">
        <v>952</v>
      </c>
      <c r="E3624" s="37"/>
      <c r="H3624" s="37"/>
      <c r="K3624" s="39">
        <f>SUM(K3623:K3623)</f>
        <v>1254.28</v>
      </c>
    </row>
    <row r="3626" spans="1:27" ht="45" customHeight="1">
      <c r="A3626" s="31" t="s">
        <v>2071</v>
      </c>
      <c r="B3626" s="31" t="s">
        <v>524</v>
      </c>
      <c r="C3626" s="32" t="s">
        <v>55</v>
      </c>
      <c r="D3626" s="8" t="s">
        <v>525</v>
      </c>
      <c r="E3626" s="7"/>
      <c r="F3626" s="7"/>
      <c r="G3626" s="32"/>
      <c r="H3626" s="33" t="s">
        <v>925</v>
      </c>
      <c r="I3626" s="6">
        <v>1</v>
      </c>
      <c r="J3626" s="5"/>
      <c r="K3626" s="34">
        <f>ROUND(K3638,2)</f>
        <v>165.76</v>
      </c>
      <c r="L3626" s="32"/>
      <c r="M3626" s="32"/>
      <c r="N3626" s="32"/>
      <c r="O3626" s="32"/>
      <c r="P3626" s="32"/>
      <c r="Q3626" s="32"/>
      <c r="R3626" s="32"/>
      <c r="S3626" s="32"/>
      <c r="T3626" s="32"/>
      <c r="U3626" s="32"/>
      <c r="V3626" s="32"/>
      <c r="W3626" s="32"/>
      <c r="X3626" s="32"/>
      <c r="Y3626" s="32"/>
      <c r="Z3626" s="32"/>
      <c r="AA3626" s="32"/>
    </row>
    <row r="3627" spans="1:27">
      <c r="B3627" s="27" t="s">
        <v>926</v>
      </c>
    </row>
    <row r="3628" spans="1:27">
      <c r="B3628" t="s">
        <v>1113</v>
      </c>
      <c r="C3628" t="s">
        <v>928</v>
      </c>
      <c r="D3628" t="s">
        <v>1114</v>
      </c>
      <c r="E3628" s="35">
        <v>2.5000000000000001E-2</v>
      </c>
      <c r="F3628" t="s">
        <v>930</v>
      </c>
      <c r="G3628" t="s">
        <v>931</v>
      </c>
      <c r="H3628" s="35">
        <v>19.989999999999998</v>
      </c>
      <c r="I3628" t="s">
        <v>932</v>
      </c>
      <c r="J3628" s="36">
        <f>ROUND(E3628/I3626* H3628,3)</f>
        <v>0.5</v>
      </c>
      <c r="K3628" s="37"/>
    </row>
    <row r="3629" spans="1:27">
      <c r="B3629" t="s">
        <v>1111</v>
      </c>
      <c r="C3629" t="s">
        <v>928</v>
      </c>
      <c r="D3629" t="s">
        <v>1112</v>
      </c>
      <c r="E3629" s="35">
        <v>2.5000000000000001E-2</v>
      </c>
      <c r="F3629" t="s">
        <v>930</v>
      </c>
      <c r="G3629" t="s">
        <v>931</v>
      </c>
      <c r="H3629" s="35">
        <v>23.29</v>
      </c>
      <c r="I3629" t="s">
        <v>932</v>
      </c>
      <c r="J3629" s="36">
        <f>ROUND(E3629/I3626* H3629,3)</f>
        <v>0.58199999999999996</v>
      </c>
      <c r="K3629" s="37"/>
    </row>
    <row r="3630" spans="1:27">
      <c r="D3630" s="38" t="s">
        <v>933</v>
      </c>
      <c r="E3630" s="37"/>
      <c r="H3630" s="37"/>
      <c r="K3630" s="35">
        <f>SUM(J3628:J3629)</f>
        <v>1.0819999999999999</v>
      </c>
    </row>
    <row r="3631" spans="1:27">
      <c r="B3631" s="27" t="s">
        <v>938</v>
      </c>
      <c r="E3631" s="37"/>
      <c r="H3631" s="37"/>
      <c r="K3631" s="37"/>
    </row>
    <row r="3632" spans="1:27">
      <c r="B3632" t="s">
        <v>1117</v>
      </c>
      <c r="C3632" t="s">
        <v>55</v>
      </c>
      <c r="D3632" t="s">
        <v>1118</v>
      </c>
      <c r="E3632" s="35">
        <v>1</v>
      </c>
      <c r="G3632" t="s">
        <v>931</v>
      </c>
      <c r="H3632" s="35">
        <v>1.32</v>
      </c>
      <c r="I3632" t="s">
        <v>932</v>
      </c>
      <c r="J3632" s="36">
        <f>ROUND(E3632* H3632,3)</f>
        <v>1.32</v>
      </c>
      <c r="K3632" s="37"/>
    </row>
    <row r="3633" spans="1:27">
      <c r="B3633" t="s">
        <v>2072</v>
      </c>
      <c r="C3633" t="s">
        <v>55</v>
      </c>
      <c r="D3633" t="s">
        <v>2073</v>
      </c>
      <c r="E3633" s="35">
        <v>1</v>
      </c>
      <c r="G3633" t="s">
        <v>931</v>
      </c>
      <c r="H3633" s="35">
        <v>163.34</v>
      </c>
      <c r="I3633" t="s">
        <v>932</v>
      </c>
      <c r="J3633" s="36">
        <f>ROUND(E3633* H3633,3)</f>
        <v>163.34</v>
      </c>
      <c r="K3633" s="37"/>
    </row>
    <row r="3634" spans="1:27">
      <c r="D3634" s="38" t="s">
        <v>948</v>
      </c>
      <c r="E3634" s="37"/>
      <c r="H3634" s="37"/>
      <c r="K3634" s="35">
        <f>SUM(J3632:J3633)</f>
        <v>164.66</v>
      </c>
    </row>
    <row r="3635" spans="1:27">
      <c r="E3635" s="37"/>
      <c r="H3635" s="37"/>
      <c r="K3635" s="37"/>
    </row>
    <row r="3636" spans="1:27">
      <c r="D3636" s="38" t="s">
        <v>950</v>
      </c>
      <c r="E3636" s="37"/>
      <c r="H3636" s="37">
        <v>1.5</v>
      </c>
      <c r="I3636" t="s">
        <v>951</v>
      </c>
      <c r="J3636">
        <f>ROUND(H3636/100*K3630,3)</f>
        <v>1.6E-2</v>
      </c>
      <c r="K3636" s="37"/>
    </row>
    <row r="3637" spans="1:27">
      <c r="D3637" s="38" t="s">
        <v>949</v>
      </c>
      <c r="E3637" s="37"/>
      <c r="H3637" s="37"/>
      <c r="K3637" s="39">
        <f>SUM(J3627:J3636)</f>
        <v>165.75799999999998</v>
      </c>
    </row>
    <row r="3638" spans="1:27">
      <c r="D3638" s="38" t="s">
        <v>952</v>
      </c>
      <c r="E3638" s="37"/>
      <c r="H3638" s="37"/>
      <c r="K3638" s="39">
        <f>SUM(K3637:K3637)</f>
        <v>165.75799999999998</v>
      </c>
    </row>
    <row r="3640" spans="1:27" ht="45" customHeight="1">
      <c r="A3640" s="31" t="s">
        <v>2074</v>
      </c>
      <c r="B3640" s="31" t="s">
        <v>570</v>
      </c>
      <c r="C3640" s="32" t="s">
        <v>55</v>
      </c>
      <c r="D3640" s="8" t="s">
        <v>571</v>
      </c>
      <c r="E3640" s="7"/>
      <c r="F3640" s="7"/>
      <c r="G3640" s="32"/>
      <c r="H3640" s="33" t="s">
        <v>925</v>
      </c>
      <c r="I3640" s="6">
        <v>1</v>
      </c>
      <c r="J3640" s="5"/>
      <c r="K3640" s="34">
        <f>ROUND(K3652,2)</f>
        <v>19.68</v>
      </c>
      <c r="L3640" s="32"/>
      <c r="M3640" s="32"/>
      <c r="N3640" s="32"/>
      <c r="O3640" s="32"/>
      <c r="P3640" s="32"/>
      <c r="Q3640" s="32"/>
      <c r="R3640" s="32"/>
      <c r="S3640" s="32"/>
      <c r="T3640" s="32"/>
      <c r="U3640" s="32"/>
      <c r="V3640" s="32"/>
      <c r="W3640" s="32"/>
      <c r="X3640" s="32"/>
      <c r="Y3640" s="32"/>
      <c r="Z3640" s="32"/>
      <c r="AA3640" s="32"/>
    </row>
    <row r="3641" spans="1:27">
      <c r="B3641" s="27" t="s">
        <v>926</v>
      </c>
    </row>
    <row r="3642" spans="1:27">
      <c r="B3642" t="s">
        <v>1113</v>
      </c>
      <c r="C3642" t="s">
        <v>928</v>
      </c>
      <c r="D3642" t="s">
        <v>1114</v>
      </c>
      <c r="E3642" s="35">
        <v>0.15</v>
      </c>
      <c r="F3642" t="s">
        <v>930</v>
      </c>
      <c r="G3642" t="s">
        <v>931</v>
      </c>
      <c r="H3642" s="35">
        <v>19.989999999999998</v>
      </c>
      <c r="I3642" t="s">
        <v>932</v>
      </c>
      <c r="J3642" s="36">
        <f>ROUND(E3642/I3640* H3642,3)</f>
        <v>2.9990000000000001</v>
      </c>
      <c r="K3642" s="37"/>
    </row>
    <row r="3643" spans="1:27">
      <c r="B3643" t="s">
        <v>1111</v>
      </c>
      <c r="C3643" t="s">
        <v>928</v>
      </c>
      <c r="D3643" t="s">
        <v>1112</v>
      </c>
      <c r="E3643" s="35">
        <v>0.5</v>
      </c>
      <c r="F3643" t="s">
        <v>930</v>
      </c>
      <c r="G3643" t="s">
        <v>931</v>
      </c>
      <c r="H3643" s="35">
        <v>23.29</v>
      </c>
      <c r="I3643" t="s">
        <v>932</v>
      </c>
      <c r="J3643" s="36">
        <f>ROUND(E3643/I3640* H3643,3)</f>
        <v>11.645</v>
      </c>
      <c r="K3643" s="37"/>
    </row>
    <row r="3644" spans="1:27">
      <c r="D3644" s="38" t="s">
        <v>933</v>
      </c>
      <c r="E3644" s="37"/>
      <c r="H3644" s="37"/>
      <c r="K3644" s="35">
        <f>SUM(J3642:J3643)</f>
        <v>14.644</v>
      </c>
    </row>
    <row r="3645" spans="1:27">
      <c r="B3645" s="27" t="s">
        <v>938</v>
      </c>
      <c r="E3645" s="37"/>
      <c r="H3645" s="37"/>
      <c r="K3645" s="37"/>
    </row>
    <row r="3646" spans="1:27">
      <c r="B3646" t="s">
        <v>2075</v>
      </c>
      <c r="C3646" t="s">
        <v>55</v>
      </c>
      <c r="D3646" t="s">
        <v>2076</v>
      </c>
      <c r="E3646" s="35">
        <v>1</v>
      </c>
      <c r="G3646" t="s">
        <v>931</v>
      </c>
      <c r="H3646" s="35">
        <v>0.28999999999999998</v>
      </c>
      <c r="I3646" t="s">
        <v>932</v>
      </c>
      <c r="J3646" s="36">
        <f>ROUND(E3646* H3646,3)</f>
        <v>0.28999999999999998</v>
      </c>
      <c r="K3646" s="37"/>
    </row>
    <row r="3647" spans="1:27">
      <c r="B3647" t="s">
        <v>2077</v>
      </c>
      <c r="C3647" t="s">
        <v>55</v>
      </c>
      <c r="D3647" t="s">
        <v>2078</v>
      </c>
      <c r="E3647" s="35">
        <v>1</v>
      </c>
      <c r="G3647" t="s">
        <v>931</v>
      </c>
      <c r="H3647" s="35">
        <v>4.53</v>
      </c>
      <c r="I3647" t="s">
        <v>932</v>
      </c>
      <c r="J3647" s="36">
        <f>ROUND(E3647* H3647,3)</f>
        <v>4.53</v>
      </c>
      <c r="K3647" s="37"/>
    </row>
    <row r="3648" spans="1:27">
      <c r="D3648" s="38" t="s">
        <v>948</v>
      </c>
      <c r="E3648" s="37"/>
      <c r="H3648" s="37"/>
      <c r="K3648" s="35">
        <f>SUM(J3646:J3647)</f>
        <v>4.82</v>
      </c>
    </row>
    <row r="3649" spans="1:27">
      <c r="E3649" s="37"/>
      <c r="H3649" s="37"/>
      <c r="K3649" s="37"/>
    </row>
    <row r="3650" spans="1:27">
      <c r="D3650" s="38" t="s">
        <v>950</v>
      </c>
      <c r="E3650" s="37"/>
      <c r="H3650" s="37">
        <v>1.5</v>
      </c>
      <c r="I3650" t="s">
        <v>951</v>
      </c>
      <c r="J3650">
        <f>ROUND(H3650/100*K3644,3)</f>
        <v>0.22</v>
      </c>
      <c r="K3650" s="37"/>
    </row>
    <row r="3651" spans="1:27">
      <c r="D3651" s="38" t="s">
        <v>949</v>
      </c>
      <c r="E3651" s="37"/>
      <c r="H3651" s="37"/>
      <c r="K3651" s="39">
        <f>SUM(J3641:J3650)</f>
        <v>19.683999999999997</v>
      </c>
    </row>
    <row r="3652" spans="1:27">
      <c r="D3652" s="38" t="s">
        <v>952</v>
      </c>
      <c r="E3652" s="37"/>
      <c r="H3652" s="37"/>
      <c r="K3652" s="39">
        <f>SUM(K3651:K3651)</f>
        <v>19.683999999999997</v>
      </c>
    </row>
    <row r="3654" spans="1:27" ht="45" customHeight="1">
      <c r="A3654" s="31" t="s">
        <v>2079</v>
      </c>
      <c r="B3654" s="31" t="s">
        <v>572</v>
      </c>
      <c r="C3654" s="32" t="s">
        <v>55</v>
      </c>
      <c r="D3654" s="8" t="s">
        <v>573</v>
      </c>
      <c r="E3654" s="7"/>
      <c r="F3654" s="7"/>
      <c r="G3654" s="32"/>
      <c r="H3654" s="33" t="s">
        <v>925</v>
      </c>
      <c r="I3654" s="6">
        <v>1</v>
      </c>
      <c r="J3654" s="5"/>
      <c r="K3654" s="34">
        <f>ROUND(K3666,2)</f>
        <v>23.13</v>
      </c>
      <c r="L3654" s="32"/>
      <c r="M3654" s="32"/>
      <c r="N3654" s="32"/>
      <c r="O3654" s="32"/>
      <c r="P3654" s="32"/>
      <c r="Q3654" s="32"/>
      <c r="R3654" s="32"/>
      <c r="S3654" s="32"/>
      <c r="T3654" s="32"/>
      <c r="U3654" s="32"/>
      <c r="V3654" s="32"/>
      <c r="W3654" s="32"/>
      <c r="X3654" s="32"/>
      <c r="Y3654" s="32"/>
      <c r="Z3654" s="32"/>
      <c r="AA3654" s="32"/>
    </row>
    <row r="3655" spans="1:27">
      <c r="B3655" s="27" t="s">
        <v>926</v>
      </c>
    </row>
    <row r="3656" spans="1:27">
      <c r="B3656" t="s">
        <v>1113</v>
      </c>
      <c r="C3656" t="s">
        <v>928</v>
      </c>
      <c r="D3656" t="s">
        <v>1114</v>
      </c>
      <c r="E3656" s="35">
        <v>0.15</v>
      </c>
      <c r="F3656" t="s">
        <v>930</v>
      </c>
      <c r="G3656" t="s">
        <v>931</v>
      </c>
      <c r="H3656" s="35">
        <v>19.989999999999998</v>
      </c>
      <c r="I3656" t="s">
        <v>932</v>
      </c>
      <c r="J3656" s="36">
        <f>ROUND(E3656/I3654* H3656,3)</f>
        <v>2.9990000000000001</v>
      </c>
      <c r="K3656" s="37"/>
    </row>
    <row r="3657" spans="1:27">
      <c r="B3657" t="s">
        <v>1111</v>
      </c>
      <c r="C3657" t="s">
        <v>928</v>
      </c>
      <c r="D3657" t="s">
        <v>1112</v>
      </c>
      <c r="E3657" s="35">
        <v>0.5</v>
      </c>
      <c r="F3657" t="s">
        <v>930</v>
      </c>
      <c r="G3657" t="s">
        <v>931</v>
      </c>
      <c r="H3657" s="35">
        <v>23.29</v>
      </c>
      <c r="I3657" t="s">
        <v>932</v>
      </c>
      <c r="J3657" s="36">
        <f>ROUND(E3657/I3654* H3657,3)</f>
        <v>11.645</v>
      </c>
      <c r="K3657" s="37"/>
    </row>
    <row r="3658" spans="1:27">
      <c r="D3658" s="38" t="s">
        <v>933</v>
      </c>
      <c r="E3658" s="37"/>
      <c r="H3658" s="37"/>
      <c r="K3658" s="35">
        <f>SUM(J3656:J3657)</f>
        <v>14.644</v>
      </c>
    </row>
    <row r="3659" spans="1:27">
      <c r="B3659" s="27" t="s">
        <v>938</v>
      </c>
      <c r="E3659" s="37"/>
      <c r="H3659" s="37"/>
      <c r="K3659" s="37"/>
    </row>
    <row r="3660" spans="1:27">
      <c r="B3660" t="s">
        <v>2080</v>
      </c>
      <c r="C3660" t="s">
        <v>55</v>
      </c>
      <c r="D3660" t="s">
        <v>2081</v>
      </c>
      <c r="E3660" s="35">
        <v>1</v>
      </c>
      <c r="G3660" t="s">
        <v>931</v>
      </c>
      <c r="H3660" s="35">
        <v>7.98</v>
      </c>
      <c r="I3660" t="s">
        <v>932</v>
      </c>
      <c r="J3660" s="36">
        <f>ROUND(E3660* H3660,3)</f>
        <v>7.98</v>
      </c>
      <c r="K3660" s="37"/>
    </row>
    <row r="3661" spans="1:27">
      <c r="B3661" t="s">
        <v>2075</v>
      </c>
      <c r="C3661" t="s">
        <v>55</v>
      </c>
      <c r="D3661" t="s">
        <v>2076</v>
      </c>
      <c r="E3661" s="35">
        <v>1</v>
      </c>
      <c r="G3661" t="s">
        <v>931</v>
      </c>
      <c r="H3661" s="35">
        <v>0.28999999999999998</v>
      </c>
      <c r="I3661" t="s">
        <v>932</v>
      </c>
      <c r="J3661" s="36">
        <f>ROUND(E3661* H3661,3)</f>
        <v>0.28999999999999998</v>
      </c>
      <c r="K3661" s="37"/>
    </row>
    <row r="3662" spans="1:27">
      <c r="D3662" s="38" t="s">
        <v>948</v>
      </c>
      <c r="E3662" s="37"/>
      <c r="H3662" s="37"/>
      <c r="K3662" s="35">
        <f>SUM(J3660:J3661)</f>
        <v>8.27</v>
      </c>
    </row>
    <row r="3663" spans="1:27">
      <c r="E3663" s="37"/>
      <c r="H3663" s="37"/>
      <c r="K3663" s="37"/>
    </row>
    <row r="3664" spans="1:27">
      <c r="D3664" s="38" t="s">
        <v>950</v>
      </c>
      <c r="E3664" s="37"/>
      <c r="H3664" s="37">
        <v>1.5</v>
      </c>
      <c r="I3664" t="s">
        <v>951</v>
      </c>
      <c r="J3664">
        <f>ROUND(H3664/100*K3658,3)</f>
        <v>0.22</v>
      </c>
      <c r="K3664" s="37"/>
    </row>
    <row r="3665" spans="1:27">
      <c r="D3665" s="38" t="s">
        <v>949</v>
      </c>
      <c r="E3665" s="37"/>
      <c r="H3665" s="37"/>
      <c r="K3665" s="39">
        <f>SUM(J3655:J3664)</f>
        <v>23.134</v>
      </c>
    </row>
    <row r="3666" spans="1:27">
      <c r="D3666" s="38" t="s">
        <v>952</v>
      </c>
      <c r="E3666" s="37"/>
      <c r="H3666" s="37"/>
      <c r="K3666" s="39">
        <f>SUM(K3665:K3665)</f>
        <v>23.134</v>
      </c>
    </row>
    <row r="3668" spans="1:27" ht="45" customHeight="1">
      <c r="A3668" s="31" t="s">
        <v>2082</v>
      </c>
      <c r="B3668" s="31" t="s">
        <v>327</v>
      </c>
      <c r="C3668" s="32" t="s">
        <v>55</v>
      </c>
      <c r="D3668" s="8" t="s">
        <v>328</v>
      </c>
      <c r="E3668" s="7"/>
      <c r="F3668" s="7"/>
      <c r="G3668" s="32"/>
      <c r="H3668" s="33" t="s">
        <v>925</v>
      </c>
      <c r="I3668" s="6">
        <v>1</v>
      </c>
      <c r="J3668" s="5"/>
      <c r="K3668" s="34">
        <f>ROUND(K3680,2)</f>
        <v>211.21</v>
      </c>
      <c r="L3668" s="32"/>
      <c r="M3668" s="32"/>
      <c r="N3668" s="32"/>
      <c r="O3668" s="32"/>
      <c r="P3668" s="32"/>
      <c r="Q3668" s="32"/>
      <c r="R3668" s="32"/>
      <c r="S3668" s="32"/>
      <c r="T3668" s="32"/>
      <c r="U3668" s="32"/>
      <c r="V3668" s="32"/>
      <c r="W3668" s="32"/>
      <c r="X3668" s="32"/>
      <c r="Y3668" s="32"/>
      <c r="Z3668" s="32"/>
      <c r="AA3668" s="32"/>
    </row>
    <row r="3669" spans="1:27">
      <c r="B3669" s="27" t="s">
        <v>926</v>
      </c>
    </row>
    <row r="3670" spans="1:27">
      <c r="B3670" t="s">
        <v>1111</v>
      </c>
      <c r="C3670" t="s">
        <v>928</v>
      </c>
      <c r="D3670" t="s">
        <v>1112</v>
      </c>
      <c r="E3670" s="35">
        <v>0.25</v>
      </c>
      <c r="F3670" t="s">
        <v>930</v>
      </c>
      <c r="G3670" t="s">
        <v>931</v>
      </c>
      <c r="H3670" s="35">
        <v>23.29</v>
      </c>
      <c r="I3670" t="s">
        <v>932</v>
      </c>
      <c r="J3670" s="36">
        <f>ROUND(E3670/I3668* H3670,3)</f>
        <v>5.8230000000000004</v>
      </c>
      <c r="K3670" s="37"/>
    </row>
    <row r="3671" spans="1:27">
      <c r="B3671" t="s">
        <v>1113</v>
      </c>
      <c r="C3671" t="s">
        <v>928</v>
      </c>
      <c r="D3671" t="s">
        <v>1114</v>
      </c>
      <c r="E3671" s="35">
        <v>0.25</v>
      </c>
      <c r="F3671" t="s">
        <v>930</v>
      </c>
      <c r="G3671" t="s">
        <v>931</v>
      </c>
      <c r="H3671" s="35">
        <v>19.989999999999998</v>
      </c>
      <c r="I3671" t="s">
        <v>932</v>
      </c>
      <c r="J3671" s="36">
        <f>ROUND(E3671/I3668* H3671,3)</f>
        <v>4.9980000000000002</v>
      </c>
      <c r="K3671" s="37"/>
    </row>
    <row r="3672" spans="1:27">
      <c r="D3672" s="38" t="s">
        <v>933</v>
      </c>
      <c r="E3672" s="37"/>
      <c r="H3672" s="37"/>
      <c r="K3672" s="35">
        <f>SUM(J3670:J3671)</f>
        <v>10.821000000000002</v>
      </c>
    </row>
    <row r="3673" spans="1:27">
      <c r="B3673" s="27" t="s">
        <v>938</v>
      </c>
      <c r="E3673" s="37"/>
      <c r="H3673" s="37"/>
      <c r="K3673" s="37"/>
    </row>
    <row r="3674" spans="1:27">
      <c r="B3674" t="s">
        <v>2083</v>
      </c>
      <c r="C3674" t="s">
        <v>55</v>
      </c>
      <c r="D3674" t="s">
        <v>2084</v>
      </c>
      <c r="E3674" s="35">
        <v>1</v>
      </c>
      <c r="G3674" t="s">
        <v>931</v>
      </c>
      <c r="H3674" s="35">
        <v>196.23</v>
      </c>
      <c r="I3674" t="s">
        <v>932</v>
      </c>
      <c r="J3674" s="36">
        <f>ROUND(E3674* H3674,3)</f>
        <v>196.23</v>
      </c>
      <c r="K3674" s="37"/>
    </row>
    <row r="3675" spans="1:27">
      <c r="B3675" t="s">
        <v>2085</v>
      </c>
      <c r="C3675" t="s">
        <v>55</v>
      </c>
      <c r="D3675" t="s">
        <v>2086</v>
      </c>
      <c r="E3675" s="35">
        <v>1</v>
      </c>
      <c r="G3675" t="s">
        <v>931</v>
      </c>
      <c r="H3675" s="35">
        <v>4</v>
      </c>
      <c r="I3675" t="s">
        <v>932</v>
      </c>
      <c r="J3675" s="36">
        <f>ROUND(E3675* H3675,3)</f>
        <v>4</v>
      </c>
      <c r="K3675" s="37"/>
    </row>
    <row r="3676" spans="1:27">
      <c r="D3676" s="38" t="s">
        <v>948</v>
      </c>
      <c r="E3676" s="37"/>
      <c r="H3676" s="37"/>
      <c r="K3676" s="35">
        <f>SUM(J3674:J3675)</f>
        <v>200.23</v>
      </c>
    </row>
    <row r="3677" spans="1:27">
      <c r="E3677" s="37"/>
      <c r="H3677" s="37"/>
      <c r="K3677" s="37"/>
    </row>
    <row r="3678" spans="1:27">
      <c r="D3678" s="38" t="s">
        <v>950</v>
      </c>
      <c r="E3678" s="37"/>
      <c r="H3678" s="37">
        <v>1.5</v>
      </c>
      <c r="I3678" t="s">
        <v>951</v>
      </c>
      <c r="J3678">
        <f>ROUND(H3678/100*K3672,3)</f>
        <v>0.16200000000000001</v>
      </c>
      <c r="K3678" s="37"/>
    </row>
    <row r="3679" spans="1:27">
      <c r="D3679" s="38" t="s">
        <v>949</v>
      </c>
      <c r="E3679" s="37"/>
      <c r="H3679" s="37"/>
      <c r="K3679" s="39">
        <f>SUM(J3669:J3678)</f>
        <v>211.21299999999999</v>
      </c>
    </row>
    <row r="3680" spans="1:27">
      <c r="D3680" s="38" t="s">
        <v>952</v>
      </c>
      <c r="E3680" s="37"/>
      <c r="H3680" s="37"/>
      <c r="K3680" s="39">
        <f>SUM(K3679:K3679)</f>
        <v>211.21299999999999</v>
      </c>
    </row>
    <row r="3682" spans="1:27" ht="45" customHeight="1">
      <c r="A3682" s="31" t="s">
        <v>2087</v>
      </c>
      <c r="B3682" s="31" t="s">
        <v>562</v>
      </c>
      <c r="C3682" s="32" t="s">
        <v>52</v>
      </c>
      <c r="D3682" s="8" t="s">
        <v>563</v>
      </c>
      <c r="E3682" s="7"/>
      <c r="F3682" s="7"/>
      <c r="G3682" s="32"/>
      <c r="H3682" s="33" t="s">
        <v>925</v>
      </c>
      <c r="I3682" s="6">
        <v>1</v>
      </c>
      <c r="J3682" s="5"/>
      <c r="K3682" s="34">
        <f>ROUND(K3694,2)</f>
        <v>4.0999999999999996</v>
      </c>
      <c r="L3682" s="32"/>
      <c r="M3682" s="32"/>
      <c r="N3682" s="32"/>
      <c r="O3682" s="32"/>
      <c r="P3682" s="32"/>
      <c r="Q3682" s="32"/>
      <c r="R3682" s="32"/>
      <c r="S3682" s="32"/>
      <c r="T3682" s="32"/>
      <c r="U3682" s="32"/>
      <c r="V3682" s="32"/>
      <c r="W3682" s="32"/>
      <c r="X3682" s="32"/>
      <c r="Y3682" s="32"/>
      <c r="Z3682" s="32"/>
      <c r="AA3682" s="32"/>
    </row>
    <row r="3683" spans="1:27">
      <c r="B3683" s="27" t="s">
        <v>926</v>
      </c>
    </row>
    <row r="3684" spans="1:27">
      <c r="B3684" t="s">
        <v>1111</v>
      </c>
      <c r="C3684" t="s">
        <v>928</v>
      </c>
      <c r="D3684" t="s">
        <v>1112</v>
      </c>
      <c r="E3684" s="35">
        <v>3.5000000000000003E-2</v>
      </c>
      <c r="F3684" t="s">
        <v>930</v>
      </c>
      <c r="G3684" t="s">
        <v>931</v>
      </c>
      <c r="H3684" s="35">
        <v>23.29</v>
      </c>
      <c r="I3684" t="s">
        <v>932</v>
      </c>
      <c r="J3684" s="36">
        <f>ROUND(E3684/I3682* H3684,3)</f>
        <v>0.81499999999999995</v>
      </c>
      <c r="K3684" s="37"/>
    </row>
    <row r="3685" spans="1:27">
      <c r="B3685" t="s">
        <v>1113</v>
      </c>
      <c r="C3685" t="s">
        <v>928</v>
      </c>
      <c r="D3685" t="s">
        <v>1114</v>
      </c>
      <c r="E3685" s="35">
        <v>0.05</v>
      </c>
      <c r="F3685" t="s">
        <v>930</v>
      </c>
      <c r="G3685" t="s">
        <v>931</v>
      </c>
      <c r="H3685" s="35">
        <v>19.989999999999998</v>
      </c>
      <c r="I3685" t="s">
        <v>932</v>
      </c>
      <c r="J3685" s="36">
        <f>ROUND(E3685/I3682* H3685,3)</f>
        <v>1</v>
      </c>
      <c r="K3685" s="37"/>
    </row>
    <row r="3686" spans="1:27">
      <c r="D3686" s="38" t="s">
        <v>933</v>
      </c>
      <c r="E3686" s="37"/>
      <c r="H3686" s="37"/>
      <c r="K3686" s="35">
        <f>SUM(J3684:J3685)</f>
        <v>1.8149999999999999</v>
      </c>
    </row>
    <row r="3687" spans="1:27">
      <c r="B3687" s="27" t="s">
        <v>938</v>
      </c>
      <c r="E3687" s="37"/>
      <c r="H3687" s="37"/>
      <c r="K3687" s="37"/>
    </row>
    <row r="3688" spans="1:27">
      <c r="B3688" t="s">
        <v>1137</v>
      </c>
      <c r="C3688" t="s">
        <v>55</v>
      </c>
      <c r="D3688" t="s">
        <v>1138</v>
      </c>
      <c r="E3688" s="35">
        <v>1</v>
      </c>
      <c r="G3688" t="s">
        <v>931</v>
      </c>
      <c r="H3688" s="35">
        <v>0.14000000000000001</v>
      </c>
      <c r="I3688" t="s">
        <v>932</v>
      </c>
      <c r="J3688" s="36">
        <f>ROUND(E3688* H3688,3)</f>
        <v>0.14000000000000001</v>
      </c>
      <c r="K3688" s="37"/>
    </row>
    <row r="3689" spans="1:27">
      <c r="B3689" t="s">
        <v>2088</v>
      </c>
      <c r="C3689" t="s">
        <v>52</v>
      </c>
      <c r="D3689" t="s">
        <v>2089</v>
      </c>
      <c r="E3689" s="35">
        <v>1.02</v>
      </c>
      <c r="G3689" t="s">
        <v>931</v>
      </c>
      <c r="H3689" s="35">
        <v>2.08</v>
      </c>
      <c r="I3689" t="s">
        <v>932</v>
      </c>
      <c r="J3689" s="36">
        <f>ROUND(E3689* H3689,3)</f>
        <v>2.1219999999999999</v>
      </c>
      <c r="K3689" s="37"/>
    </row>
    <row r="3690" spans="1:27">
      <c r="D3690" s="38" t="s">
        <v>948</v>
      </c>
      <c r="E3690" s="37"/>
      <c r="H3690" s="37"/>
      <c r="K3690" s="35">
        <f>SUM(J3688:J3689)</f>
        <v>2.262</v>
      </c>
    </row>
    <row r="3691" spans="1:27">
      <c r="E3691" s="37"/>
      <c r="H3691" s="37"/>
      <c r="K3691" s="37"/>
    </row>
    <row r="3692" spans="1:27">
      <c r="D3692" s="38" t="s">
        <v>950</v>
      </c>
      <c r="E3692" s="37"/>
      <c r="H3692" s="37">
        <v>1.5</v>
      </c>
      <c r="I3692" t="s">
        <v>951</v>
      </c>
      <c r="J3692">
        <f>ROUND(H3692/100*K3686,3)</f>
        <v>2.7E-2</v>
      </c>
      <c r="K3692" s="37"/>
    </row>
    <row r="3693" spans="1:27">
      <c r="D3693" s="38" t="s">
        <v>949</v>
      </c>
      <c r="E3693" s="37"/>
      <c r="H3693" s="37"/>
      <c r="K3693" s="39">
        <f>SUM(J3683:J3692)</f>
        <v>4.1040000000000001</v>
      </c>
    </row>
    <row r="3694" spans="1:27">
      <c r="D3694" s="38" t="s">
        <v>952</v>
      </c>
      <c r="E3694" s="37"/>
      <c r="H3694" s="37"/>
      <c r="K3694" s="39">
        <f>SUM(K3693:K3693)</f>
        <v>4.1040000000000001</v>
      </c>
    </row>
    <row r="3696" spans="1:27" ht="45" customHeight="1">
      <c r="A3696" s="31" t="s">
        <v>2090</v>
      </c>
      <c r="B3696" s="31" t="s">
        <v>564</v>
      </c>
      <c r="C3696" s="32" t="s">
        <v>52</v>
      </c>
      <c r="D3696" s="8" t="s">
        <v>565</v>
      </c>
      <c r="E3696" s="7"/>
      <c r="F3696" s="7"/>
      <c r="G3696" s="32"/>
      <c r="H3696" s="33" t="s">
        <v>925</v>
      </c>
      <c r="I3696" s="6">
        <v>1</v>
      </c>
      <c r="J3696" s="5"/>
      <c r="K3696" s="34">
        <f>ROUND(K3708,2)</f>
        <v>4.01</v>
      </c>
      <c r="L3696" s="32"/>
      <c r="M3696" s="32"/>
      <c r="N3696" s="32"/>
      <c r="O3696" s="32"/>
      <c r="P3696" s="32"/>
      <c r="Q3696" s="32"/>
      <c r="R3696" s="32"/>
      <c r="S3696" s="32"/>
      <c r="T3696" s="32"/>
      <c r="U3696" s="32"/>
      <c r="V3696" s="32"/>
      <c r="W3696" s="32"/>
      <c r="X3696" s="32"/>
      <c r="Y3696" s="32"/>
      <c r="Z3696" s="32"/>
      <c r="AA3696" s="32"/>
    </row>
    <row r="3697" spans="1:27">
      <c r="B3697" s="27" t="s">
        <v>926</v>
      </c>
    </row>
    <row r="3698" spans="1:27">
      <c r="B3698" t="s">
        <v>1111</v>
      </c>
      <c r="C3698" t="s">
        <v>928</v>
      </c>
      <c r="D3698" t="s">
        <v>1112</v>
      </c>
      <c r="E3698" s="35">
        <v>0.04</v>
      </c>
      <c r="F3698" t="s">
        <v>930</v>
      </c>
      <c r="G3698" t="s">
        <v>931</v>
      </c>
      <c r="H3698" s="35">
        <v>23.29</v>
      </c>
      <c r="I3698" t="s">
        <v>932</v>
      </c>
      <c r="J3698" s="36">
        <f>ROUND(E3698/I3696* H3698,3)</f>
        <v>0.93200000000000005</v>
      </c>
      <c r="K3698" s="37"/>
    </row>
    <row r="3699" spans="1:27">
      <c r="B3699" t="s">
        <v>1113</v>
      </c>
      <c r="C3699" t="s">
        <v>928</v>
      </c>
      <c r="D3699" t="s">
        <v>1114</v>
      </c>
      <c r="E3699" s="35">
        <v>0.05</v>
      </c>
      <c r="F3699" t="s">
        <v>930</v>
      </c>
      <c r="G3699" t="s">
        <v>931</v>
      </c>
      <c r="H3699" s="35">
        <v>19.989999999999998</v>
      </c>
      <c r="I3699" t="s">
        <v>932</v>
      </c>
      <c r="J3699" s="36">
        <f>ROUND(E3699/I3696* H3699,3)</f>
        <v>1</v>
      </c>
      <c r="K3699" s="37"/>
    </row>
    <row r="3700" spans="1:27">
      <c r="D3700" s="38" t="s">
        <v>933</v>
      </c>
      <c r="E3700" s="37"/>
      <c r="H3700" s="37"/>
      <c r="K3700" s="35">
        <f>SUM(J3698:J3699)</f>
        <v>1.9319999999999999</v>
      </c>
    </row>
    <row r="3701" spans="1:27">
      <c r="B3701" s="27" t="s">
        <v>938</v>
      </c>
      <c r="E3701" s="37"/>
      <c r="H3701" s="37"/>
      <c r="K3701" s="37"/>
    </row>
    <row r="3702" spans="1:27">
      <c r="B3702" t="s">
        <v>1137</v>
      </c>
      <c r="C3702" t="s">
        <v>55</v>
      </c>
      <c r="D3702" t="s">
        <v>1138</v>
      </c>
      <c r="E3702" s="35">
        <v>1</v>
      </c>
      <c r="G3702" t="s">
        <v>931</v>
      </c>
      <c r="H3702" s="35">
        <v>0.14000000000000001</v>
      </c>
      <c r="I3702" t="s">
        <v>932</v>
      </c>
      <c r="J3702" s="36">
        <f>ROUND(E3702* H3702,3)</f>
        <v>0.14000000000000001</v>
      </c>
      <c r="K3702" s="37"/>
    </row>
    <row r="3703" spans="1:27">
      <c r="B3703" t="s">
        <v>2091</v>
      </c>
      <c r="C3703" t="s">
        <v>52</v>
      </c>
      <c r="D3703" t="s">
        <v>2092</v>
      </c>
      <c r="E3703" s="35">
        <v>1.02</v>
      </c>
      <c r="G3703" t="s">
        <v>931</v>
      </c>
      <c r="H3703" s="35">
        <v>1.87</v>
      </c>
      <c r="I3703" t="s">
        <v>932</v>
      </c>
      <c r="J3703" s="36">
        <f>ROUND(E3703* H3703,3)</f>
        <v>1.907</v>
      </c>
      <c r="K3703" s="37"/>
    </row>
    <row r="3704" spans="1:27">
      <c r="D3704" s="38" t="s">
        <v>948</v>
      </c>
      <c r="E3704" s="37"/>
      <c r="H3704" s="37"/>
      <c r="K3704" s="35">
        <f>SUM(J3702:J3703)</f>
        <v>2.0470000000000002</v>
      </c>
    </row>
    <row r="3705" spans="1:27">
      <c r="E3705" s="37"/>
      <c r="H3705" s="37"/>
      <c r="K3705" s="37"/>
    </row>
    <row r="3706" spans="1:27">
      <c r="D3706" s="38" t="s">
        <v>950</v>
      </c>
      <c r="E3706" s="37"/>
      <c r="H3706" s="37">
        <v>1.5</v>
      </c>
      <c r="I3706" t="s">
        <v>951</v>
      </c>
      <c r="J3706">
        <f>ROUND(H3706/100*K3700,3)</f>
        <v>2.9000000000000001E-2</v>
      </c>
      <c r="K3706" s="37"/>
    </row>
    <row r="3707" spans="1:27">
      <c r="D3707" s="38" t="s">
        <v>949</v>
      </c>
      <c r="E3707" s="37"/>
      <c r="H3707" s="37"/>
      <c r="K3707" s="39">
        <f>SUM(J3697:J3706)</f>
        <v>4.008</v>
      </c>
    </row>
    <row r="3708" spans="1:27">
      <c r="D3708" s="38" t="s">
        <v>952</v>
      </c>
      <c r="E3708" s="37"/>
      <c r="H3708" s="37"/>
      <c r="K3708" s="39">
        <f>SUM(K3707:K3707)</f>
        <v>4.008</v>
      </c>
    </row>
    <row r="3710" spans="1:27" ht="45" customHeight="1">
      <c r="A3710" s="31" t="s">
        <v>2093</v>
      </c>
      <c r="B3710" s="31" t="s">
        <v>566</v>
      </c>
      <c r="C3710" s="32" t="s">
        <v>52</v>
      </c>
      <c r="D3710" s="8" t="s">
        <v>567</v>
      </c>
      <c r="E3710" s="7"/>
      <c r="F3710" s="7"/>
      <c r="G3710" s="32"/>
      <c r="H3710" s="33" t="s">
        <v>925</v>
      </c>
      <c r="I3710" s="6">
        <v>1</v>
      </c>
      <c r="J3710" s="5"/>
      <c r="K3710" s="34">
        <f>ROUND(K3722,2)</f>
        <v>6.19</v>
      </c>
      <c r="L3710" s="32"/>
      <c r="M3710" s="32"/>
      <c r="N3710" s="32"/>
      <c r="O3710" s="32"/>
      <c r="P3710" s="32"/>
      <c r="Q3710" s="32"/>
      <c r="R3710" s="32"/>
      <c r="S3710" s="32"/>
      <c r="T3710" s="32"/>
      <c r="U3710" s="32"/>
      <c r="V3710" s="32"/>
      <c r="W3710" s="32"/>
      <c r="X3710" s="32"/>
      <c r="Y3710" s="32"/>
      <c r="Z3710" s="32"/>
      <c r="AA3710" s="32"/>
    </row>
    <row r="3711" spans="1:27">
      <c r="B3711" s="27" t="s">
        <v>926</v>
      </c>
    </row>
    <row r="3712" spans="1:27">
      <c r="B3712" t="s">
        <v>1111</v>
      </c>
      <c r="C3712" t="s">
        <v>928</v>
      </c>
      <c r="D3712" t="s">
        <v>1112</v>
      </c>
      <c r="E3712" s="35">
        <v>4.7E-2</v>
      </c>
      <c r="F3712" t="s">
        <v>930</v>
      </c>
      <c r="G3712" t="s">
        <v>931</v>
      </c>
      <c r="H3712" s="35">
        <v>23.29</v>
      </c>
      <c r="I3712" t="s">
        <v>932</v>
      </c>
      <c r="J3712" s="36">
        <f>ROUND(E3712/I3710* H3712,3)</f>
        <v>1.095</v>
      </c>
      <c r="K3712" s="37"/>
    </row>
    <row r="3713" spans="1:27">
      <c r="B3713" t="s">
        <v>1113</v>
      </c>
      <c r="C3713" t="s">
        <v>928</v>
      </c>
      <c r="D3713" t="s">
        <v>1114</v>
      </c>
      <c r="E3713" s="35">
        <v>0.05</v>
      </c>
      <c r="F3713" t="s">
        <v>930</v>
      </c>
      <c r="G3713" t="s">
        <v>931</v>
      </c>
      <c r="H3713" s="35">
        <v>19.989999999999998</v>
      </c>
      <c r="I3713" t="s">
        <v>932</v>
      </c>
      <c r="J3713" s="36">
        <f>ROUND(E3713/I3710* H3713,3)</f>
        <v>1</v>
      </c>
      <c r="K3713" s="37"/>
    </row>
    <row r="3714" spans="1:27">
      <c r="D3714" s="38" t="s">
        <v>933</v>
      </c>
      <c r="E3714" s="37"/>
      <c r="H3714" s="37"/>
      <c r="K3714" s="35">
        <f>SUM(J3712:J3713)</f>
        <v>2.0949999999999998</v>
      </c>
    </row>
    <row r="3715" spans="1:27">
      <c r="B3715" s="27" t="s">
        <v>938</v>
      </c>
      <c r="E3715" s="37"/>
      <c r="H3715" s="37"/>
      <c r="K3715" s="37"/>
    </row>
    <row r="3716" spans="1:27">
      <c r="B3716" t="s">
        <v>1137</v>
      </c>
      <c r="C3716" t="s">
        <v>55</v>
      </c>
      <c r="D3716" t="s">
        <v>1138</v>
      </c>
      <c r="E3716" s="35">
        <v>1</v>
      </c>
      <c r="G3716" t="s">
        <v>931</v>
      </c>
      <c r="H3716" s="35">
        <v>0.14000000000000001</v>
      </c>
      <c r="I3716" t="s">
        <v>932</v>
      </c>
      <c r="J3716" s="36">
        <f>ROUND(E3716* H3716,3)</f>
        <v>0.14000000000000001</v>
      </c>
      <c r="K3716" s="37"/>
    </row>
    <row r="3717" spans="1:27">
      <c r="B3717" t="s">
        <v>2094</v>
      </c>
      <c r="C3717" t="s">
        <v>52</v>
      </c>
      <c r="D3717" t="s">
        <v>2095</v>
      </c>
      <c r="E3717" s="35">
        <v>1.02</v>
      </c>
      <c r="G3717" t="s">
        <v>931</v>
      </c>
      <c r="H3717" s="35">
        <v>3.85</v>
      </c>
      <c r="I3717" t="s">
        <v>932</v>
      </c>
      <c r="J3717" s="36">
        <f>ROUND(E3717* H3717,3)</f>
        <v>3.927</v>
      </c>
      <c r="K3717" s="37"/>
    </row>
    <row r="3718" spans="1:27">
      <c r="D3718" s="38" t="s">
        <v>948</v>
      </c>
      <c r="E3718" s="37"/>
      <c r="H3718" s="37"/>
      <c r="K3718" s="35">
        <f>SUM(J3716:J3717)</f>
        <v>4.0670000000000002</v>
      </c>
    </row>
    <row r="3719" spans="1:27">
      <c r="E3719" s="37"/>
      <c r="H3719" s="37"/>
      <c r="K3719" s="37"/>
    </row>
    <row r="3720" spans="1:27">
      <c r="D3720" s="38" t="s">
        <v>950</v>
      </c>
      <c r="E3720" s="37"/>
      <c r="H3720" s="37">
        <v>1.5</v>
      </c>
      <c r="I3720" t="s">
        <v>951</v>
      </c>
      <c r="J3720">
        <f>ROUND(H3720/100*K3714,3)</f>
        <v>3.1E-2</v>
      </c>
      <c r="K3720" s="37"/>
    </row>
    <row r="3721" spans="1:27">
      <c r="D3721" s="38" t="s">
        <v>949</v>
      </c>
      <c r="E3721" s="37"/>
      <c r="H3721" s="37"/>
      <c r="K3721" s="39">
        <f>SUM(J3711:J3720)</f>
        <v>6.1929999999999996</v>
      </c>
    </row>
    <row r="3722" spans="1:27">
      <c r="D3722" s="38" t="s">
        <v>952</v>
      </c>
      <c r="E3722" s="37"/>
      <c r="H3722" s="37"/>
      <c r="K3722" s="39">
        <f>SUM(K3721:K3721)</f>
        <v>6.1929999999999996</v>
      </c>
    </row>
    <row r="3724" spans="1:27" ht="45" customHeight="1">
      <c r="A3724" s="31" t="s">
        <v>2096</v>
      </c>
      <c r="B3724" s="31" t="s">
        <v>556</v>
      </c>
      <c r="C3724" s="32" t="s">
        <v>52</v>
      </c>
      <c r="D3724" s="8" t="s">
        <v>557</v>
      </c>
      <c r="E3724" s="7"/>
      <c r="F3724" s="7"/>
      <c r="G3724" s="32"/>
      <c r="H3724" s="33" t="s">
        <v>925</v>
      </c>
      <c r="I3724" s="6">
        <v>1</v>
      </c>
      <c r="J3724" s="5"/>
      <c r="K3724" s="34">
        <f>ROUND(K3735,2)</f>
        <v>0.79</v>
      </c>
      <c r="L3724" s="32"/>
      <c r="M3724" s="32"/>
      <c r="N3724" s="32"/>
      <c r="O3724" s="32"/>
      <c r="P3724" s="32"/>
      <c r="Q3724" s="32"/>
      <c r="R3724" s="32"/>
      <c r="S3724" s="32"/>
      <c r="T3724" s="32"/>
      <c r="U3724" s="32"/>
      <c r="V3724" s="32"/>
      <c r="W3724" s="32"/>
      <c r="X3724" s="32"/>
      <c r="Y3724" s="32"/>
      <c r="Z3724" s="32"/>
      <c r="AA3724" s="32"/>
    </row>
    <row r="3725" spans="1:27">
      <c r="B3725" s="27" t="s">
        <v>926</v>
      </c>
    </row>
    <row r="3726" spans="1:27">
      <c r="B3726" t="s">
        <v>1113</v>
      </c>
      <c r="C3726" t="s">
        <v>928</v>
      </c>
      <c r="D3726" t="s">
        <v>1114</v>
      </c>
      <c r="E3726" s="35">
        <v>2E-3</v>
      </c>
      <c r="F3726" t="s">
        <v>930</v>
      </c>
      <c r="G3726" t="s">
        <v>931</v>
      </c>
      <c r="H3726" s="35">
        <v>19.989999999999998</v>
      </c>
      <c r="I3726" t="s">
        <v>932</v>
      </c>
      <c r="J3726" s="36">
        <f>ROUND(E3726/I3724* H3726,3)</f>
        <v>0.04</v>
      </c>
      <c r="K3726" s="37"/>
    </row>
    <row r="3727" spans="1:27">
      <c r="B3727" t="s">
        <v>1111</v>
      </c>
      <c r="C3727" t="s">
        <v>928</v>
      </c>
      <c r="D3727" t="s">
        <v>1112</v>
      </c>
      <c r="E3727" s="35">
        <v>0.02</v>
      </c>
      <c r="F3727" t="s">
        <v>930</v>
      </c>
      <c r="G3727" t="s">
        <v>931</v>
      </c>
      <c r="H3727" s="35">
        <v>23.29</v>
      </c>
      <c r="I3727" t="s">
        <v>932</v>
      </c>
      <c r="J3727" s="36">
        <f>ROUND(E3727/I3724* H3727,3)</f>
        <v>0.46600000000000003</v>
      </c>
      <c r="K3727" s="37"/>
    </row>
    <row r="3728" spans="1:27">
      <c r="D3728" s="38" t="s">
        <v>933</v>
      </c>
      <c r="E3728" s="37"/>
      <c r="H3728" s="37"/>
      <c r="K3728" s="35">
        <f>SUM(J3726:J3727)</f>
        <v>0.50600000000000001</v>
      </c>
    </row>
    <row r="3729" spans="1:27">
      <c r="B3729" s="27" t="s">
        <v>938</v>
      </c>
      <c r="E3729" s="37"/>
      <c r="H3729" s="37"/>
      <c r="K3729" s="37"/>
    </row>
    <row r="3730" spans="1:27">
      <c r="B3730" t="s">
        <v>2097</v>
      </c>
      <c r="C3730" t="s">
        <v>52</v>
      </c>
      <c r="D3730" t="s">
        <v>2098</v>
      </c>
      <c r="E3730" s="35">
        <v>1.02</v>
      </c>
      <c r="G3730" t="s">
        <v>931</v>
      </c>
      <c r="H3730" s="35">
        <v>0.27</v>
      </c>
      <c r="I3730" t="s">
        <v>932</v>
      </c>
      <c r="J3730" s="36">
        <f>ROUND(E3730* H3730,3)</f>
        <v>0.27500000000000002</v>
      </c>
      <c r="K3730" s="37"/>
    </row>
    <row r="3731" spans="1:27">
      <c r="D3731" s="38" t="s">
        <v>948</v>
      </c>
      <c r="E3731" s="37"/>
      <c r="H3731" s="37"/>
      <c r="K3731" s="35">
        <f>SUM(J3730:J3730)</f>
        <v>0.27500000000000002</v>
      </c>
    </row>
    <row r="3732" spans="1:27">
      <c r="E3732" s="37"/>
      <c r="H3732" s="37"/>
      <c r="K3732" s="37"/>
    </row>
    <row r="3733" spans="1:27">
      <c r="D3733" s="38" t="s">
        <v>950</v>
      </c>
      <c r="E3733" s="37"/>
      <c r="H3733" s="37">
        <v>1.5</v>
      </c>
      <c r="I3733" t="s">
        <v>951</v>
      </c>
      <c r="J3733">
        <f>ROUND(H3733/100*K3728,3)</f>
        <v>8.0000000000000002E-3</v>
      </c>
      <c r="K3733" s="37"/>
    </row>
    <row r="3734" spans="1:27">
      <c r="D3734" s="38" t="s">
        <v>949</v>
      </c>
      <c r="E3734" s="37"/>
      <c r="H3734" s="37"/>
      <c r="K3734" s="39">
        <f>SUM(J3725:J3733)</f>
        <v>0.78900000000000003</v>
      </c>
    </row>
    <row r="3735" spans="1:27">
      <c r="D3735" s="38" t="s">
        <v>952</v>
      </c>
      <c r="E3735" s="37"/>
      <c r="H3735" s="37"/>
      <c r="K3735" s="39">
        <f>SUM(K3734:K3734)</f>
        <v>0.78900000000000003</v>
      </c>
    </row>
    <row r="3737" spans="1:27" ht="45" customHeight="1">
      <c r="A3737" s="31" t="s">
        <v>2099</v>
      </c>
      <c r="B3737" s="31" t="s">
        <v>516</v>
      </c>
      <c r="C3737" s="32" t="s">
        <v>52</v>
      </c>
      <c r="D3737" s="8" t="s">
        <v>517</v>
      </c>
      <c r="E3737" s="7"/>
      <c r="F3737" s="7"/>
      <c r="G3737" s="32"/>
      <c r="H3737" s="33" t="s">
        <v>925</v>
      </c>
      <c r="I3737" s="6">
        <v>1</v>
      </c>
      <c r="J3737" s="5"/>
      <c r="K3737" s="34">
        <f>ROUND(K3748,2)</f>
        <v>0.96</v>
      </c>
      <c r="L3737" s="32"/>
      <c r="M3737" s="32"/>
      <c r="N3737" s="32"/>
      <c r="O3737" s="32"/>
      <c r="P3737" s="32"/>
      <c r="Q3737" s="32"/>
      <c r="R3737" s="32"/>
      <c r="S3737" s="32"/>
      <c r="T3737" s="32"/>
      <c r="U3737" s="32"/>
      <c r="V3737" s="32"/>
      <c r="W3737" s="32"/>
      <c r="X3737" s="32"/>
      <c r="Y3737" s="32"/>
      <c r="Z3737" s="32"/>
      <c r="AA3737" s="32"/>
    </row>
    <row r="3738" spans="1:27">
      <c r="B3738" s="27" t="s">
        <v>926</v>
      </c>
    </row>
    <row r="3739" spans="1:27">
      <c r="B3739" t="s">
        <v>1111</v>
      </c>
      <c r="C3739" t="s">
        <v>928</v>
      </c>
      <c r="D3739" t="s">
        <v>1112</v>
      </c>
      <c r="E3739" s="35">
        <v>0.02</v>
      </c>
      <c r="F3739" t="s">
        <v>930</v>
      </c>
      <c r="G3739" t="s">
        <v>931</v>
      </c>
      <c r="H3739" s="35">
        <v>23.29</v>
      </c>
      <c r="I3739" t="s">
        <v>932</v>
      </c>
      <c r="J3739" s="36">
        <f>ROUND(E3739/I3737* H3739,3)</f>
        <v>0.46600000000000003</v>
      </c>
      <c r="K3739" s="37"/>
    </row>
    <row r="3740" spans="1:27">
      <c r="B3740" t="s">
        <v>1113</v>
      </c>
      <c r="C3740" t="s">
        <v>928</v>
      </c>
      <c r="D3740" t="s">
        <v>1114</v>
      </c>
      <c r="E3740" s="35">
        <v>2E-3</v>
      </c>
      <c r="F3740" t="s">
        <v>930</v>
      </c>
      <c r="G3740" t="s">
        <v>931</v>
      </c>
      <c r="H3740" s="35">
        <v>19.989999999999998</v>
      </c>
      <c r="I3740" t="s">
        <v>932</v>
      </c>
      <c r="J3740" s="36">
        <f>ROUND(E3740/I3737* H3740,3)</f>
        <v>0.04</v>
      </c>
      <c r="K3740" s="37"/>
    </row>
    <row r="3741" spans="1:27">
      <c r="D3741" s="38" t="s">
        <v>933</v>
      </c>
      <c r="E3741" s="37"/>
      <c r="H3741" s="37"/>
      <c r="K3741" s="35">
        <f>SUM(J3739:J3740)</f>
        <v>0.50600000000000001</v>
      </c>
    </row>
    <row r="3742" spans="1:27">
      <c r="B3742" s="27" t="s">
        <v>938</v>
      </c>
      <c r="E3742" s="37"/>
      <c r="H3742" s="37"/>
      <c r="K3742" s="37"/>
    </row>
    <row r="3743" spans="1:27">
      <c r="B3743" t="s">
        <v>2100</v>
      </c>
      <c r="C3743" t="s">
        <v>52</v>
      </c>
      <c r="D3743" t="s">
        <v>2101</v>
      </c>
      <c r="E3743" s="35">
        <v>1.02</v>
      </c>
      <c r="G3743" t="s">
        <v>931</v>
      </c>
      <c r="H3743" s="35">
        <v>0.44</v>
      </c>
      <c r="I3743" t="s">
        <v>932</v>
      </c>
      <c r="J3743" s="36">
        <f>ROUND(E3743* H3743,3)</f>
        <v>0.44900000000000001</v>
      </c>
      <c r="K3743" s="37"/>
    </row>
    <row r="3744" spans="1:27">
      <c r="D3744" s="38" t="s">
        <v>948</v>
      </c>
      <c r="E3744" s="37"/>
      <c r="H3744" s="37"/>
      <c r="K3744" s="35">
        <f>SUM(J3743:J3743)</f>
        <v>0.44900000000000001</v>
      </c>
    </row>
    <row r="3745" spans="1:27">
      <c r="E3745" s="37"/>
      <c r="H3745" s="37"/>
      <c r="K3745" s="37"/>
    </row>
    <row r="3746" spans="1:27">
      <c r="D3746" s="38" t="s">
        <v>950</v>
      </c>
      <c r="E3746" s="37"/>
      <c r="H3746" s="37">
        <v>1.5</v>
      </c>
      <c r="I3746" t="s">
        <v>951</v>
      </c>
      <c r="J3746">
        <f>ROUND(H3746/100*K3741,3)</f>
        <v>8.0000000000000002E-3</v>
      </c>
      <c r="K3746" s="37"/>
    </row>
    <row r="3747" spans="1:27">
      <c r="D3747" s="38" t="s">
        <v>949</v>
      </c>
      <c r="E3747" s="37"/>
      <c r="H3747" s="37"/>
      <c r="K3747" s="39">
        <f>SUM(J3738:J3746)</f>
        <v>0.96300000000000008</v>
      </c>
    </row>
    <row r="3748" spans="1:27">
      <c r="D3748" s="38" t="s">
        <v>952</v>
      </c>
      <c r="E3748" s="37"/>
      <c r="H3748" s="37"/>
      <c r="K3748" s="39">
        <f>SUM(K3747:K3747)</f>
        <v>0.96300000000000008</v>
      </c>
    </row>
    <row r="3750" spans="1:27" ht="45" customHeight="1">
      <c r="A3750" s="31" t="s">
        <v>2102</v>
      </c>
      <c r="B3750" s="31" t="s">
        <v>558</v>
      </c>
      <c r="C3750" s="32" t="s">
        <v>52</v>
      </c>
      <c r="D3750" s="8" t="s">
        <v>559</v>
      </c>
      <c r="E3750" s="7"/>
      <c r="F3750" s="7"/>
      <c r="G3750" s="32"/>
      <c r="H3750" s="33" t="s">
        <v>925</v>
      </c>
      <c r="I3750" s="6">
        <v>1</v>
      </c>
      <c r="J3750" s="5"/>
      <c r="K3750" s="34">
        <f>ROUND(K3761,2)</f>
        <v>1.63</v>
      </c>
      <c r="L3750" s="32"/>
      <c r="M3750" s="32"/>
      <c r="N3750" s="32"/>
      <c r="O3750" s="32"/>
      <c r="P3750" s="32"/>
      <c r="Q3750" s="32"/>
      <c r="R3750" s="32"/>
      <c r="S3750" s="32"/>
      <c r="T3750" s="32"/>
      <c r="U3750" s="32"/>
      <c r="V3750" s="32"/>
      <c r="W3750" s="32"/>
      <c r="X3750" s="32"/>
      <c r="Y3750" s="32"/>
      <c r="Z3750" s="32"/>
      <c r="AA3750" s="32"/>
    </row>
    <row r="3751" spans="1:27">
      <c r="B3751" s="27" t="s">
        <v>926</v>
      </c>
    </row>
    <row r="3752" spans="1:27">
      <c r="B3752" t="s">
        <v>1113</v>
      </c>
      <c r="C3752" t="s">
        <v>928</v>
      </c>
      <c r="D3752" t="s">
        <v>1114</v>
      </c>
      <c r="E3752" s="35">
        <v>0.02</v>
      </c>
      <c r="F3752" t="s">
        <v>930</v>
      </c>
      <c r="G3752" t="s">
        <v>931</v>
      </c>
      <c r="H3752" s="35">
        <v>19.989999999999998</v>
      </c>
      <c r="I3752" t="s">
        <v>932</v>
      </c>
      <c r="J3752" s="36">
        <f>ROUND(E3752/I3750* H3752,3)</f>
        <v>0.4</v>
      </c>
      <c r="K3752" s="37"/>
    </row>
    <row r="3753" spans="1:27">
      <c r="B3753" t="s">
        <v>1111</v>
      </c>
      <c r="C3753" t="s">
        <v>928</v>
      </c>
      <c r="D3753" t="s">
        <v>1112</v>
      </c>
      <c r="E3753" s="35">
        <v>1.6E-2</v>
      </c>
      <c r="F3753" t="s">
        <v>930</v>
      </c>
      <c r="G3753" t="s">
        <v>931</v>
      </c>
      <c r="H3753" s="35">
        <v>23.29</v>
      </c>
      <c r="I3753" t="s">
        <v>932</v>
      </c>
      <c r="J3753" s="36">
        <f>ROUND(E3753/I3750* H3753,3)</f>
        <v>0.373</v>
      </c>
      <c r="K3753" s="37"/>
    </row>
    <row r="3754" spans="1:27">
      <c r="D3754" s="38" t="s">
        <v>933</v>
      </c>
      <c r="E3754" s="37"/>
      <c r="H3754" s="37"/>
      <c r="K3754" s="35">
        <f>SUM(J3752:J3753)</f>
        <v>0.77300000000000002</v>
      </c>
    </row>
    <row r="3755" spans="1:27">
      <c r="B3755" s="27" t="s">
        <v>938</v>
      </c>
      <c r="E3755" s="37"/>
      <c r="H3755" s="37"/>
      <c r="K3755" s="37"/>
    </row>
    <row r="3756" spans="1:27">
      <c r="B3756" t="s">
        <v>2103</v>
      </c>
      <c r="C3756" t="s">
        <v>52</v>
      </c>
      <c r="D3756" t="s">
        <v>2104</v>
      </c>
      <c r="E3756" s="35">
        <v>1.02</v>
      </c>
      <c r="G3756" t="s">
        <v>931</v>
      </c>
      <c r="H3756" s="35">
        <v>0.83</v>
      </c>
      <c r="I3756" t="s">
        <v>932</v>
      </c>
      <c r="J3756" s="36">
        <f>ROUND(E3756* H3756,3)</f>
        <v>0.84699999999999998</v>
      </c>
      <c r="K3756" s="37"/>
    </row>
    <row r="3757" spans="1:27">
      <c r="D3757" s="38" t="s">
        <v>948</v>
      </c>
      <c r="E3757" s="37"/>
      <c r="H3757" s="37"/>
      <c r="K3757" s="35">
        <f>SUM(J3756:J3756)</f>
        <v>0.84699999999999998</v>
      </c>
    </row>
    <row r="3758" spans="1:27">
      <c r="E3758" s="37"/>
      <c r="H3758" s="37"/>
      <c r="K3758" s="37"/>
    </row>
    <row r="3759" spans="1:27">
      <c r="D3759" s="38" t="s">
        <v>950</v>
      </c>
      <c r="E3759" s="37"/>
      <c r="H3759" s="37">
        <v>1.5</v>
      </c>
      <c r="I3759" t="s">
        <v>951</v>
      </c>
      <c r="J3759">
        <f>ROUND(H3759/100*K3754,3)</f>
        <v>1.2E-2</v>
      </c>
      <c r="K3759" s="37"/>
    </row>
    <row r="3760" spans="1:27">
      <c r="D3760" s="38" t="s">
        <v>949</v>
      </c>
      <c r="E3760" s="37"/>
      <c r="H3760" s="37"/>
      <c r="K3760" s="39">
        <f>SUM(J3751:J3759)</f>
        <v>1.6320000000000001</v>
      </c>
    </row>
    <row r="3761" spans="1:27">
      <c r="D3761" s="38" t="s">
        <v>952</v>
      </c>
      <c r="E3761" s="37"/>
      <c r="H3761" s="37"/>
      <c r="K3761" s="39">
        <f>SUM(K3760:K3760)</f>
        <v>1.6320000000000001</v>
      </c>
    </row>
    <row r="3763" spans="1:27" ht="45" customHeight="1">
      <c r="A3763" s="31" t="s">
        <v>2105</v>
      </c>
      <c r="B3763" s="31" t="s">
        <v>560</v>
      </c>
      <c r="C3763" s="32" t="s">
        <v>52</v>
      </c>
      <c r="D3763" s="8" t="s">
        <v>561</v>
      </c>
      <c r="E3763" s="7"/>
      <c r="F3763" s="7"/>
      <c r="G3763" s="32"/>
      <c r="H3763" s="33" t="s">
        <v>925</v>
      </c>
      <c r="I3763" s="6">
        <v>1</v>
      </c>
      <c r="J3763" s="5"/>
      <c r="K3763" s="34">
        <f>ROUND(K3774,2)</f>
        <v>3.46</v>
      </c>
      <c r="L3763" s="32"/>
      <c r="M3763" s="32"/>
      <c r="N3763" s="32"/>
      <c r="O3763" s="32"/>
      <c r="P3763" s="32"/>
      <c r="Q3763" s="32"/>
      <c r="R3763" s="32"/>
      <c r="S3763" s="32"/>
      <c r="T3763" s="32"/>
      <c r="U3763" s="32"/>
      <c r="V3763" s="32"/>
      <c r="W3763" s="32"/>
      <c r="X3763" s="32"/>
      <c r="Y3763" s="32"/>
      <c r="Z3763" s="32"/>
      <c r="AA3763" s="32"/>
    </row>
    <row r="3764" spans="1:27">
      <c r="B3764" s="27" t="s">
        <v>926</v>
      </c>
    </row>
    <row r="3765" spans="1:27">
      <c r="B3765" t="s">
        <v>1113</v>
      </c>
      <c r="C3765" t="s">
        <v>928</v>
      </c>
      <c r="D3765" t="s">
        <v>1114</v>
      </c>
      <c r="E3765" s="35">
        <v>0.02</v>
      </c>
      <c r="F3765" t="s">
        <v>930</v>
      </c>
      <c r="G3765" t="s">
        <v>931</v>
      </c>
      <c r="H3765" s="35">
        <v>19.989999999999998</v>
      </c>
      <c r="I3765" t="s">
        <v>932</v>
      </c>
      <c r="J3765" s="36">
        <f>ROUND(E3765/I3763* H3765,3)</f>
        <v>0.4</v>
      </c>
      <c r="K3765" s="37"/>
    </row>
    <row r="3766" spans="1:27">
      <c r="B3766" t="s">
        <v>1111</v>
      </c>
      <c r="C3766" t="s">
        <v>928</v>
      </c>
      <c r="D3766" t="s">
        <v>1112</v>
      </c>
      <c r="E3766" s="35">
        <v>1.6E-2</v>
      </c>
      <c r="F3766" t="s">
        <v>930</v>
      </c>
      <c r="G3766" t="s">
        <v>931</v>
      </c>
      <c r="H3766" s="35">
        <v>23.29</v>
      </c>
      <c r="I3766" t="s">
        <v>932</v>
      </c>
      <c r="J3766" s="36">
        <f>ROUND(E3766/I3763* H3766,3)</f>
        <v>0.373</v>
      </c>
      <c r="K3766" s="37"/>
    </row>
    <row r="3767" spans="1:27">
      <c r="D3767" s="38" t="s">
        <v>933</v>
      </c>
      <c r="E3767" s="37"/>
      <c r="H3767" s="37"/>
      <c r="K3767" s="35">
        <f>SUM(J3765:J3766)</f>
        <v>0.77300000000000002</v>
      </c>
    </row>
    <row r="3768" spans="1:27">
      <c r="B3768" s="27" t="s">
        <v>938</v>
      </c>
      <c r="E3768" s="37"/>
      <c r="H3768" s="37"/>
      <c r="K3768" s="37"/>
    </row>
    <row r="3769" spans="1:27">
      <c r="B3769" t="s">
        <v>2106</v>
      </c>
      <c r="C3769" t="s">
        <v>52</v>
      </c>
      <c r="D3769" t="s">
        <v>2107</v>
      </c>
      <c r="E3769" s="35">
        <v>1.02</v>
      </c>
      <c r="G3769" t="s">
        <v>931</v>
      </c>
      <c r="H3769" s="35">
        <v>2.62</v>
      </c>
      <c r="I3769" t="s">
        <v>932</v>
      </c>
      <c r="J3769" s="36">
        <f>ROUND(E3769* H3769,3)</f>
        <v>2.6720000000000002</v>
      </c>
      <c r="K3769" s="37"/>
    </row>
    <row r="3770" spans="1:27">
      <c r="D3770" s="38" t="s">
        <v>948</v>
      </c>
      <c r="E3770" s="37"/>
      <c r="H3770" s="37"/>
      <c r="K3770" s="35">
        <f>SUM(J3769:J3769)</f>
        <v>2.6720000000000002</v>
      </c>
    </row>
    <row r="3771" spans="1:27">
      <c r="E3771" s="37"/>
      <c r="H3771" s="37"/>
      <c r="K3771" s="37"/>
    </row>
    <row r="3772" spans="1:27">
      <c r="D3772" s="38" t="s">
        <v>950</v>
      </c>
      <c r="E3772" s="37"/>
      <c r="H3772" s="37">
        <v>1.5</v>
      </c>
      <c r="I3772" t="s">
        <v>951</v>
      </c>
      <c r="J3772">
        <f>ROUND(H3772/100*K3767,3)</f>
        <v>1.2E-2</v>
      </c>
      <c r="K3772" s="37"/>
    </row>
    <row r="3773" spans="1:27">
      <c r="D3773" s="38" t="s">
        <v>949</v>
      </c>
      <c r="E3773" s="37"/>
      <c r="H3773" s="37"/>
      <c r="K3773" s="39">
        <f>SUM(J3764:J3772)</f>
        <v>3.4570000000000003</v>
      </c>
    </row>
    <row r="3774" spans="1:27">
      <c r="D3774" s="38" t="s">
        <v>952</v>
      </c>
      <c r="E3774" s="37"/>
      <c r="H3774" s="37"/>
      <c r="K3774" s="39">
        <f>SUM(K3773:K3773)</f>
        <v>3.4570000000000003</v>
      </c>
    </row>
    <row r="3776" spans="1:27" ht="45" customHeight="1">
      <c r="A3776" s="31" t="s">
        <v>2108</v>
      </c>
      <c r="B3776" s="31" t="s">
        <v>514</v>
      </c>
      <c r="C3776" s="32" t="s">
        <v>52</v>
      </c>
      <c r="D3776" s="8" t="s">
        <v>515</v>
      </c>
      <c r="E3776" s="7"/>
      <c r="F3776" s="7"/>
      <c r="G3776" s="32"/>
      <c r="H3776" s="33" t="s">
        <v>925</v>
      </c>
      <c r="I3776" s="6">
        <v>1</v>
      </c>
      <c r="J3776" s="5"/>
      <c r="K3776" s="34">
        <f>ROUND(K3788,2)</f>
        <v>30.83</v>
      </c>
      <c r="L3776" s="32"/>
      <c r="M3776" s="32"/>
      <c r="N3776" s="32"/>
      <c r="O3776" s="32"/>
      <c r="P3776" s="32"/>
      <c r="Q3776" s="32"/>
      <c r="R3776" s="32"/>
      <c r="S3776" s="32"/>
      <c r="T3776" s="32"/>
      <c r="U3776" s="32"/>
      <c r="V3776" s="32"/>
      <c r="W3776" s="32"/>
      <c r="X3776" s="32"/>
      <c r="Y3776" s="32"/>
      <c r="Z3776" s="32"/>
      <c r="AA3776" s="32"/>
    </row>
    <row r="3777" spans="1:27">
      <c r="B3777" s="27" t="s">
        <v>926</v>
      </c>
    </row>
    <row r="3778" spans="1:27">
      <c r="B3778" t="s">
        <v>1113</v>
      </c>
      <c r="C3778" t="s">
        <v>928</v>
      </c>
      <c r="D3778" t="s">
        <v>1114</v>
      </c>
      <c r="E3778" s="35">
        <v>6.5000000000000002E-2</v>
      </c>
      <c r="F3778" t="s">
        <v>930</v>
      </c>
      <c r="G3778" t="s">
        <v>931</v>
      </c>
      <c r="H3778" s="35">
        <v>19.989999999999998</v>
      </c>
      <c r="I3778" t="s">
        <v>932</v>
      </c>
      <c r="J3778" s="36">
        <f>ROUND(E3778/I3776* H3778,3)</f>
        <v>1.2989999999999999</v>
      </c>
      <c r="K3778" s="37"/>
    </row>
    <row r="3779" spans="1:27">
      <c r="B3779" t="s">
        <v>1111</v>
      </c>
      <c r="C3779" t="s">
        <v>928</v>
      </c>
      <c r="D3779" t="s">
        <v>1112</v>
      </c>
      <c r="E3779" s="35">
        <v>0.13</v>
      </c>
      <c r="F3779" t="s">
        <v>930</v>
      </c>
      <c r="G3779" t="s">
        <v>931</v>
      </c>
      <c r="H3779" s="35">
        <v>23.29</v>
      </c>
      <c r="I3779" t="s">
        <v>932</v>
      </c>
      <c r="J3779" s="36">
        <f>ROUND(E3779/I3776* H3779,3)</f>
        <v>3.028</v>
      </c>
      <c r="K3779" s="37"/>
    </row>
    <row r="3780" spans="1:27">
      <c r="D3780" s="38" t="s">
        <v>933</v>
      </c>
      <c r="E3780" s="37"/>
      <c r="H3780" s="37"/>
      <c r="K3780" s="35">
        <f>SUM(J3778:J3779)</f>
        <v>4.327</v>
      </c>
    </row>
    <row r="3781" spans="1:27">
      <c r="B3781" s="27" t="s">
        <v>938</v>
      </c>
      <c r="E3781" s="37"/>
      <c r="H3781" s="37"/>
      <c r="K3781" s="37"/>
    </row>
    <row r="3782" spans="1:27">
      <c r="B3782" t="s">
        <v>2109</v>
      </c>
      <c r="C3782" t="s">
        <v>52</v>
      </c>
      <c r="D3782" t="s">
        <v>2110</v>
      </c>
      <c r="E3782" s="35">
        <v>1.02</v>
      </c>
      <c r="G3782" t="s">
        <v>931</v>
      </c>
      <c r="H3782" s="35">
        <v>25.55</v>
      </c>
      <c r="I3782" t="s">
        <v>932</v>
      </c>
      <c r="J3782" s="36">
        <f>ROUND(E3782* H3782,3)</f>
        <v>26.061</v>
      </c>
      <c r="K3782" s="37"/>
    </row>
    <row r="3783" spans="1:27">
      <c r="B3783" t="s">
        <v>2111</v>
      </c>
      <c r="C3783" t="s">
        <v>55</v>
      </c>
      <c r="D3783" t="s">
        <v>2112</v>
      </c>
      <c r="E3783" s="35">
        <v>1</v>
      </c>
      <c r="G3783" t="s">
        <v>931</v>
      </c>
      <c r="H3783" s="35">
        <v>0.38</v>
      </c>
      <c r="I3783" t="s">
        <v>932</v>
      </c>
      <c r="J3783" s="36">
        <f>ROUND(E3783* H3783,3)</f>
        <v>0.38</v>
      </c>
      <c r="K3783" s="37"/>
    </row>
    <row r="3784" spans="1:27">
      <c r="D3784" s="38" t="s">
        <v>948</v>
      </c>
      <c r="E3784" s="37"/>
      <c r="H3784" s="37"/>
      <c r="K3784" s="35">
        <f>SUM(J3782:J3783)</f>
        <v>26.440999999999999</v>
      </c>
    </row>
    <row r="3785" spans="1:27">
      <c r="E3785" s="37"/>
      <c r="H3785" s="37"/>
      <c r="K3785" s="37"/>
    </row>
    <row r="3786" spans="1:27">
      <c r="D3786" s="38" t="s">
        <v>950</v>
      </c>
      <c r="E3786" s="37"/>
      <c r="H3786" s="37">
        <v>1.5</v>
      </c>
      <c r="I3786" t="s">
        <v>951</v>
      </c>
      <c r="J3786">
        <f>ROUND(H3786/100*K3780,3)</f>
        <v>6.5000000000000002E-2</v>
      </c>
      <c r="K3786" s="37"/>
    </row>
    <row r="3787" spans="1:27">
      <c r="D3787" s="38" t="s">
        <v>949</v>
      </c>
      <c r="E3787" s="37"/>
      <c r="H3787" s="37"/>
      <c r="K3787" s="39">
        <f>SUM(J3777:J3786)</f>
        <v>30.832999999999998</v>
      </c>
    </row>
    <row r="3788" spans="1:27">
      <c r="D3788" s="38" t="s">
        <v>952</v>
      </c>
      <c r="E3788" s="37"/>
      <c r="H3788" s="37"/>
      <c r="K3788" s="39">
        <f>SUM(K3787:K3787)</f>
        <v>30.832999999999998</v>
      </c>
    </row>
    <row r="3790" spans="1:27" ht="45" customHeight="1">
      <c r="A3790" s="31" t="s">
        <v>2113</v>
      </c>
      <c r="B3790" s="31" t="s">
        <v>580</v>
      </c>
      <c r="C3790" s="32" t="s">
        <v>52</v>
      </c>
      <c r="D3790" s="8" t="s">
        <v>581</v>
      </c>
      <c r="E3790" s="7"/>
      <c r="F3790" s="7"/>
      <c r="G3790" s="32"/>
      <c r="H3790" s="33" t="s">
        <v>925</v>
      </c>
      <c r="I3790" s="6">
        <v>1</v>
      </c>
      <c r="J3790" s="5"/>
      <c r="K3790" s="34">
        <f>ROUND(K3803,2)</f>
        <v>18.559999999999999</v>
      </c>
      <c r="L3790" s="32"/>
      <c r="M3790" s="32"/>
      <c r="N3790" s="32"/>
      <c r="O3790" s="32"/>
      <c r="P3790" s="32"/>
      <c r="Q3790" s="32"/>
      <c r="R3790" s="32"/>
      <c r="S3790" s="32"/>
      <c r="T3790" s="32"/>
      <c r="U3790" s="32"/>
      <c r="V3790" s="32"/>
      <c r="W3790" s="32"/>
      <c r="X3790" s="32"/>
      <c r="Y3790" s="32"/>
      <c r="Z3790" s="32"/>
      <c r="AA3790" s="32"/>
    </row>
    <row r="3791" spans="1:27">
      <c r="B3791" s="27" t="s">
        <v>926</v>
      </c>
    </row>
    <row r="3792" spans="1:27">
      <c r="B3792" t="s">
        <v>1113</v>
      </c>
      <c r="C3792" t="s">
        <v>928</v>
      </c>
      <c r="D3792" t="s">
        <v>1114</v>
      </c>
      <c r="E3792" s="35">
        <v>9.6000000000000002E-2</v>
      </c>
      <c r="F3792" t="s">
        <v>930</v>
      </c>
      <c r="G3792" t="s">
        <v>931</v>
      </c>
      <c r="H3792" s="35">
        <v>19.989999999999998</v>
      </c>
      <c r="I3792" t="s">
        <v>932</v>
      </c>
      <c r="J3792" s="36">
        <f>ROUND(E3792/I3790* H3792,3)</f>
        <v>1.919</v>
      </c>
      <c r="K3792" s="37"/>
    </row>
    <row r="3793" spans="1:27">
      <c r="B3793" t="s">
        <v>1111</v>
      </c>
      <c r="C3793" t="s">
        <v>928</v>
      </c>
      <c r="D3793" t="s">
        <v>1112</v>
      </c>
      <c r="E3793" s="35">
        <v>0.193</v>
      </c>
      <c r="F3793" t="s">
        <v>930</v>
      </c>
      <c r="G3793" t="s">
        <v>931</v>
      </c>
      <c r="H3793" s="35">
        <v>23.29</v>
      </c>
      <c r="I3793" t="s">
        <v>932</v>
      </c>
      <c r="J3793" s="36">
        <f>ROUND(E3793/I3790* H3793,3)</f>
        <v>4.4950000000000001</v>
      </c>
      <c r="K3793" s="37"/>
    </row>
    <row r="3794" spans="1:27">
      <c r="D3794" s="38" t="s">
        <v>933</v>
      </c>
      <c r="E3794" s="37"/>
      <c r="H3794" s="37"/>
      <c r="K3794" s="35">
        <f>SUM(J3792:J3793)</f>
        <v>6.4139999999999997</v>
      </c>
    </row>
    <row r="3795" spans="1:27">
      <c r="B3795" s="27" t="s">
        <v>938</v>
      </c>
      <c r="E3795" s="37"/>
      <c r="H3795" s="37"/>
      <c r="K3795" s="37"/>
    </row>
    <row r="3796" spans="1:27">
      <c r="B3796" t="s">
        <v>2114</v>
      </c>
      <c r="C3796" t="s">
        <v>52</v>
      </c>
      <c r="D3796" t="s">
        <v>2115</v>
      </c>
      <c r="E3796" s="35">
        <v>1</v>
      </c>
      <c r="G3796" t="s">
        <v>931</v>
      </c>
      <c r="H3796" s="35">
        <v>5</v>
      </c>
      <c r="I3796" t="s">
        <v>932</v>
      </c>
      <c r="J3796" s="36">
        <f>ROUND(E3796* H3796,3)</f>
        <v>5</v>
      </c>
      <c r="K3796" s="37"/>
    </row>
    <row r="3797" spans="1:27">
      <c r="B3797" t="s">
        <v>2116</v>
      </c>
      <c r="C3797" t="s">
        <v>55</v>
      </c>
      <c r="D3797" t="s">
        <v>2117</v>
      </c>
      <c r="E3797" s="35">
        <v>1</v>
      </c>
      <c r="G3797" t="s">
        <v>931</v>
      </c>
      <c r="H3797" s="35">
        <v>3</v>
      </c>
      <c r="I3797" t="s">
        <v>932</v>
      </c>
      <c r="J3797" s="36">
        <f>ROUND(E3797* H3797,3)</f>
        <v>3</v>
      </c>
      <c r="K3797" s="37"/>
    </row>
    <row r="3798" spans="1:27">
      <c r="B3798" t="s">
        <v>2118</v>
      </c>
      <c r="C3798" t="s">
        <v>55</v>
      </c>
      <c r="D3798" t="s">
        <v>2119</v>
      </c>
      <c r="E3798" s="35">
        <v>1</v>
      </c>
      <c r="G3798" t="s">
        <v>931</v>
      </c>
      <c r="H3798" s="35">
        <v>4.05</v>
      </c>
      <c r="I3798" t="s">
        <v>932</v>
      </c>
      <c r="J3798" s="36">
        <f>ROUND(E3798* H3798,3)</f>
        <v>4.05</v>
      </c>
      <c r="K3798" s="37"/>
    </row>
    <row r="3799" spans="1:27">
      <c r="D3799" s="38" t="s">
        <v>948</v>
      </c>
      <c r="E3799" s="37"/>
      <c r="H3799" s="37"/>
      <c r="K3799" s="35">
        <f>SUM(J3796:J3798)</f>
        <v>12.05</v>
      </c>
    </row>
    <row r="3800" spans="1:27">
      <c r="E3800" s="37"/>
      <c r="H3800" s="37"/>
      <c r="K3800" s="37"/>
    </row>
    <row r="3801" spans="1:27">
      <c r="D3801" s="38" t="s">
        <v>950</v>
      </c>
      <c r="E3801" s="37"/>
      <c r="H3801" s="37">
        <v>1.5</v>
      </c>
      <c r="I3801" t="s">
        <v>951</v>
      </c>
      <c r="J3801">
        <f>ROUND(H3801/100*K3794,3)</f>
        <v>9.6000000000000002E-2</v>
      </c>
      <c r="K3801" s="37"/>
    </row>
    <row r="3802" spans="1:27">
      <c r="D3802" s="38" t="s">
        <v>949</v>
      </c>
      <c r="E3802" s="37"/>
      <c r="H3802" s="37"/>
      <c r="K3802" s="39">
        <f>SUM(J3791:J3801)</f>
        <v>18.559999999999999</v>
      </c>
    </row>
    <row r="3803" spans="1:27">
      <c r="D3803" s="38" t="s">
        <v>952</v>
      </c>
      <c r="E3803" s="37"/>
      <c r="H3803" s="37"/>
      <c r="K3803" s="39">
        <f>SUM(K3802:K3802)</f>
        <v>18.559999999999999</v>
      </c>
    </row>
    <row r="3805" spans="1:27" ht="45" customHeight="1">
      <c r="A3805" s="31" t="s">
        <v>2120</v>
      </c>
      <c r="B3805" s="31" t="s">
        <v>578</v>
      </c>
      <c r="C3805" s="32" t="s">
        <v>52</v>
      </c>
      <c r="D3805" s="8" t="s">
        <v>579</v>
      </c>
      <c r="E3805" s="7"/>
      <c r="F3805" s="7"/>
      <c r="G3805" s="32"/>
      <c r="H3805" s="33" t="s">
        <v>925</v>
      </c>
      <c r="I3805" s="6">
        <v>1</v>
      </c>
      <c r="J3805" s="5"/>
      <c r="K3805" s="34">
        <f>ROUND(K3818,2)</f>
        <v>27.62</v>
      </c>
      <c r="L3805" s="32"/>
      <c r="M3805" s="32"/>
      <c r="N3805" s="32"/>
      <c r="O3805" s="32"/>
      <c r="P3805" s="32"/>
      <c r="Q3805" s="32"/>
      <c r="R3805" s="32"/>
      <c r="S3805" s="32"/>
      <c r="T3805" s="32"/>
      <c r="U3805" s="32"/>
      <c r="V3805" s="32"/>
      <c r="W3805" s="32"/>
      <c r="X3805" s="32"/>
      <c r="Y3805" s="32"/>
      <c r="Z3805" s="32"/>
      <c r="AA3805" s="32"/>
    </row>
    <row r="3806" spans="1:27">
      <c r="B3806" s="27" t="s">
        <v>926</v>
      </c>
    </row>
    <row r="3807" spans="1:27">
      <c r="B3807" t="s">
        <v>1113</v>
      </c>
      <c r="C3807" t="s">
        <v>928</v>
      </c>
      <c r="D3807" t="s">
        <v>1114</v>
      </c>
      <c r="E3807" s="35">
        <v>0.124</v>
      </c>
      <c r="F3807" t="s">
        <v>930</v>
      </c>
      <c r="G3807" t="s">
        <v>931</v>
      </c>
      <c r="H3807" s="35">
        <v>19.989999999999998</v>
      </c>
      <c r="I3807" t="s">
        <v>932</v>
      </c>
      <c r="J3807" s="36">
        <f>ROUND(E3807/I3805* H3807,3)</f>
        <v>2.4790000000000001</v>
      </c>
      <c r="K3807" s="37"/>
    </row>
    <row r="3808" spans="1:27">
      <c r="B3808" t="s">
        <v>1111</v>
      </c>
      <c r="C3808" t="s">
        <v>928</v>
      </c>
      <c r="D3808" t="s">
        <v>1112</v>
      </c>
      <c r="E3808" s="35">
        <v>0.248</v>
      </c>
      <c r="F3808" t="s">
        <v>930</v>
      </c>
      <c r="G3808" t="s">
        <v>931</v>
      </c>
      <c r="H3808" s="35">
        <v>23.29</v>
      </c>
      <c r="I3808" t="s">
        <v>932</v>
      </c>
      <c r="J3808" s="36">
        <f>ROUND(E3808/I3805* H3808,3)</f>
        <v>5.7759999999999998</v>
      </c>
      <c r="K3808" s="37"/>
    </row>
    <row r="3809" spans="1:27">
      <c r="D3809" s="38" t="s">
        <v>933</v>
      </c>
      <c r="E3809" s="37"/>
      <c r="H3809" s="37"/>
      <c r="K3809" s="35">
        <f>SUM(J3807:J3808)</f>
        <v>8.254999999999999</v>
      </c>
    </row>
    <row r="3810" spans="1:27">
      <c r="B3810" s="27" t="s">
        <v>938</v>
      </c>
      <c r="E3810" s="37"/>
      <c r="H3810" s="37"/>
      <c r="K3810" s="37"/>
    </row>
    <row r="3811" spans="1:27">
      <c r="B3811" t="s">
        <v>2121</v>
      </c>
      <c r="C3811" t="s">
        <v>55</v>
      </c>
      <c r="D3811" t="s">
        <v>2122</v>
      </c>
      <c r="E3811" s="35">
        <v>1</v>
      </c>
      <c r="G3811" t="s">
        <v>931</v>
      </c>
      <c r="H3811" s="35">
        <v>4.6500000000000004</v>
      </c>
      <c r="I3811" t="s">
        <v>932</v>
      </c>
      <c r="J3811" s="36">
        <f>ROUND(E3811* H3811,3)</f>
        <v>4.6500000000000004</v>
      </c>
      <c r="K3811" s="37"/>
    </row>
    <row r="3812" spans="1:27">
      <c r="B3812" t="s">
        <v>2123</v>
      </c>
      <c r="C3812" t="s">
        <v>55</v>
      </c>
      <c r="D3812" t="s">
        <v>2124</v>
      </c>
      <c r="E3812" s="35">
        <v>1</v>
      </c>
      <c r="G3812" t="s">
        <v>931</v>
      </c>
      <c r="H3812" s="35">
        <v>5.23</v>
      </c>
      <c r="I3812" t="s">
        <v>932</v>
      </c>
      <c r="J3812" s="36">
        <f>ROUND(E3812* H3812,3)</f>
        <v>5.23</v>
      </c>
      <c r="K3812" s="37"/>
    </row>
    <row r="3813" spans="1:27">
      <c r="B3813" t="s">
        <v>2125</v>
      </c>
      <c r="C3813" t="s">
        <v>52</v>
      </c>
      <c r="D3813" t="s">
        <v>2126</v>
      </c>
      <c r="E3813" s="35">
        <v>1</v>
      </c>
      <c r="G3813" t="s">
        <v>931</v>
      </c>
      <c r="H3813" s="35">
        <v>9.36</v>
      </c>
      <c r="I3813" t="s">
        <v>932</v>
      </c>
      <c r="J3813" s="36">
        <f>ROUND(E3813* H3813,3)</f>
        <v>9.36</v>
      </c>
      <c r="K3813" s="37"/>
    </row>
    <row r="3814" spans="1:27">
      <c r="D3814" s="38" t="s">
        <v>948</v>
      </c>
      <c r="E3814" s="37"/>
      <c r="H3814" s="37"/>
      <c r="K3814" s="35">
        <f>SUM(J3811:J3813)</f>
        <v>19.240000000000002</v>
      </c>
    </row>
    <row r="3815" spans="1:27">
      <c r="E3815" s="37"/>
      <c r="H3815" s="37"/>
      <c r="K3815" s="37"/>
    </row>
    <row r="3816" spans="1:27">
      <c r="D3816" s="38" t="s">
        <v>950</v>
      </c>
      <c r="E3816" s="37"/>
      <c r="H3816" s="37">
        <v>1.5</v>
      </c>
      <c r="I3816" t="s">
        <v>951</v>
      </c>
      <c r="J3816">
        <f>ROUND(H3816/100*K3809,3)</f>
        <v>0.124</v>
      </c>
      <c r="K3816" s="37"/>
    </row>
    <row r="3817" spans="1:27">
      <c r="D3817" s="38" t="s">
        <v>949</v>
      </c>
      <c r="E3817" s="37"/>
      <c r="H3817" s="37"/>
      <c r="K3817" s="39">
        <f>SUM(J3806:J3816)</f>
        <v>27.618999999999996</v>
      </c>
    </row>
    <row r="3818" spans="1:27">
      <c r="D3818" s="38" t="s">
        <v>952</v>
      </c>
      <c r="E3818" s="37"/>
      <c r="H3818" s="37"/>
      <c r="K3818" s="39">
        <f>SUM(K3817:K3817)</f>
        <v>27.618999999999996</v>
      </c>
    </row>
    <row r="3820" spans="1:27" ht="45" customHeight="1">
      <c r="A3820" s="31" t="s">
        <v>2127</v>
      </c>
      <c r="B3820" s="31" t="s">
        <v>574</v>
      </c>
      <c r="C3820" s="32" t="s">
        <v>52</v>
      </c>
      <c r="D3820" s="8" t="s">
        <v>575</v>
      </c>
      <c r="E3820" s="7"/>
      <c r="F3820" s="7"/>
      <c r="G3820" s="32"/>
      <c r="H3820" s="33" t="s">
        <v>925</v>
      </c>
      <c r="I3820" s="6">
        <v>1</v>
      </c>
      <c r="J3820" s="5"/>
      <c r="K3820" s="34">
        <f>ROUND(K3831,2)</f>
        <v>29.54</v>
      </c>
      <c r="L3820" s="32"/>
      <c r="M3820" s="32"/>
      <c r="N3820" s="32"/>
      <c r="O3820" s="32"/>
      <c r="P3820" s="32"/>
      <c r="Q3820" s="32"/>
      <c r="R3820" s="32"/>
      <c r="S3820" s="32"/>
      <c r="T3820" s="32"/>
      <c r="U3820" s="32"/>
      <c r="V3820" s="32"/>
      <c r="W3820" s="32"/>
      <c r="X3820" s="32"/>
      <c r="Y3820" s="32"/>
      <c r="Z3820" s="32"/>
      <c r="AA3820" s="32"/>
    </row>
    <row r="3821" spans="1:27">
      <c r="B3821" s="27" t="s">
        <v>926</v>
      </c>
    </row>
    <row r="3822" spans="1:27">
      <c r="B3822" t="s">
        <v>1113</v>
      </c>
      <c r="C3822" t="s">
        <v>928</v>
      </c>
      <c r="D3822" t="s">
        <v>1114</v>
      </c>
      <c r="E3822" s="35">
        <v>0.124</v>
      </c>
      <c r="F3822" t="s">
        <v>930</v>
      </c>
      <c r="G3822" t="s">
        <v>931</v>
      </c>
      <c r="H3822" s="35">
        <v>19.989999999999998</v>
      </c>
      <c r="I3822" t="s">
        <v>932</v>
      </c>
      <c r="J3822" s="36">
        <f>ROUND(E3822/I3820* H3822,3)</f>
        <v>2.4790000000000001</v>
      </c>
      <c r="K3822" s="37"/>
    </row>
    <row r="3823" spans="1:27">
      <c r="B3823" t="s">
        <v>1111</v>
      </c>
      <c r="C3823" t="s">
        <v>928</v>
      </c>
      <c r="D3823" t="s">
        <v>1112</v>
      </c>
      <c r="E3823" s="35">
        <v>0.248</v>
      </c>
      <c r="F3823" t="s">
        <v>930</v>
      </c>
      <c r="G3823" t="s">
        <v>931</v>
      </c>
      <c r="H3823" s="35">
        <v>23.29</v>
      </c>
      <c r="I3823" t="s">
        <v>932</v>
      </c>
      <c r="J3823" s="36">
        <f>ROUND(E3823/I3820* H3823,3)</f>
        <v>5.7759999999999998</v>
      </c>
      <c r="K3823" s="37"/>
    </row>
    <row r="3824" spans="1:27">
      <c r="D3824" s="38" t="s">
        <v>933</v>
      </c>
      <c r="E3824" s="37"/>
      <c r="H3824" s="37"/>
      <c r="K3824" s="35">
        <f>SUM(J3822:J3823)</f>
        <v>8.254999999999999</v>
      </c>
    </row>
    <row r="3825" spans="1:27">
      <c r="B3825" s="27" t="s">
        <v>938</v>
      </c>
      <c r="E3825" s="37"/>
      <c r="H3825" s="37"/>
      <c r="K3825" s="37"/>
    </row>
    <row r="3826" spans="1:27">
      <c r="B3826" t="s">
        <v>2128</v>
      </c>
      <c r="C3826" t="s">
        <v>52</v>
      </c>
      <c r="D3826" t="s">
        <v>2129</v>
      </c>
      <c r="E3826" s="35">
        <v>1</v>
      </c>
      <c r="G3826" t="s">
        <v>931</v>
      </c>
      <c r="H3826" s="35">
        <v>21.16</v>
      </c>
      <c r="I3826" t="s">
        <v>932</v>
      </c>
      <c r="J3826" s="36">
        <f>ROUND(E3826* H3826,3)</f>
        <v>21.16</v>
      </c>
      <c r="K3826" s="37"/>
    </row>
    <row r="3827" spans="1:27">
      <c r="D3827" s="38" t="s">
        <v>948</v>
      </c>
      <c r="E3827" s="37"/>
      <c r="H3827" s="37"/>
      <c r="K3827" s="35">
        <f>SUM(J3826:J3826)</f>
        <v>21.16</v>
      </c>
    </row>
    <row r="3828" spans="1:27">
      <c r="E3828" s="37"/>
      <c r="H3828" s="37"/>
      <c r="K3828" s="37"/>
    </row>
    <row r="3829" spans="1:27">
      <c r="D3829" s="38" t="s">
        <v>950</v>
      </c>
      <c r="E3829" s="37"/>
      <c r="H3829" s="37">
        <v>1.5</v>
      </c>
      <c r="I3829" t="s">
        <v>951</v>
      </c>
      <c r="J3829">
        <f>ROUND(H3829/100*K3824,3)</f>
        <v>0.124</v>
      </c>
      <c r="K3829" s="37"/>
    </row>
    <row r="3830" spans="1:27">
      <c r="D3830" s="38" t="s">
        <v>949</v>
      </c>
      <c r="E3830" s="37"/>
      <c r="H3830" s="37"/>
      <c r="K3830" s="39">
        <f>SUM(J3821:J3829)</f>
        <v>29.538999999999998</v>
      </c>
    </row>
    <row r="3831" spans="1:27">
      <c r="D3831" s="38" t="s">
        <v>952</v>
      </c>
      <c r="E3831" s="37"/>
      <c r="H3831" s="37"/>
      <c r="K3831" s="39">
        <f>SUM(K3830:K3830)</f>
        <v>29.538999999999998</v>
      </c>
    </row>
    <row r="3833" spans="1:27" ht="45" customHeight="1">
      <c r="A3833" s="31" t="s">
        <v>2130</v>
      </c>
      <c r="B3833" s="31" t="s">
        <v>576</v>
      </c>
      <c r="C3833" s="32" t="s">
        <v>52</v>
      </c>
      <c r="D3833" s="8" t="s">
        <v>577</v>
      </c>
      <c r="E3833" s="7"/>
      <c r="F3833" s="7"/>
      <c r="G3833" s="32"/>
      <c r="H3833" s="33" t="s">
        <v>925</v>
      </c>
      <c r="I3833" s="6">
        <v>1</v>
      </c>
      <c r="J3833" s="5"/>
      <c r="K3833" s="34">
        <f>ROUND(K3843,2)</f>
        <v>3.96</v>
      </c>
      <c r="L3833" s="32"/>
      <c r="M3833" s="32"/>
      <c r="N3833" s="32"/>
      <c r="O3833" s="32"/>
      <c r="P3833" s="32"/>
      <c r="Q3833" s="32"/>
      <c r="R3833" s="32"/>
      <c r="S3833" s="32"/>
      <c r="T3833" s="32"/>
      <c r="U3833" s="32"/>
      <c r="V3833" s="32"/>
      <c r="W3833" s="32"/>
      <c r="X3833" s="32"/>
      <c r="Y3833" s="32"/>
      <c r="Z3833" s="32"/>
      <c r="AA3833" s="32"/>
    </row>
    <row r="3834" spans="1:27">
      <c r="B3834" s="27" t="s">
        <v>926</v>
      </c>
    </row>
    <row r="3835" spans="1:27">
      <c r="B3835" t="s">
        <v>1111</v>
      </c>
      <c r="C3835" t="s">
        <v>928</v>
      </c>
      <c r="D3835" t="s">
        <v>1112</v>
      </c>
      <c r="E3835" s="35">
        <v>6.4000000000000001E-2</v>
      </c>
      <c r="F3835" t="s">
        <v>930</v>
      </c>
      <c r="G3835" t="s">
        <v>931</v>
      </c>
      <c r="H3835" s="35">
        <v>23.29</v>
      </c>
      <c r="I3835" t="s">
        <v>932</v>
      </c>
      <c r="J3835" s="36">
        <f>ROUND(E3835/I3833* H3835,3)</f>
        <v>1.4910000000000001</v>
      </c>
      <c r="K3835" s="37"/>
    </row>
    <row r="3836" spans="1:27">
      <c r="D3836" s="38" t="s">
        <v>933</v>
      </c>
      <c r="E3836" s="37"/>
      <c r="H3836" s="37"/>
      <c r="K3836" s="35">
        <f>SUM(J3835:J3835)</f>
        <v>1.4910000000000001</v>
      </c>
    </row>
    <row r="3837" spans="1:27">
      <c r="B3837" s="27" t="s">
        <v>938</v>
      </c>
      <c r="E3837" s="37"/>
      <c r="H3837" s="37"/>
      <c r="K3837" s="37"/>
    </row>
    <row r="3838" spans="1:27">
      <c r="B3838" t="s">
        <v>2131</v>
      </c>
      <c r="C3838" t="s">
        <v>52</v>
      </c>
      <c r="D3838" t="s">
        <v>577</v>
      </c>
      <c r="E3838" s="35">
        <v>1</v>
      </c>
      <c r="G3838" t="s">
        <v>931</v>
      </c>
      <c r="H3838" s="35">
        <v>2.4500000000000002</v>
      </c>
      <c r="I3838" t="s">
        <v>932</v>
      </c>
      <c r="J3838" s="36">
        <f>ROUND(E3838* H3838,3)</f>
        <v>2.4500000000000002</v>
      </c>
      <c r="K3838" s="37"/>
    </row>
    <row r="3839" spans="1:27">
      <c r="D3839" s="38" t="s">
        <v>948</v>
      </c>
      <c r="E3839" s="37"/>
      <c r="H3839" s="37"/>
      <c r="K3839" s="35">
        <f>SUM(J3838:J3838)</f>
        <v>2.4500000000000002</v>
      </c>
    </row>
    <row r="3840" spans="1:27">
      <c r="E3840" s="37"/>
      <c r="H3840" s="37"/>
      <c r="K3840" s="37"/>
    </row>
    <row r="3841" spans="1:27">
      <c r="D3841" s="38" t="s">
        <v>950</v>
      </c>
      <c r="E3841" s="37"/>
      <c r="H3841" s="37">
        <v>1.5</v>
      </c>
      <c r="I3841" t="s">
        <v>951</v>
      </c>
      <c r="J3841">
        <f>ROUND(H3841/100*K3836,3)</f>
        <v>2.1999999999999999E-2</v>
      </c>
      <c r="K3841" s="37"/>
    </row>
    <row r="3842" spans="1:27">
      <c r="D3842" s="38" t="s">
        <v>949</v>
      </c>
      <c r="E3842" s="37"/>
      <c r="H3842" s="37"/>
      <c r="K3842" s="39">
        <f>SUM(J3834:J3841)</f>
        <v>3.9630000000000001</v>
      </c>
    </row>
    <row r="3843" spans="1:27">
      <c r="D3843" s="38" t="s">
        <v>952</v>
      </c>
      <c r="E3843" s="37"/>
      <c r="H3843" s="37"/>
      <c r="K3843" s="39">
        <f>SUM(K3842:K3842)</f>
        <v>3.9630000000000001</v>
      </c>
    </row>
    <row r="3845" spans="1:27" ht="45" customHeight="1">
      <c r="A3845" s="31" t="s">
        <v>2132</v>
      </c>
      <c r="B3845" s="31" t="s">
        <v>335</v>
      </c>
      <c r="C3845" s="32" t="s">
        <v>52</v>
      </c>
      <c r="D3845" s="8" t="s">
        <v>336</v>
      </c>
      <c r="E3845" s="7"/>
      <c r="F3845" s="7"/>
      <c r="G3845" s="32"/>
      <c r="H3845" s="33" t="s">
        <v>925</v>
      </c>
      <c r="I3845" s="6">
        <v>1</v>
      </c>
      <c r="J3845" s="5"/>
      <c r="K3845" s="34">
        <f>ROUND(K3856,2)</f>
        <v>12.53</v>
      </c>
      <c r="L3845" s="32"/>
      <c r="M3845" s="32"/>
      <c r="N3845" s="32"/>
      <c r="O3845" s="32"/>
      <c r="P3845" s="32"/>
      <c r="Q3845" s="32"/>
      <c r="R3845" s="32"/>
      <c r="S3845" s="32"/>
      <c r="T3845" s="32"/>
      <c r="U3845" s="32"/>
      <c r="V3845" s="32"/>
      <c r="W3845" s="32"/>
      <c r="X3845" s="32"/>
      <c r="Y3845" s="32"/>
      <c r="Z3845" s="32"/>
      <c r="AA3845" s="32"/>
    </row>
    <row r="3846" spans="1:27">
      <c r="B3846" s="27" t="s">
        <v>926</v>
      </c>
    </row>
    <row r="3847" spans="1:27">
      <c r="B3847" t="s">
        <v>1113</v>
      </c>
      <c r="C3847" t="s">
        <v>928</v>
      </c>
      <c r="D3847" t="s">
        <v>1114</v>
      </c>
      <c r="E3847" s="35">
        <v>0.09</v>
      </c>
      <c r="F3847" t="s">
        <v>930</v>
      </c>
      <c r="G3847" t="s">
        <v>931</v>
      </c>
      <c r="H3847" s="35">
        <v>19.989999999999998</v>
      </c>
      <c r="I3847" t="s">
        <v>932</v>
      </c>
      <c r="J3847" s="36">
        <f>ROUND(E3847/I3845* H3847,3)</f>
        <v>1.7989999999999999</v>
      </c>
      <c r="K3847" s="37"/>
    </row>
    <row r="3848" spans="1:27">
      <c r="B3848" t="s">
        <v>1111</v>
      </c>
      <c r="C3848" t="s">
        <v>928</v>
      </c>
      <c r="D3848" t="s">
        <v>1112</v>
      </c>
      <c r="E3848" s="35">
        <v>0.09</v>
      </c>
      <c r="F3848" t="s">
        <v>930</v>
      </c>
      <c r="G3848" t="s">
        <v>931</v>
      </c>
      <c r="H3848" s="35">
        <v>23.29</v>
      </c>
      <c r="I3848" t="s">
        <v>932</v>
      </c>
      <c r="J3848" s="36">
        <f>ROUND(E3848/I3845* H3848,3)</f>
        <v>2.0960000000000001</v>
      </c>
      <c r="K3848" s="37"/>
    </row>
    <row r="3849" spans="1:27">
      <c r="D3849" s="38" t="s">
        <v>933</v>
      </c>
      <c r="E3849" s="37"/>
      <c r="H3849" s="37"/>
      <c r="K3849" s="35">
        <f>SUM(J3847:J3848)</f>
        <v>3.895</v>
      </c>
    </row>
    <row r="3850" spans="1:27">
      <c r="B3850" s="27" t="s">
        <v>938</v>
      </c>
      <c r="E3850" s="37"/>
      <c r="H3850" s="37"/>
      <c r="K3850" s="37"/>
    </row>
    <row r="3851" spans="1:27">
      <c r="B3851" t="s">
        <v>2133</v>
      </c>
      <c r="C3851" t="s">
        <v>52</v>
      </c>
      <c r="D3851" t="s">
        <v>2134</v>
      </c>
      <c r="E3851" s="35">
        <v>1.02</v>
      </c>
      <c r="G3851" t="s">
        <v>931</v>
      </c>
      <c r="H3851" s="35">
        <v>8.41</v>
      </c>
      <c r="I3851" t="s">
        <v>932</v>
      </c>
      <c r="J3851" s="36">
        <f>ROUND(E3851* H3851,3)</f>
        <v>8.5779999999999994</v>
      </c>
      <c r="K3851" s="37"/>
    </row>
    <row r="3852" spans="1:27">
      <c r="D3852" s="38" t="s">
        <v>948</v>
      </c>
      <c r="E3852" s="37"/>
      <c r="H3852" s="37"/>
      <c r="K3852" s="35">
        <f>SUM(J3851:J3851)</f>
        <v>8.5779999999999994</v>
      </c>
    </row>
    <row r="3853" spans="1:27">
      <c r="E3853" s="37"/>
      <c r="H3853" s="37"/>
      <c r="K3853" s="37"/>
    </row>
    <row r="3854" spans="1:27">
      <c r="D3854" s="38" t="s">
        <v>950</v>
      </c>
      <c r="E3854" s="37"/>
      <c r="H3854" s="37">
        <v>1.5</v>
      </c>
      <c r="I3854" t="s">
        <v>951</v>
      </c>
      <c r="J3854">
        <f>ROUND(H3854/100*K3849,3)</f>
        <v>5.8000000000000003E-2</v>
      </c>
      <c r="K3854" s="37"/>
    </row>
    <row r="3855" spans="1:27">
      <c r="D3855" s="38" t="s">
        <v>949</v>
      </c>
      <c r="E3855" s="37"/>
      <c r="H3855" s="37"/>
      <c r="K3855" s="39">
        <f>SUM(J3846:J3854)</f>
        <v>12.530999999999999</v>
      </c>
    </row>
    <row r="3856" spans="1:27">
      <c r="D3856" s="38" t="s">
        <v>952</v>
      </c>
      <c r="E3856" s="37"/>
      <c r="H3856" s="37"/>
      <c r="K3856" s="39">
        <f>SUM(K3855:K3855)</f>
        <v>12.530999999999999</v>
      </c>
    </row>
    <row r="3858" spans="1:27" ht="45" customHeight="1">
      <c r="A3858" s="31" t="s">
        <v>2135</v>
      </c>
      <c r="B3858" s="31" t="s">
        <v>542</v>
      </c>
      <c r="C3858" s="32" t="s">
        <v>52</v>
      </c>
      <c r="D3858" s="8" t="s">
        <v>543</v>
      </c>
      <c r="E3858" s="7"/>
      <c r="F3858" s="7"/>
      <c r="G3858" s="32"/>
      <c r="H3858" s="33" t="s">
        <v>925</v>
      </c>
      <c r="I3858" s="6">
        <v>1</v>
      </c>
      <c r="J3858" s="5"/>
      <c r="K3858" s="34">
        <f>ROUND(K3869,2)</f>
        <v>1.51</v>
      </c>
      <c r="L3858" s="32"/>
      <c r="M3858" s="32"/>
      <c r="N3858" s="32"/>
      <c r="O3858" s="32"/>
      <c r="P3858" s="32"/>
      <c r="Q3858" s="32"/>
      <c r="R3858" s="32"/>
      <c r="S3858" s="32"/>
      <c r="T3858" s="32"/>
      <c r="U3858" s="32"/>
      <c r="V3858" s="32"/>
      <c r="W3858" s="32"/>
      <c r="X3858" s="32"/>
      <c r="Y3858" s="32"/>
      <c r="Z3858" s="32"/>
      <c r="AA3858" s="32"/>
    </row>
    <row r="3859" spans="1:27">
      <c r="B3859" s="27" t="s">
        <v>926</v>
      </c>
    </row>
    <row r="3860" spans="1:27">
      <c r="B3860" t="s">
        <v>1113</v>
      </c>
      <c r="C3860" t="s">
        <v>928</v>
      </c>
      <c r="D3860" t="s">
        <v>1114</v>
      </c>
      <c r="E3860" s="35">
        <v>1.4999999999999999E-2</v>
      </c>
      <c r="F3860" t="s">
        <v>930</v>
      </c>
      <c r="G3860" t="s">
        <v>931</v>
      </c>
      <c r="H3860" s="35">
        <v>19.989999999999998</v>
      </c>
      <c r="I3860" t="s">
        <v>932</v>
      </c>
      <c r="J3860" s="36">
        <f>ROUND(E3860/I3858* H3860,3)</f>
        <v>0.3</v>
      </c>
      <c r="K3860" s="37"/>
    </row>
    <row r="3861" spans="1:27">
      <c r="B3861" t="s">
        <v>1111</v>
      </c>
      <c r="C3861" t="s">
        <v>928</v>
      </c>
      <c r="D3861" t="s">
        <v>1112</v>
      </c>
      <c r="E3861" s="35">
        <v>1.4999999999999999E-2</v>
      </c>
      <c r="F3861" t="s">
        <v>930</v>
      </c>
      <c r="G3861" t="s">
        <v>931</v>
      </c>
      <c r="H3861" s="35">
        <v>23.29</v>
      </c>
      <c r="I3861" t="s">
        <v>932</v>
      </c>
      <c r="J3861" s="36">
        <f>ROUND(E3861/I3858* H3861,3)</f>
        <v>0.34899999999999998</v>
      </c>
      <c r="K3861" s="37"/>
    </row>
    <row r="3862" spans="1:27">
      <c r="D3862" s="38" t="s">
        <v>933</v>
      </c>
      <c r="E3862" s="37"/>
      <c r="H3862" s="37"/>
      <c r="K3862" s="35">
        <f>SUM(J3860:J3861)</f>
        <v>0.64900000000000002</v>
      </c>
    </row>
    <row r="3863" spans="1:27">
      <c r="B3863" s="27" t="s">
        <v>938</v>
      </c>
      <c r="E3863" s="37"/>
      <c r="H3863" s="37"/>
      <c r="K3863" s="37"/>
    </row>
    <row r="3864" spans="1:27">
      <c r="B3864" t="s">
        <v>2136</v>
      </c>
      <c r="C3864" t="s">
        <v>52</v>
      </c>
      <c r="D3864" t="s">
        <v>2137</v>
      </c>
      <c r="E3864" s="35">
        <v>1.02</v>
      </c>
      <c r="G3864" t="s">
        <v>931</v>
      </c>
      <c r="H3864" s="35">
        <v>0.83</v>
      </c>
      <c r="I3864" t="s">
        <v>932</v>
      </c>
      <c r="J3864" s="36">
        <f>ROUND(E3864* H3864,3)</f>
        <v>0.84699999999999998</v>
      </c>
      <c r="K3864" s="37"/>
    </row>
    <row r="3865" spans="1:27">
      <c r="D3865" s="38" t="s">
        <v>948</v>
      </c>
      <c r="E3865" s="37"/>
      <c r="H3865" s="37"/>
      <c r="K3865" s="35">
        <f>SUM(J3864:J3864)</f>
        <v>0.84699999999999998</v>
      </c>
    </row>
    <row r="3866" spans="1:27">
      <c r="E3866" s="37"/>
      <c r="H3866" s="37"/>
      <c r="K3866" s="37"/>
    </row>
    <row r="3867" spans="1:27">
      <c r="D3867" s="38" t="s">
        <v>950</v>
      </c>
      <c r="E3867" s="37"/>
      <c r="H3867" s="37">
        <v>1.5</v>
      </c>
      <c r="I3867" t="s">
        <v>951</v>
      </c>
      <c r="J3867">
        <f>ROUND(H3867/100*K3862,3)</f>
        <v>0.01</v>
      </c>
      <c r="K3867" s="37"/>
    </row>
    <row r="3868" spans="1:27">
      <c r="D3868" s="38" t="s">
        <v>949</v>
      </c>
      <c r="E3868" s="37"/>
      <c r="H3868" s="37"/>
      <c r="K3868" s="39">
        <f>SUM(J3859:J3867)</f>
        <v>1.506</v>
      </c>
    </row>
    <row r="3869" spans="1:27">
      <c r="D3869" s="38" t="s">
        <v>952</v>
      </c>
      <c r="E3869" s="37"/>
      <c r="H3869" s="37"/>
      <c r="K3869" s="39">
        <f>SUM(K3868:K3868)</f>
        <v>1.506</v>
      </c>
    </row>
    <row r="3871" spans="1:27" ht="45" customHeight="1">
      <c r="A3871" s="31" t="s">
        <v>2138</v>
      </c>
      <c r="B3871" s="31" t="s">
        <v>546</v>
      </c>
      <c r="C3871" s="32" t="s">
        <v>52</v>
      </c>
      <c r="D3871" s="8" t="s">
        <v>547</v>
      </c>
      <c r="E3871" s="7"/>
      <c r="F3871" s="7"/>
      <c r="G3871" s="32"/>
      <c r="H3871" s="33" t="s">
        <v>925</v>
      </c>
      <c r="I3871" s="6">
        <v>1</v>
      </c>
      <c r="J3871" s="5"/>
      <c r="K3871" s="34">
        <f>ROUND(K3882,2)</f>
        <v>1.53</v>
      </c>
      <c r="L3871" s="32"/>
      <c r="M3871" s="32"/>
      <c r="N3871" s="32"/>
      <c r="O3871" s="32"/>
      <c r="P3871" s="32"/>
      <c r="Q3871" s="32"/>
      <c r="R3871" s="32"/>
      <c r="S3871" s="32"/>
      <c r="T3871" s="32"/>
      <c r="U3871" s="32"/>
      <c r="V3871" s="32"/>
      <c r="W3871" s="32"/>
      <c r="X3871" s="32"/>
      <c r="Y3871" s="32"/>
      <c r="Z3871" s="32"/>
      <c r="AA3871" s="32"/>
    </row>
    <row r="3872" spans="1:27">
      <c r="B3872" s="27" t="s">
        <v>926</v>
      </c>
    </row>
    <row r="3873" spans="1:27">
      <c r="B3873" t="s">
        <v>1111</v>
      </c>
      <c r="C3873" t="s">
        <v>928</v>
      </c>
      <c r="D3873" t="s">
        <v>1112</v>
      </c>
      <c r="E3873" s="35">
        <v>1.4999999999999999E-2</v>
      </c>
      <c r="F3873" t="s">
        <v>930</v>
      </c>
      <c r="G3873" t="s">
        <v>931</v>
      </c>
      <c r="H3873" s="35">
        <v>23.29</v>
      </c>
      <c r="I3873" t="s">
        <v>932</v>
      </c>
      <c r="J3873" s="36">
        <f>ROUND(E3873/I3871* H3873,3)</f>
        <v>0.34899999999999998</v>
      </c>
      <c r="K3873" s="37"/>
    </row>
    <row r="3874" spans="1:27">
      <c r="B3874" t="s">
        <v>1113</v>
      </c>
      <c r="C3874" t="s">
        <v>928</v>
      </c>
      <c r="D3874" t="s">
        <v>1114</v>
      </c>
      <c r="E3874" s="35">
        <v>1.4999999999999999E-2</v>
      </c>
      <c r="F3874" t="s">
        <v>930</v>
      </c>
      <c r="G3874" t="s">
        <v>931</v>
      </c>
      <c r="H3874" s="35">
        <v>19.989999999999998</v>
      </c>
      <c r="I3874" t="s">
        <v>932</v>
      </c>
      <c r="J3874" s="36">
        <f>ROUND(E3874/I3871* H3874,3)</f>
        <v>0.3</v>
      </c>
      <c r="K3874" s="37"/>
    </row>
    <row r="3875" spans="1:27">
      <c r="D3875" s="38" t="s">
        <v>933</v>
      </c>
      <c r="E3875" s="37"/>
      <c r="H3875" s="37"/>
      <c r="K3875" s="35">
        <f>SUM(J3873:J3874)</f>
        <v>0.64900000000000002</v>
      </c>
    </row>
    <row r="3876" spans="1:27">
      <c r="B3876" s="27" t="s">
        <v>938</v>
      </c>
      <c r="E3876" s="37"/>
      <c r="H3876" s="37"/>
      <c r="K3876" s="37"/>
    </row>
    <row r="3877" spans="1:27">
      <c r="B3877" t="s">
        <v>2139</v>
      </c>
      <c r="C3877" t="s">
        <v>52</v>
      </c>
      <c r="D3877" t="s">
        <v>2140</v>
      </c>
      <c r="E3877" s="35">
        <v>1.02</v>
      </c>
      <c r="G3877" t="s">
        <v>931</v>
      </c>
      <c r="H3877" s="35">
        <v>0.85</v>
      </c>
      <c r="I3877" t="s">
        <v>932</v>
      </c>
      <c r="J3877" s="36">
        <f>ROUND(E3877* H3877,3)</f>
        <v>0.86699999999999999</v>
      </c>
      <c r="K3877" s="37"/>
    </row>
    <row r="3878" spans="1:27">
      <c r="D3878" s="38" t="s">
        <v>948</v>
      </c>
      <c r="E3878" s="37"/>
      <c r="H3878" s="37"/>
      <c r="K3878" s="35">
        <f>SUM(J3877:J3877)</f>
        <v>0.86699999999999999</v>
      </c>
    </row>
    <row r="3879" spans="1:27">
      <c r="E3879" s="37"/>
      <c r="H3879" s="37"/>
      <c r="K3879" s="37"/>
    </row>
    <row r="3880" spans="1:27">
      <c r="D3880" s="38" t="s">
        <v>950</v>
      </c>
      <c r="E3880" s="37"/>
      <c r="H3880" s="37">
        <v>1.5</v>
      </c>
      <c r="I3880" t="s">
        <v>951</v>
      </c>
      <c r="J3880">
        <f>ROUND(H3880/100*K3875,3)</f>
        <v>0.01</v>
      </c>
      <c r="K3880" s="37"/>
    </row>
    <row r="3881" spans="1:27">
      <c r="D3881" s="38" t="s">
        <v>949</v>
      </c>
      <c r="E3881" s="37"/>
      <c r="H3881" s="37"/>
      <c r="K3881" s="39">
        <f>SUM(J3872:J3880)</f>
        <v>1.526</v>
      </c>
    </row>
    <row r="3882" spans="1:27">
      <c r="D3882" s="38" t="s">
        <v>952</v>
      </c>
      <c r="E3882" s="37"/>
      <c r="H3882" s="37"/>
      <c r="K3882" s="39">
        <f>SUM(K3881:K3881)</f>
        <v>1.526</v>
      </c>
    </row>
    <row r="3884" spans="1:27" ht="45" customHeight="1">
      <c r="A3884" s="31" t="s">
        <v>2141</v>
      </c>
      <c r="B3884" s="31" t="s">
        <v>550</v>
      </c>
      <c r="C3884" s="32" t="s">
        <v>52</v>
      </c>
      <c r="D3884" s="8" t="s">
        <v>551</v>
      </c>
      <c r="E3884" s="7"/>
      <c r="F3884" s="7"/>
      <c r="G3884" s="32"/>
      <c r="H3884" s="33" t="s">
        <v>925</v>
      </c>
      <c r="I3884" s="6">
        <v>1</v>
      </c>
      <c r="J3884" s="5"/>
      <c r="K3884" s="34">
        <f>ROUND(K3895,2)</f>
        <v>5.41</v>
      </c>
      <c r="L3884" s="32"/>
      <c r="M3884" s="32"/>
      <c r="N3884" s="32"/>
      <c r="O3884" s="32"/>
      <c r="P3884" s="32"/>
      <c r="Q3884" s="32"/>
      <c r="R3884" s="32"/>
      <c r="S3884" s="32"/>
      <c r="T3884" s="32"/>
      <c r="U3884" s="32"/>
      <c r="V3884" s="32"/>
      <c r="W3884" s="32"/>
      <c r="X3884" s="32"/>
      <c r="Y3884" s="32"/>
      <c r="Z3884" s="32"/>
      <c r="AA3884" s="32"/>
    </row>
    <row r="3885" spans="1:27">
      <c r="B3885" s="27" t="s">
        <v>926</v>
      </c>
    </row>
    <row r="3886" spans="1:27">
      <c r="B3886" t="s">
        <v>1113</v>
      </c>
      <c r="C3886" t="s">
        <v>928</v>
      </c>
      <c r="D3886" t="s">
        <v>1114</v>
      </c>
      <c r="E3886" s="35">
        <v>0.04</v>
      </c>
      <c r="F3886" t="s">
        <v>930</v>
      </c>
      <c r="G3886" t="s">
        <v>931</v>
      </c>
      <c r="H3886" s="35">
        <v>19.989999999999998</v>
      </c>
      <c r="I3886" t="s">
        <v>932</v>
      </c>
      <c r="J3886" s="36">
        <f>ROUND(E3886/I3884* H3886,3)</f>
        <v>0.8</v>
      </c>
      <c r="K3886" s="37"/>
    </row>
    <row r="3887" spans="1:27">
      <c r="B3887" t="s">
        <v>1111</v>
      </c>
      <c r="C3887" t="s">
        <v>928</v>
      </c>
      <c r="D3887" t="s">
        <v>1112</v>
      </c>
      <c r="E3887" s="35">
        <v>0.04</v>
      </c>
      <c r="F3887" t="s">
        <v>930</v>
      </c>
      <c r="G3887" t="s">
        <v>931</v>
      </c>
      <c r="H3887" s="35">
        <v>23.29</v>
      </c>
      <c r="I3887" t="s">
        <v>932</v>
      </c>
      <c r="J3887" s="36">
        <f>ROUND(E3887/I3884* H3887,3)</f>
        <v>0.93200000000000005</v>
      </c>
      <c r="K3887" s="37"/>
    </row>
    <row r="3888" spans="1:27">
      <c r="D3888" s="38" t="s">
        <v>933</v>
      </c>
      <c r="E3888" s="37"/>
      <c r="H3888" s="37"/>
      <c r="K3888" s="35">
        <f>SUM(J3886:J3887)</f>
        <v>1.7320000000000002</v>
      </c>
    </row>
    <row r="3889" spans="1:27">
      <c r="B3889" s="27" t="s">
        <v>938</v>
      </c>
      <c r="E3889" s="37"/>
      <c r="H3889" s="37"/>
      <c r="K3889" s="37"/>
    </row>
    <row r="3890" spans="1:27">
      <c r="B3890" t="s">
        <v>2142</v>
      </c>
      <c r="C3890" t="s">
        <v>52</v>
      </c>
      <c r="D3890" t="s">
        <v>2143</v>
      </c>
      <c r="E3890" s="35">
        <v>1.02</v>
      </c>
      <c r="G3890" t="s">
        <v>931</v>
      </c>
      <c r="H3890" s="35">
        <v>3.58</v>
      </c>
      <c r="I3890" t="s">
        <v>932</v>
      </c>
      <c r="J3890" s="36">
        <f>ROUND(E3890* H3890,3)</f>
        <v>3.6520000000000001</v>
      </c>
      <c r="K3890" s="37"/>
    </row>
    <row r="3891" spans="1:27">
      <c r="D3891" s="38" t="s">
        <v>948</v>
      </c>
      <c r="E3891" s="37"/>
      <c r="H3891" s="37"/>
      <c r="K3891" s="35">
        <f>SUM(J3890:J3890)</f>
        <v>3.6520000000000001</v>
      </c>
    </row>
    <row r="3892" spans="1:27">
      <c r="E3892" s="37"/>
      <c r="H3892" s="37"/>
      <c r="K3892" s="37"/>
    </row>
    <row r="3893" spans="1:27">
      <c r="D3893" s="38" t="s">
        <v>950</v>
      </c>
      <c r="E3893" s="37"/>
      <c r="H3893" s="37">
        <v>1.5</v>
      </c>
      <c r="I3893" t="s">
        <v>951</v>
      </c>
      <c r="J3893">
        <f>ROUND(H3893/100*K3888,3)</f>
        <v>2.5999999999999999E-2</v>
      </c>
      <c r="K3893" s="37"/>
    </row>
    <row r="3894" spans="1:27">
      <c r="D3894" s="38" t="s">
        <v>949</v>
      </c>
      <c r="E3894" s="37"/>
      <c r="H3894" s="37"/>
      <c r="K3894" s="39">
        <f>SUM(J3885:J3893)</f>
        <v>5.41</v>
      </c>
    </row>
    <row r="3895" spans="1:27">
      <c r="D3895" s="38" t="s">
        <v>952</v>
      </c>
      <c r="E3895" s="37"/>
      <c r="H3895" s="37"/>
      <c r="K3895" s="39">
        <f>SUM(K3894:K3894)</f>
        <v>5.41</v>
      </c>
    </row>
    <row r="3897" spans="1:27" ht="45" customHeight="1">
      <c r="A3897" s="31" t="s">
        <v>2144</v>
      </c>
      <c r="B3897" s="31" t="s">
        <v>552</v>
      </c>
      <c r="C3897" s="32" t="s">
        <v>52</v>
      </c>
      <c r="D3897" s="8" t="s">
        <v>553</v>
      </c>
      <c r="E3897" s="7"/>
      <c r="F3897" s="7"/>
      <c r="G3897" s="32"/>
      <c r="H3897" s="33" t="s">
        <v>925</v>
      </c>
      <c r="I3897" s="6">
        <v>1</v>
      </c>
      <c r="J3897" s="5"/>
      <c r="K3897" s="34">
        <f>ROUND(K3908,2)</f>
        <v>6.88</v>
      </c>
      <c r="L3897" s="32"/>
      <c r="M3897" s="32"/>
      <c r="N3897" s="32"/>
      <c r="O3897" s="32"/>
      <c r="P3897" s="32"/>
      <c r="Q3897" s="32"/>
      <c r="R3897" s="32"/>
      <c r="S3897" s="32"/>
      <c r="T3897" s="32"/>
      <c r="U3897" s="32"/>
      <c r="V3897" s="32"/>
      <c r="W3897" s="32"/>
      <c r="X3897" s="32"/>
      <c r="Y3897" s="32"/>
      <c r="Z3897" s="32"/>
      <c r="AA3897" s="32"/>
    </row>
    <row r="3898" spans="1:27">
      <c r="B3898" s="27" t="s">
        <v>926</v>
      </c>
    </row>
    <row r="3899" spans="1:27">
      <c r="B3899" t="s">
        <v>1113</v>
      </c>
      <c r="C3899" t="s">
        <v>928</v>
      </c>
      <c r="D3899" t="s">
        <v>1114</v>
      </c>
      <c r="E3899" s="35">
        <v>0.04</v>
      </c>
      <c r="F3899" t="s">
        <v>930</v>
      </c>
      <c r="G3899" t="s">
        <v>931</v>
      </c>
      <c r="H3899" s="35">
        <v>19.989999999999998</v>
      </c>
      <c r="I3899" t="s">
        <v>932</v>
      </c>
      <c r="J3899" s="36">
        <f>ROUND(E3899/I3897* H3899,3)</f>
        <v>0.8</v>
      </c>
      <c r="K3899" s="37"/>
    </row>
    <row r="3900" spans="1:27">
      <c r="B3900" t="s">
        <v>1111</v>
      </c>
      <c r="C3900" t="s">
        <v>928</v>
      </c>
      <c r="D3900" t="s">
        <v>1112</v>
      </c>
      <c r="E3900" s="35">
        <v>0.04</v>
      </c>
      <c r="F3900" t="s">
        <v>930</v>
      </c>
      <c r="G3900" t="s">
        <v>931</v>
      </c>
      <c r="H3900" s="35">
        <v>23.29</v>
      </c>
      <c r="I3900" t="s">
        <v>932</v>
      </c>
      <c r="J3900" s="36">
        <f>ROUND(E3900/I3897* H3900,3)</f>
        <v>0.93200000000000005</v>
      </c>
      <c r="K3900" s="37"/>
    </row>
    <row r="3901" spans="1:27">
      <c r="D3901" s="38" t="s">
        <v>933</v>
      </c>
      <c r="E3901" s="37"/>
      <c r="H3901" s="37"/>
      <c r="K3901" s="35">
        <f>SUM(J3899:J3900)</f>
        <v>1.7320000000000002</v>
      </c>
    </row>
    <row r="3902" spans="1:27">
      <c r="B3902" s="27" t="s">
        <v>938</v>
      </c>
      <c r="E3902" s="37"/>
      <c r="H3902" s="37"/>
      <c r="K3902" s="37"/>
    </row>
    <row r="3903" spans="1:27">
      <c r="B3903" t="s">
        <v>2145</v>
      </c>
      <c r="C3903" t="s">
        <v>52</v>
      </c>
      <c r="D3903" t="s">
        <v>2146</v>
      </c>
      <c r="E3903" s="35">
        <v>1.02</v>
      </c>
      <c r="G3903" t="s">
        <v>931</v>
      </c>
      <c r="H3903" s="35">
        <v>5.0199999999999996</v>
      </c>
      <c r="I3903" t="s">
        <v>932</v>
      </c>
      <c r="J3903" s="36">
        <f>ROUND(E3903* H3903,3)</f>
        <v>5.12</v>
      </c>
      <c r="K3903" s="37"/>
    </row>
    <row r="3904" spans="1:27">
      <c r="D3904" s="38" t="s">
        <v>948</v>
      </c>
      <c r="E3904" s="37"/>
      <c r="H3904" s="37"/>
      <c r="K3904" s="35">
        <f>SUM(J3903:J3903)</f>
        <v>5.12</v>
      </c>
    </row>
    <row r="3905" spans="1:27">
      <c r="E3905" s="37"/>
      <c r="H3905" s="37"/>
      <c r="K3905" s="37"/>
    </row>
    <row r="3906" spans="1:27">
      <c r="D3906" s="38" t="s">
        <v>950</v>
      </c>
      <c r="E3906" s="37"/>
      <c r="H3906" s="37">
        <v>1.5</v>
      </c>
      <c r="I3906" t="s">
        <v>951</v>
      </c>
      <c r="J3906">
        <f>ROUND(H3906/100*K3901,3)</f>
        <v>2.5999999999999999E-2</v>
      </c>
      <c r="K3906" s="37"/>
    </row>
    <row r="3907" spans="1:27">
      <c r="D3907" s="38" t="s">
        <v>949</v>
      </c>
      <c r="E3907" s="37"/>
      <c r="H3907" s="37"/>
      <c r="K3907" s="39">
        <f>SUM(J3898:J3906)</f>
        <v>6.8780000000000001</v>
      </c>
    </row>
    <row r="3908" spans="1:27">
      <c r="D3908" s="38" t="s">
        <v>952</v>
      </c>
      <c r="E3908" s="37"/>
      <c r="H3908" s="37"/>
      <c r="K3908" s="39">
        <f>SUM(K3907:K3907)</f>
        <v>6.8780000000000001</v>
      </c>
    </row>
    <row r="3910" spans="1:27" ht="45" customHeight="1">
      <c r="A3910" s="31" t="s">
        <v>2147</v>
      </c>
      <c r="B3910" s="31" t="s">
        <v>554</v>
      </c>
      <c r="C3910" s="32" t="s">
        <v>52</v>
      </c>
      <c r="D3910" s="8" t="s">
        <v>555</v>
      </c>
      <c r="E3910" s="7"/>
      <c r="F3910" s="7"/>
      <c r="G3910" s="32"/>
      <c r="H3910" s="33" t="s">
        <v>925</v>
      </c>
      <c r="I3910" s="6">
        <v>1</v>
      </c>
      <c r="J3910" s="5"/>
      <c r="K3910" s="34">
        <f>ROUND(K3921,2)</f>
        <v>9.94</v>
      </c>
      <c r="L3910" s="32"/>
      <c r="M3910" s="32"/>
      <c r="N3910" s="32"/>
      <c r="O3910" s="32"/>
      <c r="P3910" s="32"/>
      <c r="Q3910" s="32"/>
      <c r="R3910" s="32"/>
      <c r="S3910" s="32"/>
      <c r="T3910" s="32"/>
      <c r="U3910" s="32"/>
      <c r="V3910" s="32"/>
      <c r="W3910" s="32"/>
      <c r="X3910" s="32"/>
      <c r="Y3910" s="32"/>
      <c r="Z3910" s="32"/>
      <c r="AA3910" s="32"/>
    </row>
    <row r="3911" spans="1:27">
      <c r="B3911" s="27" t="s">
        <v>926</v>
      </c>
    </row>
    <row r="3912" spans="1:27">
      <c r="B3912" t="s">
        <v>1113</v>
      </c>
      <c r="C3912" t="s">
        <v>928</v>
      </c>
      <c r="D3912" t="s">
        <v>1114</v>
      </c>
      <c r="E3912" s="35">
        <v>0.05</v>
      </c>
      <c r="F3912" t="s">
        <v>930</v>
      </c>
      <c r="G3912" t="s">
        <v>931</v>
      </c>
      <c r="H3912" s="35">
        <v>19.989999999999998</v>
      </c>
      <c r="I3912" t="s">
        <v>932</v>
      </c>
      <c r="J3912" s="36">
        <f>ROUND(E3912/I3910* H3912,3)</f>
        <v>1</v>
      </c>
      <c r="K3912" s="37"/>
    </row>
    <row r="3913" spans="1:27">
      <c r="B3913" t="s">
        <v>1111</v>
      </c>
      <c r="C3913" t="s">
        <v>928</v>
      </c>
      <c r="D3913" t="s">
        <v>1112</v>
      </c>
      <c r="E3913" s="35">
        <v>0.05</v>
      </c>
      <c r="F3913" t="s">
        <v>930</v>
      </c>
      <c r="G3913" t="s">
        <v>931</v>
      </c>
      <c r="H3913" s="35">
        <v>23.29</v>
      </c>
      <c r="I3913" t="s">
        <v>932</v>
      </c>
      <c r="J3913" s="36">
        <f>ROUND(E3913/I3910* H3913,3)</f>
        <v>1.165</v>
      </c>
      <c r="K3913" s="37"/>
    </row>
    <row r="3914" spans="1:27">
      <c r="D3914" s="38" t="s">
        <v>933</v>
      </c>
      <c r="E3914" s="37"/>
      <c r="H3914" s="37"/>
      <c r="K3914" s="35">
        <f>SUM(J3912:J3913)</f>
        <v>2.165</v>
      </c>
    </row>
    <row r="3915" spans="1:27">
      <c r="B3915" s="27" t="s">
        <v>938</v>
      </c>
      <c r="E3915" s="37"/>
      <c r="H3915" s="37"/>
      <c r="K3915" s="37"/>
    </row>
    <row r="3916" spans="1:27">
      <c r="B3916" t="s">
        <v>2148</v>
      </c>
      <c r="C3916" t="s">
        <v>52</v>
      </c>
      <c r="D3916" t="s">
        <v>2149</v>
      </c>
      <c r="E3916" s="35">
        <v>1.02</v>
      </c>
      <c r="G3916" t="s">
        <v>931</v>
      </c>
      <c r="H3916" s="35">
        <v>7.59</v>
      </c>
      <c r="I3916" t="s">
        <v>932</v>
      </c>
      <c r="J3916" s="36">
        <f>ROUND(E3916* H3916,3)</f>
        <v>7.742</v>
      </c>
      <c r="K3916" s="37"/>
    </row>
    <row r="3917" spans="1:27">
      <c r="D3917" s="38" t="s">
        <v>948</v>
      </c>
      <c r="E3917" s="37"/>
      <c r="H3917" s="37"/>
      <c r="K3917" s="35">
        <f>SUM(J3916:J3916)</f>
        <v>7.742</v>
      </c>
    </row>
    <row r="3918" spans="1:27">
      <c r="E3918" s="37"/>
      <c r="H3918" s="37"/>
      <c r="K3918" s="37"/>
    </row>
    <row r="3919" spans="1:27">
      <c r="D3919" s="38" t="s">
        <v>950</v>
      </c>
      <c r="E3919" s="37"/>
      <c r="H3919" s="37">
        <v>1.5</v>
      </c>
      <c r="I3919" t="s">
        <v>951</v>
      </c>
      <c r="J3919">
        <f>ROUND(H3919/100*K3914,3)</f>
        <v>3.2000000000000001E-2</v>
      </c>
      <c r="K3919" s="37"/>
    </row>
    <row r="3920" spans="1:27">
      <c r="D3920" s="38" t="s">
        <v>949</v>
      </c>
      <c r="E3920" s="37"/>
      <c r="H3920" s="37"/>
      <c r="K3920" s="39">
        <f>SUM(J3911:J3919)</f>
        <v>9.9390000000000001</v>
      </c>
    </row>
    <row r="3921" spans="1:27">
      <c r="D3921" s="38" t="s">
        <v>952</v>
      </c>
      <c r="E3921" s="37"/>
      <c r="H3921" s="37"/>
      <c r="K3921" s="39">
        <f>SUM(K3920:K3920)</f>
        <v>9.9390000000000001</v>
      </c>
    </row>
    <row r="3923" spans="1:27" ht="45" customHeight="1">
      <c r="A3923" s="31" t="s">
        <v>2150</v>
      </c>
      <c r="B3923" s="31" t="s">
        <v>518</v>
      </c>
      <c r="C3923" s="32" t="s">
        <v>52</v>
      </c>
      <c r="D3923" s="8" t="s">
        <v>519</v>
      </c>
      <c r="E3923" s="7"/>
      <c r="F3923" s="7"/>
      <c r="G3923" s="32"/>
      <c r="H3923" s="33" t="s">
        <v>925</v>
      </c>
      <c r="I3923" s="6">
        <v>1</v>
      </c>
      <c r="J3923" s="5"/>
      <c r="K3923" s="34">
        <f>ROUND(K3934,2)</f>
        <v>1.47</v>
      </c>
      <c r="L3923" s="32"/>
      <c r="M3923" s="32"/>
      <c r="N3923" s="32"/>
      <c r="O3923" s="32"/>
      <c r="P3923" s="32"/>
      <c r="Q3923" s="32"/>
      <c r="R3923" s="32"/>
      <c r="S3923" s="32"/>
      <c r="T3923" s="32"/>
      <c r="U3923" s="32"/>
      <c r="V3923" s="32"/>
      <c r="W3923" s="32"/>
      <c r="X3923" s="32"/>
      <c r="Y3923" s="32"/>
      <c r="Z3923" s="32"/>
      <c r="AA3923" s="32"/>
    </row>
    <row r="3924" spans="1:27">
      <c r="B3924" s="27" t="s">
        <v>926</v>
      </c>
    </row>
    <row r="3925" spans="1:27">
      <c r="B3925" t="s">
        <v>1113</v>
      </c>
      <c r="C3925" t="s">
        <v>928</v>
      </c>
      <c r="D3925" t="s">
        <v>1114</v>
      </c>
      <c r="E3925" s="35">
        <v>1.4999999999999999E-2</v>
      </c>
      <c r="F3925" t="s">
        <v>930</v>
      </c>
      <c r="G3925" t="s">
        <v>931</v>
      </c>
      <c r="H3925" s="35">
        <v>19.989999999999998</v>
      </c>
      <c r="I3925" t="s">
        <v>932</v>
      </c>
      <c r="J3925" s="36">
        <f>ROUND(E3925/I3923* H3925,3)</f>
        <v>0.3</v>
      </c>
      <c r="K3925" s="37"/>
    </row>
    <row r="3926" spans="1:27">
      <c r="B3926" t="s">
        <v>1111</v>
      </c>
      <c r="C3926" t="s">
        <v>928</v>
      </c>
      <c r="D3926" t="s">
        <v>1112</v>
      </c>
      <c r="E3926" s="35">
        <v>1.4999999999999999E-2</v>
      </c>
      <c r="F3926" t="s">
        <v>930</v>
      </c>
      <c r="G3926" t="s">
        <v>931</v>
      </c>
      <c r="H3926" s="35">
        <v>23.29</v>
      </c>
      <c r="I3926" t="s">
        <v>932</v>
      </c>
      <c r="J3926" s="36">
        <f>ROUND(E3926/I3923* H3926,3)</f>
        <v>0.34899999999999998</v>
      </c>
      <c r="K3926" s="37"/>
    </row>
    <row r="3927" spans="1:27">
      <c r="D3927" s="38" t="s">
        <v>933</v>
      </c>
      <c r="E3927" s="37"/>
      <c r="H3927" s="37"/>
      <c r="K3927" s="35">
        <f>SUM(J3925:J3926)</f>
        <v>0.64900000000000002</v>
      </c>
    </row>
    <row r="3928" spans="1:27">
      <c r="B3928" s="27" t="s">
        <v>938</v>
      </c>
      <c r="E3928" s="37"/>
      <c r="H3928" s="37"/>
      <c r="K3928" s="37"/>
    </row>
    <row r="3929" spans="1:27">
      <c r="B3929" t="s">
        <v>2151</v>
      </c>
      <c r="C3929" t="s">
        <v>52</v>
      </c>
      <c r="D3929" t="s">
        <v>2152</v>
      </c>
      <c r="E3929" s="35">
        <v>1.02</v>
      </c>
      <c r="G3929" t="s">
        <v>931</v>
      </c>
      <c r="H3929" s="35">
        <v>0.79</v>
      </c>
      <c r="I3929" t="s">
        <v>932</v>
      </c>
      <c r="J3929" s="36">
        <f>ROUND(E3929* H3929,3)</f>
        <v>0.80600000000000005</v>
      </c>
      <c r="K3929" s="37"/>
    </row>
    <row r="3930" spans="1:27">
      <c r="D3930" s="38" t="s">
        <v>948</v>
      </c>
      <c r="E3930" s="37"/>
      <c r="H3930" s="37"/>
      <c r="K3930" s="35">
        <f>SUM(J3929:J3929)</f>
        <v>0.80600000000000005</v>
      </c>
    </row>
    <row r="3931" spans="1:27">
      <c r="E3931" s="37"/>
      <c r="H3931" s="37"/>
      <c r="K3931" s="37"/>
    </row>
    <row r="3932" spans="1:27">
      <c r="D3932" s="38" t="s">
        <v>950</v>
      </c>
      <c r="E3932" s="37"/>
      <c r="H3932" s="37">
        <v>1.5</v>
      </c>
      <c r="I3932" t="s">
        <v>951</v>
      </c>
      <c r="J3932">
        <f>ROUND(H3932/100*K3927,3)</f>
        <v>0.01</v>
      </c>
      <c r="K3932" s="37"/>
    </row>
    <row r="3933" spans="1:27">
      <c r="D3933" s="38" t="s">
        <v>949</v>
      </c>
      <c r="E3933" s="37"/>
      <c r="H3933" s="37"/>
      <c r="K3933" s="39">
        <f>SUM(J3924:J3932)</f>
        <v>1.4650000000000001</v>
      </c>
    </row>
    <row r="3934" spans="1:27">
      <c r="D3934" s="38" t="s">
        <v>952</v>
      </c>
      <c r="E3934" s="37"/>
      <c r="H3934" s="37"/>
      <c r="K3934" s="39">
        <f>SUM(K3933:K3933)</f>
        <v>1.4650000000000001</v>
      </c>
    </row>
    <row r="3936" spans="1:27" ht="45" customHeight="1">
      <c r="A3936" s="31" t="s">
        <v>2153</v>
      </c>
      <c r="B3936" s="31" t="s">
        <v>522</v>
      </c>
      <c r="C3936" s="32" t="s">
        <v>52</v>
      </c>
      <c r="D3936" s="8" t="s">
        <v>523</v>
      </c>
      <c r="E3936" s="7"/>
      <c r="F3936" s="7"/>
      <c r="G3936" s="32"/>
      <c r="H3936" s="33" t="s">
        <v>925</v>
      </c>
      <c r="I3936" s="6">
        <v>1</v>
      </c>
      <c r="J3936" s="5"/>
      <c r="K3936" s="34">
        <f>ROUND(K3947,2)</f>
        <v>4.1900000000000004</v>
      </c>
      <c r="L3936" s="32"/>
      <c r="M3936" s="32"/>
      <c r="N3936" s="32"/>
      <c r="O3936" s="32"/>
      <c r="P3936" s="32"/>
      <c r="Q3936" s="32"/>
      <c r="R3936" s="32"/>
      <c r="S3936" s="32"/>
      <c r="T3936" s="32"/>
      <c r="U3936" s="32"/>
      <c r="V3936" s="32"/>
      <c r="W3936" s="32"/>
      <c r="X3936" s="32"/>
      <c r="Y3936" s="32"/>
      <c r="Z3936" s="32"/>
      <c r="AA3936" s="32"/>
    </row>
    <row r="3937" spans="1:27">
      <c r="B3937" s="27" t="s">
        <v>926</v>
      </c>
    </row>
    <row r="3938" spans="1:27">
      <c r="B3938" t="s">
        <v>1111</v>
      </c>
      <c r="C3938" t="s">
        <v>928</v>
      </c>
      <c r="D3938" t="s">
        <v>1112</v>
      </c>
      <c r="E3938" s="35">
        <v>0.05</v>
      </c>
      <c r="F3938" t="s">
        <v>930</v>
      </c>
      <c r="G3938" t="s">
        <v>931</v>
      </c>
      <c r="H3938" s="35">
        <v>23.29</v>
      </c>
      <c r="I3938" t="s">
        <v>932</v>
      </c>
      <c r="J3938" s="36">
        <f>ROUND(E3938/I3936* H3938,3)</f>
        <v>1.165</v>
      </c>
      <c r="K3938" s="37"/>
    </row>
    <row r="3939" spans="1:27">
      <c r="B3939" t="s">
        <v>1113</v>
      </c>
      <c r="C3939" t="s">
        <v>928</v>
      </c>
      <c r="D3939" t="s">
        <v>1114</v>
      </c>
      <c r="E3939" s="35">
        <v>0.05</v>
      </c>
      <c r="F3939" t="s">
        <v>930</v>
      </c>
      <c r="G3939" t="s">
        <v>931</v>
      </c>
      <c r="H3939" s="35">
        <v>19.989999999999998</v>
      </c>
      <c r="I3939" t="s">
        <v>932</v>
      </c>
      <c r="J3939" s="36">
        <f>ROUND(E3939/I3936* H3939,3)</f>
        <v>1</v>
      </c>
      <c r="K3939" s="37"/>
    </row>
    <row r="3940" spans="1:27">
      <c r="D3940" s="38" t="s">
        <v>933</v>
      </c>
      <c r="E3940" s="37"/>
      <c r="H3940" s="37"/>
      <c r="K3940" s="35">
        <f>SUM(J3938:J3939)</f>
        <v>2.165</v>
      </c>
    </row>
    <row r="3941" spans="1:27">
      <c r="B3941" s="27" t="s">
        <v>938</v>
      </c>
      <c r="E3941" s="37"/>
      <c r="H3941" s="37"/>
      <c r="K3941" s="37"/>
    </row>
    <row r="3942" spans="1:27">
      <c r="B3942" t="s">
        <v>2154</v>
      </c>
      <c r="C3942" t="s">
        <v>52</v>
      </c>
      <c r="D3942" t="s">
        <v>2155</v>
      </c>
      <c r="E3942" s="35">
        <v>1.02</v>
      </c>
      <c r="G3942" t="s">
        <v>931</v>
      </c>
      <c r="H3942" s="35">
        <v>1.95</v>
      </c>
      <c r="I3942" t="s">
        <v>932</v>
      </c>
      <c r="J3942" s="36">
        <f>ROUND(E3942* H3942,3)</f>
        <v>1.9890000000000001</v>
      </c>
      <c r="K3942" s="37"/>
    </row>
    <row r="3943" spans="1:27">
      <c r="D3943" s="38" t="s">
        <v>948</v>
      </c>
      <c r="E3943" s="37"/>
      <c r="H3943" s="37"/>
      <c r="K3943" s="35">
        <f>SUM(J3942:J3942)</f>
        <v>1.9890000000000001</v>
      </c>
    </row>
    <row r="3944" spans="1:27">
      <c r="E3944" s="37"/>
      <c r="H3944" s="37"/>
      <c r="K3944" s="37"/>
    </row>
    <row r="3945" spans="1:27">
      <c r="D3945" s="38" t="s">
        <v>950</v>
      </c>
      <c r="E3945" s="37"/>
      <c r="H3945" s="37">
        <v>1.5</v>
      </c>
      <c r="I3945" t="s">
        <v>951</v>
      </c>
      <c r="J3945">
        <f>ROUND(H3945/100*K3940,3)</f>
        <v>3.2000000000000001E-2</v>
      </c>
      <c r="K3945" s="37"/>
    </row>
    <row r="3946" spans="1:27">
      <c r="D3946" s="38" t="s">
        <v>949</v>
      </c>
      <c r="E3946" s="37"/>
      <c r="H3946" s="37"/>
      <c r="K3946" s="39">
        <f>SUM(J3937:J3945)</f>
        <v>4.1859999999999999</v>
      </c>
    </row>
    <row r="3947" spans="1:27">
      <c r="D3947" s="38" t="s">
        <v>952</v>
      </c>
      <c r="E3947" s="37"/>
      <c r="H3947" s="37"/>
      <c r="K3947" s="39">
        <f>SUM(K3946:K3946)</f>
        <v>4.1859999999999999</v>
      </c>
    </row>
    <row r="3949" spans="1:27" ht="45" customHeight="1">
      <c r="A3949" s="31" t="s">
        <v>2156</v>
      </c>
      <c r="B3949" s="31" t="s">
        <v>339</v>
      </c>
      <c r="C3949" s="32" t="s">
        <v>52</v>
      </c>
      <c r="D3949" s="8" t="s">
        <v>340</v>
      </c>
      <c r="E3949" s="7"/>
      <c r="F3949" s="7"/>
      <c r="G3949" s="32"/>
      <c r="H3949" s="33" t="s">
        <v>925</v>
      </c>
      <c r="I3949" s="6">
        <v>1</v>
      </c>
      <c r="J3949" s="5"/>
      <c r="K3949" s="34">
        <f>ROUND(K3960,2)</f>
        <v>12.98</v>
      </c>
      <c r="L3949" s="32"/>
      <c r="M3949" s="32"/>
      <c r="N3949" s="32"/>
      <c r="O3949" s="32"/>
      <c r="P3949" s="32"/>
      <c r="Q3949" s="32"/>
      <c r="R3949" s="32"/>
      <c r="S3949" s="32"/>
      <c r="T3949" s="32"/>
      <c r="U3949" s="32"/>
      <c r="V3949" s="32"/>
      <c r="W3949" s="32"/>
      <c r="X3949" s="32"/>
      <c r="Y3949" s="32"/>
      <c r="Z3949" s="32"/>
      <c r="AA3949" s="32"/>
    </row>
    <row r="3950" spans="1:27">
      <c r="B3950" s="27" t="s">
        <v>926</v>
      </c>
    </row>
    <row r="3951" spans="1:27">
      <c r="B3951" t="s">
        <v>1113</v>
      </c>
      <c r="C3951" t="s">
        <v>928</v>
      </c>
      <c r="D3951" t="s">
        <v>1114</v>
      </c>
      <c r="E3951" s="35">
        <v>0.05</v>
      </c>
      <c r="F3951" t="s">
        <v>930</v>
      </c>
      <c r="G3951" t="s">
        <v>931</v>
      </c>
      <c r="H3951" s="35">
        <v>19.989999999999998</v>
      </c>
      <c r="I3951" t="s">
        <v>932</v>
      </c>
      <c r="J3951" s="36">
        <f>ROUND(E3951/I3949* H3951,3)</f>
        <v>1</v>
      </c>
      <c r="K3951" s="37"/>
    </row>
    <row r="3952" spans="1:27">
      <c r="B3952" t="s">
        <v>1111</v>
      </c>
      <c r="C3952" t="s">
        <v>928</v>
      </c>
      <c r="D3952" t="s">
        <v>1112</v>
      </c>
      <c r="E3952" s="35">
        <v>0.05</v>
      </c>
      <c r="F3952" t="s">
        <v>930</v>
      </c>
      <c r="G3952" t="s">
        <v>931</v>
      </c>
      <c r="H3952" s="35">
        <v>23.29</v>
      </c>
      <c r="I3952" t="s">
        <v>932</v>
      </c>
      <c r="J3952" s="36">
        <f>ROUND(E3952/I3949* H3952,3)</f>
        <v>1.165</v>
      </c>
      <c r="K3952" s="37"/>
    </row>
    <row r="3953" spans="1:27">
      <c r="D3953" s="38" t="s">
        <v>933</v>
      </c>
      <c r="E3953" s="37"/>
      <c r="H3953" s="37"/>
      <c r="K3953" s="35">
        <f>SUM(J3951:J3952)</f>
        <v>2.165</v>
      </c>
    </row>
    <row r="3954" spans="1:27">
      <c r="B3954" s="27" t="s">
        <v>938</v>
      </c>
      <c r="E3954" s="37"/>
      <c r="H3954" s="37"/>
      <c r="K3954" s="37"/>
    </row>
    <row r="3955" spans="1:27">
      <c r="B3955" t="s">
        <v>2157</v>
      </c>
      <c r="C3955" t="s">
        <v>52</v>
      </c>
      <c r="D3955" t="s">
        <v>2158</v>
      </c>
      <c r="E3955" s="35">
        <v>1.02</v>
      </c>
      <c r="G3955" t="s">
        <v>931</v>
      </c>
      <c r="H3955" s="35">
        <v>10.57</v>
      </c>
      <c r="I3955" t="s">
        <v>932</v>
      </c>
      <c r="J3955" s="36">
        <f>ROUND(E3955* H3955,3)</f>
        <v>10.781000000000001</v>
      </c>
      <c r="K3955" s="37"/>
    </row>
    <row r="3956" spans="1:27">
      <c r="D3956" s="38" t="s">
        <v>948</v>
      </c>
      <c r="E3956" s="37"/>
      <c r="H3956" s="37"/>
      <c r="K3956" s="35">
        <f>SUM(J3955:J3955)</f>
        <v>10.781000000000001</v>
      </c>
    </row>
    <row r="3957" spans="1:27">
      <c r="E3957" s="37"/>
      <c r="H3957" s="37"/>
      <c r="K3957" s="37"/>
    </row>
    <row r="3958" spans="1:27">
      <c r="D3958" s="38" t="s">
        <v>950</v>
      </c>
      <c r="E3958" s="37"/>
      <c r="H3958" s="37">
        <v>1.5</v>
      </c>
      <c r="I3958" t="s">
        <v>951</v>
      </c>
      <c r="J3958">
        <f>ROUND(H3958/100*K3953,3)</f>
        <v>3.2000000000000001E-2</v>
      </c>
      <c r="K3958" s="37"/>
    </row>
    <row r="3959" spans="1:27">
      <c r="D3959" s="38" t="s">
        <v>949</v>
      </c>
      <c r="E3959" s="37"/>
      <c r="H3959" s="37"/>
      <c r="K3959" s="39">
        <f>SUM(J3950:J3958)</f>
        <v>12.978000000000002</v>
      </c>
    </row>
    <row r="3960" spans="1:27">
      <c r="D3960" s="38" t="s">
        <v>952</v>
      </c>
      <c r="E3960" s="37"/>
      <c r="H3960" s="37"/>
      <c r="K3960" s="39">
        <f>SUM(K3959:K3959)</f>
        <v>12.978000000000002</v>
      </c>
    </row>
    <row r="3962" spans="1:27" ht="45" customHeight="1">
      <c r="A3962" s="31" t="s">
        <v>2159</v>
      </c>
      <c r="B3962" s="31" t="s">
        <v>520</v>
      </c>
      <c r="C3962" s="32" t="s">
        <v>52</v>
      </c>
      <c r="D3962" s="8" t="s">
        <v>521</v>
      </c>
      <c r="E3962" s="7"/>
      <c r="F3962" s="7"/>
      <c r="G3962" s="32"/>
      <c r="H3962" s="33" t="s">
        <v>925</v>
      </c>
      <c r="I3962" s="6">
        <v>1</v>
      </c>
      <c r="J3962" s="5"/>
      <c r="K3962" s="34">
        <f>ROUND(K3973,2)</f>
        <v>2.46</v>
      </c>
      <c r="L3962" s="32"/>
      <c r="M3962" s="32"/>
      <c r="N3962" s="32"/>
      <c r="O3962" s="32"/>
      <c r="P3962" s="32"/>
      <c r="Q3962" s="32"/>
      <c r="R3962" s="32"/>
      <c r="S3962" s="32"/>
      <c r="T3962" s="32"/>
      <c r="U3962" s="32"/>
      <c r="V3962" s="32"/>
      <c r="W3962" s="32"/>
      <c r="X3962" s="32"/>
      <c r="Y3962" s="32"/>
      <c r="Z3962" s="32"/>
      <c r="AA3962" s="32"/>
    </row>
    <row r="3963" spans="1:27">
      <c r="B3963" s="27" t="s">
        <v>926</v>
      </c>
    </row>
    <row r="3964" spans="1:27">
      <c r="B3964" t="s">
        <v>1111</v>
      </c>
      <c r="C3964" t="s">
        <v>928</v>
      </c>
      <c r="D3964" t="s">
        <v>1112</v>
      </c>
      <c r="E3964" s="35">
        <v>0.04</v>
      </c>
      <c r="F3964" t="s">
        <v>930</v>
      </c>
      <c r="G3964" t="s">
        <v>931</v>
      </c>
      <c r="H3964" s="35">
        <v>23.29</v>
      </c>
      <c r="I3964" t="s">
        <v>932</v>
      </c>
      <c r="J3964" s="36">
        <f>ROUND(E3964/I3962* H3964,3)</f>
        <v>0.93200000000000005</v>
      </c>
      <c r="K3964" s="37"/>
    </row>
    <row r="3965" spans="1:27">
      <c r="B3965" t="s">
        <v>1113</v>
      </c>
      <c r="C3965" t="s">
        <v>928</v>
      </c>
      <c r="D3965" t="s">
        <v>1114</v>
      </c>
      <c r="E3965" s="35">
        <v>0.04</v>
      </c>
      <c r="F3965" t="s">
        <v>930</v>
      </c>
      <c r="G3965" t="s">
        <v>931</v>
      </c>
      <c r="H3965" s="35">
        <v>19.989999999999998</v>
      </c>
      <c r="I3965" t="s">
        <v>932</v>
      </c>
      <c r="J3965" s="36">
        <f>ROUND(E3965/I3962* H3965,3)</f>
        <v>0.8</v>
      </c>
      <c r="K3965" s="37"/>
    </row>
    <row r="3966" spans="1:27">
      <c r="D3966" s="38" t="s">
        <v>933</v>
      </c>
      <c r="E3966" s="37"/>
      <c r="H3966" s="37"/>
      <c r="K3966" s="35">
        <f>SUM(J3964:J3965)</f>
        <v>1.7320000000000002</v>
      </c>
    </row>
    <row r="3967" spans="1:27">
      <c r="B3967" s="27" t="s">
        <v>938</v>
      </c>
      <c r="E3967" s="37"/>
      <c r="H3967" s="37"/>
      <c r="K3967" s="37"/>
    </row>
    <row r="3968" spans="1:27">
      <c r="B3968" t="s">
        <v>2160</v>
      </c>
      <c r="C3968" t="s">
        <v>52</v>
      </c>
      <c r="D3968" t="s">
        <v>2161</v>
      </c>
      <c r="E3968" s="35">
        <v>1.02</v>
      </c>
      <c r="G3968" t="s">
        <v>931</v>
      </c>
      <c r="H3968" s="35">
        <v>0.69</v>
      </c>
      <c r="I3968" t="s">
        <v>932</v>
      </c>
      <c r="J3968" s="36">
        <f>ROUND(E3968* H3968,3)</f>
        <v>0.70399999999999996</v>
      </c>
      <c r="K3968" s="37"/>
    </row>
    <row r="3969" spans="1:27">
      <c r="D3969" s="38" t="s">
        <v>948</v>
      </c>
      <c r="E3969" s="37"/>
      <c r="H3969" s="37"/>
      <c r="K3969" s="35">
        <f>SUM(J3968:J3968)</f>
        <v>0.70399999999999996</v>
      </c>
    </row>
    <row r="3970" spans="1:27">
      <c r="E3970" s="37"/>
      <c r="H3970" s="37"/>
      <c r="K3970" s="37"/>
    </row>
    <row r="3971" spans="1:27">
      <c r="D3971" s="38" t="s">
        <v>950</v>
      </c>
      <c r="E3971" s="37"/>
      <c r="H3971" s="37">
        <v>1.5</v>
      </c>
      <c r="I3971" t="s">
        <v>951</v>
      </c>
      <c r="J3971">
        <f>ROUND(H3971/100*K3966,3)</f>
        <v>2.5999999999999999E-2</v>
      </c>
      <c r="K3971" s="37"/>
    </row>
    <row r="3972" spans="1:27">
      <c r="D3972" s="38" t="s">
        <v>949</v>
      </c>
      <c r="E3972" s="37"/>
      <c r="H3972" s="37"/>
      <c r="K3972" s="39">
        <f>SUM(J3963:J3971)</f>
        <v>2.4619999999999997</v>
      </c>
    </row>
    <row r="3973" spans="1:27">
      <c r="D3973" s="38" t="s">
        <v>952</v>
      </c>
      <c r="E3973" s="37"/>
      <c r="H3973" s="37"/>
      <c r="K3973" s="39">
        <f>SUM(K3972:K3972)</f>
        <v>2.4619999999999997</v>
      </c>
    </row>
    <row r="3975" spans="1:27" ht="45" customHeight="1">
      <c r="A3975" s="31" t="s">
        <v>2162</v>
      </c>
      <c r="B3975" s="31" t="s">
        <v>544</v>
      </c>
      <c r="C3975" s="32" t="s">
        <v>52</v>
      </c>
      <c r="D3975" s="8" t="s">
        <v>545</v>
      </c>
      <c r="E3975" s="7"/>
      <c r="F3975" s="7"/>
      <c r="G3975" s="32"/>
      <c r="H3975" s="33" t="s">
        <v>925</v>
      </c>
      <c r="I3975" s="6">
        <v>1</v>
      </c>
      <c r="J3975" s="5"/>
      <c r="K3975" s="34">
        <f>ROUND(K3986,2)</f>
        <v>0.89</v>
      </c>
      <c r="L3975" s="32"/>
      <c r="M3975" s="32"/>
      <c r="N3975" s="32"/>
      <c r="O3975" s="32"/>
      <c r="P3975" s="32"/>
      <c r="Q3975" s="32"/>
      <c r="R3975" s="32"/>
      <c r="S3975" s="32"/>
      <c r="T3975" s="32"/>
      <c r="U3975" s="32"/>
      <c r="V3975" s="32"/>
      <c r="W3975" s="32"/>
      <c r="X3975" s="32"/>
      <c r="Y3975" s="32"/>
      <c r="Z3975" s="32"/>
      <c r="AA3975" s="32"/>
    </row>
    <row r="3976" spans="1:27">
      <c r="B3976" s="27" t="s">
        <v>926</v>
      </c>
    </row>
    <row r="3977" spans="1:27">
      <c r="B3977" t="s">
        <v>1111</v>
      </c>
      <c r="C3977" t="s">
        <v>928</v>
      </c>
      <c r="D3977" t="s">
        <v>1112</v>
      </c>
      <c r="E3977" s="35">
        <v>1.4999999999999999E-2</v>
      </c>
      <c r="F3977" t="s">
        <v>930</v>
      </c>
      <c r="G3977" t="s">
        <v>931</v>
      </c>
      <c r="H3977" s="35">
        <v>23.29</v>
      </c>
      <c r="I3977" t="s">
        <v>932</v>
      </c>
      <c r="J3977" s="36">
        <f>ROUND(E3977/I3975* H3977,3)</f>
        <v>0.34899999999999998</v>
      </c>
      <c r="K3977" s="37"/>
    </row>
    <row r="3978" spans="1:27">
      <c r="B3978" t="s">
        <v>1113</v>
      </c>
      <c r="C3978" t="s">
        <v>928</v>
      </c>
      <c r="D3978" t="s">
        <v>1114</v>
      </c>
      <c r="E3978" s="35">
        <v>1.4999999999999999E-2</v>
      </c>
      <c r="F3978" t="s">
        <v>930</v>
      </c>
      <c r="G3978" t="s">
        <v>931</v>
      </c>
      <c r="H3978" s="35">
        <v>19.989999999999998</v>
      </c>
      <c r="I3978" t="s">
        <v>932</v>
      </c>
      <c r="J3978" s="36">
        <f>ROUND(E3978/I3975* H3978,3)</f>
        <v>0.3</v>
      </c>
      <c r="K3978" s="37"/>
    </row>
    <row r="3979" spans="1:27">
      <c r="D3979" s="38" t="s">
        <v>933</v>
      </c>
      <c r="E3979" s="37"/>
      <c r="H3979" s="37"/>
      <c r="K3979" s="35">
        <f>SUM(J3977:J3978)</f>
        <v>0.64900000000000002</v>
      </c>
    </row>
    <row r="3980" spans="1:27">
      <c r="B3980" s="27" t="s">
        <v>938</v>
      </c>
      <c r="E3980" s="37"/>
      <c r="H3980" s="37"/>
      <c r="K3980" s="37"/>
    </row>
    <row r="3981" spans="1:27">
      <c r="B3981" t="s">
        <v>2163</v>
      </c>
      <c r="C3981" t="s">
        <v>52</v>
      </c>
      <c r="D3981" t="s">
        <v>2164</v>
      </c>
      <c r="E3981" s="35">
        <v>1.02</v>
      </c>
      <c r="G3981" t="s">
        <v>931</v>
      </c>
      <c r="H3981" s="35">
        <v>0.23</v>
      </c>
      <c r="I3981" t="s">
        <v>932</v>
      </c>
      <c r="J3981" s="36">
        <f>ROUND(E3981* H3981,3)</f>
        <v>0.23499999999999999</v>
      </c>
      <c r="K3981" s="37"/>
    </row>
    <row r="3982" spans="1:27">
      <c r="D3982" s="38" t="s">
        <v>948</v>
      </c>
      <c r="E3982" s="37"/>
      <c r="H3982" s="37"/>
      <c r="K3982" s="35">
        <f>SUM(J3981:J3981)</f>
        <v>0.23499999999999999</v>
      </c>
    </row>
    <row r="3983" spans="1:27">
      <c r="E3983" s="37"/>
      <c r="H3983" s="37"/>
      <c r="K3983" s="37"/>
    </row>
    <row r="3984" spans="1:27">
      <c r="D3984" s="38" t="s">
        <v>950</v>
      </c>
      <c r="E3984" s="37"/>
      <c r="H3984" s="37">
        <v>1.5</v>
      </c>
      <c r="I3984" t="s">
        <v>951</v>
      </c>
      <c r="J3984">
        <f>ROUND(H3984/100*K3979,3)</f>
        <v>0.01</v>
      </c>
      <c r="K3984" s="37"/>
    </row>
    <row r="3985" spans="1:27">
      <c r="D3985" s="38" t="s">
        <v>949</v>
      </c>
      <c r="E3985" s="37"/>
      <c r="H3985" s="37"/>
      <c r="K3985" s="39">
        <f>SUM(J3976:J3984)</f>
        <v>0.89400000000000002</v>
      </c>
    </row>
    <row r="3986" spans="1:27">
      <c r="D3986" s="38" t="s">
        <v>952</v>
      </c>
      <c r="E3986" s="37"/>
      <c r="H3986" s="37"/>
      <c r="K3986" s="39">
        <f>SUM(K3985:K3985)</f>
        <v>0.89400000000000002</v>
      </c>
    </row>
    <row r="3988" spans="1:27" ht="45" customHeight="1">
      <c r="A3988" s="31" t="s">
        <v>2165</v>
      </c>
      <c r="B3988" s="31" t="s">
        <v>548</v>
      </c>
      <c r="C3988" s="32" t="s">
        <v>52</v>
      </c>
      <c r="D3988" s="8" t="s">
        <v>549</v>
      </c>
      <c r="E3988" s="7"/>
      <c r="F3988" s="7"/>
      <c r="G3988" s="32"/>
      <c r="H3988" s="33" t="s">
        <v>925</v>
      </c>
      <c r="I3988" s="6">
        <v>1</v>
      </c>
      <c r="J3988" s="5"/>
      <c r="K3988" s="34">
        <f>ROUND(K3999,2)</f>
        <v>1.06</v>
      </c>
      <c r="L3988" s="32"/>
      <c r="M3988" s="32"/>
      <c r="N3988" s="32"/>
      <c r="O3988" s="32"/>
      <c r="P3988" s="32"/>
      <c r="Q3988" s="32"/>
      <c r="R3988" s="32"/>
      <c r="S3988" s="32"/>
      <c r="T3988" s="32"/>
      <c r="U3988" s="32"/>
      <c r="V3988" s="32"/>
      <c r="W3988" s="32"/>
      <c r="X3988" s="32"/>
      <c r="Y3988" s="32"/>
      <c r="Z3988" s="32"/>
      <c r="AA3988" s="32"/>
    </row>
    <row r="3989" spans="1:27">
      <c r="B3989" s="27" t="s">
        <v>926</v>
      </c>
    </row>
    <row r="3990" spans="1:27">
      <c r="B3990" t="s">
        <v>1111</v>
      </c>
      <c r="C3990" t="s">
        <v>928</v>
      </c>
      <c r="D3990" t="s">
        <v>1112</v>
      </c>
      <c r="E3990" s="35">
        <v>1.4999999999999999E-2</v>
      </c>
      <c r="F3990" t="s">
        <v>930</v>
      </c>
      <c r="G3990" t="s">
        <v>931</v>
      </c>
      <c r="H3990" s="35">
        <v>23.29</v>
      </c>
      <c r="I3990" t="s">
        <v>932</v>
      </c>
      <c r="J3990" s="36">
        <f>ROUND(E3990/I3988* H3990,3)</f>
        <v>0.34899999999999998</v>
      </c>
      <c r="K3990" s="37"/>
    </row>
    <row r="3991" spans="1:27">
      <c r="B3991" t="s">
        <v>1113</v>
      </c>
      <c r="C3991" t="s">
        <v>928</v>
      </c>
      <c r="D3991" t="s">
        <v>1114</v>
      </c>
      <c r="E3991" s="35">
        <v>1.4999999999999999E-2</v>
      </c>
      <c r="F3991" t="s">
        <v>930</v>
      </c>
      <c r="G3991" t="s">
        <v>931</v>
      </c>
      <c r="H3991" s="35">
        <v>19.989999999999998</v>
      </c>
      <c r="I3991" t="s">
        <v>932</v>
      </c>
      <c r="J3991" s="36">
        <f>ROUND(E3991/I3988* H3991,3)</f>
        <v>0.3</v>
      </c>
      <c r="K3991" s="37"/>
    </row>
    <row r="3992" spans="1:27">
      <c r="D3992" s="38" t="s">
        <v>933</v>
      </c>
      <c r="E3992" s="37"/>
      <c r="H3992" s="37"/>
      <c r="K3992" s="35">
        <f>SUM(J3990:J3991)</f>
        <v>0.64900000000000002</v>
      </c>
    </row>
    <row r="3993" spans="1:27">
      <c r="B3993" s="27" t="s">
        <v>938</v>
      </c>
      <c r="E3993" s="37"/>
      <c r="H3993" s="37"/>
      <c r="K3993" s="37"/>
    </row>
    <row r="3994" spans="1:27">
      <c r="B3994" t="s">
        <v>2166</v>
      </c>
      <c r="C3994" t="s">
        <v>52</v>
      </c>
      <c r="D3994" t="s">
        <v>2167</v>
      </c>
      <c r="E3994" s="35">
        <v>1.02</v>
      </c>
      <c r="G3994" t="s">
        <v>931</v>
      </c>
      <c r="H3994" s="35">
        <v>0.39</v>
      </c>
      <c r="I3994" t="s">
        <v>932</v>
      </c>
      <c r="J3994" s="36">
        <f>ROUND(E3994* H3994,3)</f>
        <v>0.39800000000000002</v>
      </c>
      <c r="K3994" s="37"/>
    </row>
    <row r="3995" spans="1:27">
      <c r="D3995" s="38" t="s">
        <v>948</v>
      </c>
      <c r="E3995" s="37"/>
      <c r="H3995" s="37"/>
      <c r="K3995" s="35">
        <f>SUM(J3994:J3994)</f>
        <v>0.39800000000000002</v>
      </c>
    </row>
    <row r="3996" spans="1:27">
      <c r="E3996" s="37"/>
      <c r="H3996" s="37"/>
      <c r="K3996" s="37"/>
    </row>
    <row r="3997" spans="1:27">
      <c r="D3997" s="38" t="s">
        <v>950</v>
      </c>
      <c r="E3997" s="37"/>
      <c r="H3997" s="37">
        <v>1.5</v>
      </c>
      <c r="I3997" t="s">
        <v>951</v>
      </c>
      <c r="J3997">
        <f>ROUND(H3997/100*K3992,3)</f>
        <v>0.01</v>
      </c>
      <c r="K3997" s="37"/>
    </row>
    <row r="3998" spans="1:27">
      <c r="D3998" s="38" t="s">
        <v>949</v>
      </c>
      <c r="E3998" s="37"/>
      <c r="H3998" s="37"/>
      <c r="K3998" s="39">
        <f>SUM(J3989:J3997)</f>
        <v>1.0570000000000002</v>
      </c>
    </row>
    <row r="3999" spans="1:27">
      <c r="D3999" s="38" t="s">
        <v>952</v>
      </c>
      <c r="E3999" s="37"/>
      <c r="H3999" s="37"/>
      <c r="K3999" s="39">
        <f>SUM(K3998:K3998)</f>
        <v>1.0570000000000002</v>
      </c>
    </row>
    <row r="4001" spans="1:27" ht="45" customHeight="1">
      <c r="A4001" s="31" t="s">
        <v>2168</v>
      </c>
      <c r="B4001" s="31" t="s">
        <v>51</v>
      </c>
      <c r="C4001" s="32" t="s">
        <v>52</v>
      </c>
      <c r="D4001" s="8" t="s">
        <v>53</v>
      </c>
      <c r="E4001" s="7"/>
      <c r="F4001" s="7"/>
      <c r="G4001" s="32"/>
      <c r="H4001" s="33" t="s">
        <v>925</v>
      </c>
      <c r="I4001" s="6">
        <v>1</v>
      </c>
      <c r="J4001" s="5"/>
      <c r="K4001" s="34">
        <f>ROUND(K4013,2)</f>
        <v>6.91</v>
      </c>
      <c r="L4001" s="32"/>
      <c r="M4001" s="32"/>
      <c r="N4001" s="32"/>
      <c r="O4001" s="32"/>
      <c r="P4001" s="32"/>
      <c r="Q4001" s="32"/>
      <c r="R4001" s="32"/>
      <c r="S4001" s="32"/>
      <c r="T4001" s="32"/>
      <c r="U4001" s="32"/>
      <c r="V4001" s="32"/>
      <c r="W4001" s="32"/>
      <c r="X4001" s="32"/>
      <c r="Y4001" s="32"/>
      <c r="Z4001" s="32"/>
      <c r="AA4001" s="32"/>
    </row>
    <row r="4002" spans="1:27">
      <c r="B4002" s="27" t="s">
        <v>926</v>
      </c>
    </row>
    <row r="4003" spans="1:27">
      <c r="B4003" t="s">
        <v>1113</v>
      </c>
      <c r="C4003" t="s">
        <v>928</v>
      </c>
      <c r="D4003" t="s">
        <v>1114</v>
      </c>
      <c r="E4003" s="35">
        <v>0.15</v>
      </c>
      <c r="F4003" t="s">
        <v>930</v>
      </c>
      <c r="G4003" t="s">
        <v>931</v>
      </c>
      <c r="H4003" s="35">
        <v>19.989999999999998</v>
      </c>
      <c r="I4003" t="s">
        <v>932</v>
      </c>
      <c r="J4003" s="36">
        <f>ROUND(E4003/I4001* H4003,3)</f>
        <v>2.9990000000000001</v>
      </c>
      <c r="K4003" s="37"/>
    </row>
    <row r="4004" spans="1:27">
      <c r="B4004" t="s">
        <v>1111</v>
      </c>
      <c r="C4004" t="s">
        <v>928</v>
      </c>
      <c r="D4004" t="s">
        <v>1112</v>
      </c>
      <c r="E4004" s="35">
        <v>0.1</v>
      </c>
      <c r="F4004" t="s">
        <v>930</v>
      </c>
      <c r="G4004" t="s">
        <v>931</v>
      </c>
      <c r="H4004" s="35">
        <v>23.29</v>
      </c>
      <c r="I4004" t="s">
        <v>932</v>
      </c>
      <c r="J4004" s="36">
        <f>ROUND(E4004/I4001* H4004,3)</f>
        <v>2.3290000000000002</v>
      </c>
      <c r="K4004" s="37"/>
    </row>
    <row r="4005" spans="1:27">
      <c r="D4005" s="38" t="s">
        <v>933</v>
      </c>
      <c r="E4005" s="37"/>
      <c r="H4005" s="37"/>
      <c r="K4005" s="35">
        <f>SUM(J4003:J4004)</f>
        <v>5.3280000000000003</v>
      </c>
    </row>
    <row r="4006" spans="1:27">
      <c r="B4006" s="27" t="s">
        <v>938</v>
      </c>
      <c r="E4006" s="37"/>
      <c r="H4006" s="37"/>
      <c r="K4006" s="37"/>
    </row>
    <row r="4007" spans="1:27">
      <c r="B4007" t="s">
        <v>1182</v>
      </c>
      <c r="C4007" t="s">
        <v>55</v>
      </c>
      <c r="D4007" t="s">
        <v>1183</v>
      </c>
      <c r="E4007" s="35">
        <v>1</v>
      </c>
      <c r="G4007" t="s">
        <v>931</v>
      </c>
      <c r="H4007" s="35">
        <v>0.3</v>
      </c>
      <c r="I4007" t="s">
        <v>932</v>
      </c>
      <c r="J4007" s="36">
        <f>ROUND(E4007* H4007,3)</f>
        <v>0.3</v>
      </c>
      <c r="K4007" s="37"/>
    </row>
    <row r="4008" spans="1:27">
      <c r="B4008" t="s">
        <v>2169</v>
      </c>
      <c r="C4008" t="s">
        <v>52</v>
      </c>
      <c r="D4008" t="s">
        <v>2170</v>
      </c>
      <c r="E4008" s="35">
        <v>1.02</v>
      </c>
      <c r="G4008" t="s">
        <v>931</v>
      </c>
      <c r="H4008" s="35">
        <v>1.18</v>
      </c>
      <c r="I4008" t="s">
        <v>932</v>
      </c>
      <c r="J4008" s="36">
        <f>ROUND(E4008* H4008,3)</f>
        <v>1.204</v>
      </c>
      <c r="K4008" s="37"/>
    </row>
    <row r="4009" spans="1:27">
      <c r="D4009" s="38" t="s">
        <v>948</v>
      </c>
      <c r="E4009" s="37"/>
      <c r="H4009" s="37"/>
      <c r="K4009" s="35">
        <f>SUM(J4007:J4008)</f>
        <v>1.504</v>
      </c>
    </row>
    <row r="4010" spans="1:27">
      <c r="E4010" s="37"/>
      <c r="H4010" s="37"/>
      <c r="K4010" s="37"/>
    </row>
    <row r="4011" spans="1:27">
      <c r="D4011" s="38" t="s">
        <v>950</v>
      </c>
      <c r="E4011" s="37"/>
      <c r="H4011" s="37">
        <v>1.5</v>
      </c>
      <c r="I4011" t="s">
        <v>951</v>
      </c>
      <c r="J4011">
        <f>ROUND(H4011/100*K4005,3)</f>
        <v>0.08</v>
      </c>
      <c r="K4011" s="37"/>
    </row>
    <row r="4012" spans="1:27">
      <c r="D4012" s="38" t="s">
        <v>949</v>
      </c>
      <c r="E4012" s="37"/>
      <c r="H4012" s="37"/>
      <c r="K4012" s="39">
        <f>SUM(J4002:J4011)</f>
        <v>6.9119999999999999</v>
      </c>
    </row>
    <row r="4013" spans="1:27">
      <c r="D4013" s="38" t="s">
        <v>952</v>
      </c>
      <c r="E4013" s="37"/>
      <c r="H4013" s="37"/>
      <c r="K4013" s="39">
        <f>SUM(K4012:K4012)</f>
        <v>6.9119999999999999</v>
      </c>
    </row>
    <row r="4015" spans="1:27" ht="45" customHeight="1">
      <c r="A4015" s="31" t="s">
        <v>2171</v>
      </c>
      <c r="B4015" s="31" t="s">
        <v>530</v>
      </c>
      <c r="C4015" s="32" t="s">
        <v>55</v>
      </c>
      <c r="D4015" s="8" t="s">
        <v>531</v>
      </c>
      <c r="E4015" s="7"/>
      <c r="F4015" s="7"/>
      <c r="G4015" s="32"/>
      <c r="H4015" s="33" t="s">
        <v>925</v>
      </c>
      <c r="I4015" s="6">
        <v>1</v>
      </c>
      <c r="J4015" s="5"/>
      <c r="K4015" s="34">
        <f>ROUND(K4027,2)</f>
        <v>74.34</v>
      </c>
      <c r="L4015" s="32"/>
      <c r="M4015" s="32"/>
      <c r="N4015" s="32"/>
      <c r="O4015" s="32"/>
      <c r="P4015" s="32"/>
      <c r="Q4015" s="32"/>
      <c r="R4015" s="32"/>
      <c r="S4015" s="32"/>
      <c r="T4015" s="32"/>
      <c r="U4015" s="32"/>
      <c r="V4015" s="32"/>
      <c r="W4015" s="32"/>
      <c r="X4015" s="32"/>
      <c r="Y4015" s="32"/>
      <c r="Z4015" s="32"/>
      <c r="AA4015" s="32"/>
    </row>
    <row r="4016" spans="1:27">
      <c r="B4016" s="27" t="s">
        <v>926</v>
      </c>
    </row>
    <row r="4017" spans="1:27">
      <c r="B4017" t="s">
        <v>1113</v>
      </c>
      <c r="C4017" t="s">
        <v>928</v>
      </c>
      <c r="D4017" t="s">
        <v>1114</v>
      </c>
      <c r="E4017" s="35">
        <v>0.2</v>
      </c>
      <c r="F4017" t="s">
        <v>930</v>
      </c>
      <c r="G4017" t="s">
        <v>931</v>
      </c>
      <c r="H4017" s="35">
        <v>19.989999999999998</v>
      </c>
      <c r="I4017" t="s">
        <v>932</v>
      </c>
      <c r="J4017" s="36">
        <f>ROUND(E4017/I4015* H4017,3)</f>
        <v>3.9980000000000002</v>
      </c>
      <c r="K4017" s="37"/>
    </row>
    <row r="4018" spans="1:27">
      <c r="B4018" t="s">
        <v>1111</v>
      </c>
      <c r="C4018" t="s">
        <v>928</v>
      </c>
      <c r="D4018" t="s">
        <v>1112</v>
      </c>
      <c r="E4018" s="35">
        <v>0.23</v>
      </c>
      <c r="F4018" t="s">
        <v>930</v>
      </c>
      <c r="G4018" t="s">
        <v>931</v>
      </c>
      <c r="H4018" s="35">
        <v>23.29</v>
      </c>
      <c r="I4018" t="s">
        <v>932</v>
      </c>
      <c r="J4018" s="36">
        <f>ROUND(E4018/I4015* H4018,3)</f>
        <v>5.3570000000000002</v>
      </c>
      <c r="K4018" s="37"/>
    </row>
    <row r="4019" spans="1:27">
      <c r="D4019" s="38" t="s">
        <v>933</v>
      </c>
      <c r="E4019" s="37"/>
      <c r="H4019" s="37"/>
      <c r="K4019" s="35">
        <f>SUM(J4017:J4018)</f>
        <v>9.3550000000000004</v>
      </c>
    </row>
    <row r="4020" spans="1:27">
      <c r="B4020" s="27" t="s">
        <v>938</v>
      </c>
      <c r="E4020" s="37"/>
      <c r="H4020" s="37"/>
      <c r="K4020" s="37"/>
    </row>
    <row r="4021" spans="1:27">
      <c r="B4021" t="s">
        <v>1186</v>
      </c>
      <c r="C4021" t="s">
        <v>55</v>
      </c>
      <c r="D4021" t="s">
        <v>1187</v>
      </c>
      <c r="E4021" s="35">
        <v>1</v>
      </c>
      <c r="G4021" t="s">
        <v>931</v>
      </c>
      <c r="H4021" s="35">
        <v>0.38</v>
      </c>
      <c r="I4021" t="s">
        <v>932</v>
      </c>
      <c r="J4021" s="36">
        <f>ROUND(E4021* H4021,3)</f>
        <v>0.38</v>
      </c>
      <c r="K4021" s="37"/>
    </row>
    <row r="4022" spans="1:27">
      <c r="B4022" t="s">
        <v>2172</v>
      </c>
      <c r="C4022" t="s">
        <v>55</v>
      </c>
      <c r="D4022" t="s">
        <v>2173</v>
      </c>
      <c r="E4022" s="35">
        <v>1</v>
      </c>
      <c r="G4022" t="s">
        <v>931</v>
      </c>
      <c r="H4022" s="35">
        <v>64.459999999999994</v>
      </c>
      <c r="I4022" t="s">
        <v>932</v>
      </c>
      <c r="J4022" s="36">
        <f>ROUND(E4022* H4022,3)</f>
        <v>64.459999999999994</v>
      </c>
      <c r="K4022" s="37"/>
    </row>
    <row r="4023" spans="1:27">
      <c r="D4023" s="38" t="s">
        <v>948</v>
      </c>
      <c r="E4023" s="37"/>
      <c r="H4023" s="37"/>
      <c r="K4023" s="35">
        <f>SUM(J4021:J4022)</f>
        <v>64.839999999999989</v>
      </c>
    </row>
    <row r="4024" spans="1:27">
      <c r="E4024" s="37"/>
      <c r="H4024" s="37"/>
      <c r="K4024" s="37"/>
    </row>
    <row r="4025" spans="1:27">
      <c r="D4025" s="38" t="s">
        <v>950</v>
      </c>
      <c r="E4025" s="37"/>
      <c r="H4025" s="37">
        <v>1.5</v>
      </c>
      <c r="I4025" t="s">
        <v>951</v>
      </c>
      <c r="J4025">
        <f>ROUND(H4025/100*K4019,3)</f>
        <v>0.14000000000000001</v>
      </c>
      <c r="K4025" s="37"/>
    </row>
    <row r="4026" spans="1:27">
      <c r="D4026" s="38" t="s">
        <v>949</v>
      </c>
      <c r="E4026" s="37"/>
      <c r="H4026" s="37"/>
      <c r="K4026" s="39">
        <f>SUM(J4016:J4025)</f>
        <v>74.334999999999994</v>
      </c>
    </row>
    <row r="4027" spans="1:27">
      <c r="D4027" s="38" t="s">
        <v>952</v>
      </c>
      <c r="E4027" s="37"/>
      <c r="H4027" s="37"/>
      <c r="K4027" s="39">
        <f>SUM(K4026:K4026)</f>
        <v>74.334999999999994</v>
      </c>
    </row>
    <row r="4029" spans="1:27" ht="45" customHeight="1">
      <c r="A4029" s="31" t="s">
        <v>2174</v>
      </c>
      <c r="B4029" s="31" t="s">
        <v>528</v>
      </c>
      <c r="C4029" s="32" t="s">
        <v>55</v>
      </c>
      <c r="D4029" s="8" t="s">
        <v>529</v>
      </c>
      <c r="E4029" s="7"/>
      <c r="F4029" s="7"/>
      <c r="G4029" s="32"/>
      <c r="H4029" s="33" t="s">
        <v>925</v>
      </c>
      <c r="I4029" s="6">
        <v>1</v>
      </c>
      <c r="J4029" s="5"/>
      <c r="K4029" s="34">
        <f>ROUND(K4041,2)</f>
        <v>251.36</v>
      </c>
      <c r="L4029" s="32"/>
      <c r="M4029" s="32"/>
      <c r="N4029" s="32"/>
      <c r="O4029" s="32"/>
      <c r="P4029" s="32"/>
      <c r="Q4029" s="32"/>
      <c r="R4029" s="32"/>
      <c r="S4029" s="32"/>
      <c r="T4029" s="32"/>
      <c r="U4029" s="32"/>
      <c r="V4029" s="32"/>
      <c r="W4029" s="32"/>
      <c r="X4029" s="32"/>
      <c r="Y4029" s="32"/>
      <c r="Z4029" s="32"/>
      <c r="AA4029" s="32"/>
    </row>
    <row r="4030" spans="1:27">
      <c r="B4030" s="27" t="s">
        <v>926</v>
      </c>
    </row>
    <row r="4031" spans="1:27">
      <c r="B4031" t="s">
        <v>1113</v>
      </c>
      <c r="C4031" t="s">
        <v>928</v>
      </c>
      <c r="D4031" t="s">
        <v>1114</v>
      </c>
      <c r="E4031" s="35">
        <v>0.2</v>
      </c>
      <c r="F4031" t="s">
        <v>930</v>
      </c>
      <c r="G4031" t="s">
        <v>931</v>
      </c>
      <c r="H4031" s="35">
        <v>19.989999999999998</v>
      </c>
      <c r="I4031" t="s">
        <v>932</v>
      </c>
      <c r="J4031" s="36">
        <f>ROUND(E4031/I4029* H4031,3)</f>
        <v>3.9980000000000002</v>
      </c>
      <c r="K4031" s="37"/>
    </row>
    <row r="4032" spans="1:27">
      <c r="B4032" t="s">
        <v>1111</v>
      </c>
      <c r="C4032" t="s">
        <v>928</v>
      </c>
      <c r="D4032" t="s">
        <v>1112</v>
      </c>
      <c r="E4032" s="35">
        <v>0.6</v>
      </c>
      <c r="F4032" t="s">
        <v>930</v>
      </c>
      <c r="G4032" t="s">
        <v>931</v>
      </c>
      <c r="H4032" s="35">
        <v>23.29</v>
      </c>
      <c r="I4032" t="s">
        <v>932</v>
      </c>
      <c r="J4032" s="36">
        <f>ROUND(E4032/I4029* H4032,3)</f>
        <v>13.974</v>
      </c>
      <c r="K4032" s="37"/>
    </row>
    <row r="4033" spans="1:27">
      <c r="D4033" s="38" t="s">
        <v>933</v>
      </c>
      <c r="E4033" s="37"/>
      <c r="H4033" s="37"/>
      <c r="K4033" s="35">
        <f>SUM(J4031:J4032)</f>
        <v>17.972000000000001</v>
      </c>
    </row>
    <row r="4034" spans="1:27">
      <c r="B4034" s="27" t="s">
        <v>938</v>
      </c>
      <c r="E4034" s="37"/>
      <c r="H4034" s="37"/>
      <c r="K4034" s="37"/>
    </row>
    <row r="4035" spans="1:27">
      <c r="B4035" t="s">
        <v>2175</v>
      </c>
      <c r="C4035" t="s">
        <v>55</v>
      </c>
      <c r="D4035" t="s">
        <v>2176</v>
      </c>
      <c r="E4035" s="35">
        <v>1</v>
      </c>
      <c r="G4035" t="s">
        <v>931</v>
      </c>
      <c r="H4035" s="35">
        <v>232.77</v>
      </c>
      <c r="I4035" t="s">
        <v>932</v>
      </c>
      <c r="J4035" s="36">
        <f>ROUND(E4035* H4035,3)</f>
        <v>232.77</v>
      </c>
      <c r="K4035" s="37"/>
    </row>
    <row r="4036" spans="1:27">
      <c r="B4036" t="s">
        <v>1208</v>
      </c>
      <c r="C4036" t="s">
        <v>55</v>
      </c>
      <c r="D4036" t="s">
        <v>1209</v>
      </c>
      <c r="E4036" s="35">
        <v>1</v>
      </c>
      <c r="G4036" t="s">
        <v>931</v>
      </c>
      <c r="H4036" s="35">
        <v>0.35</v>
      </c>
      <c r="I4036" t="s">
        <v>932</v>
      </c>
      <c r="J4036" s="36">
        <f>ROUND(E4036* H4036,3)</f>
        <v>0.35</v>
      </c>
      <c r="K4036" s="37"/>
    </row>
    <row r="4037" spans="1:27">
      <c r="D4037" s="38" t="s">
        <v>948</v>
      </c>
      <c r="E4037" s="37"/>
      <c r="H4037" s="37"/>
      <c r="K4037" s="35">
        <f>SUM(J4035:J4036)</f>
        <v>233.12</v>
      </c>
    </row>
    <row r="4038" spans="1:27">
      <c r="E4038" s="37"/>
      <c r="H4038" s="37"/>
      <c r="K4038" s="37"/>
    </row>
    <row r="4039" spans="1:27">
      <c r="D4039" s="38" t="s">
        <v>950</v>
      </c>
      <c r="E4039" s="37"/>
      <c r="H4039" s="37">
        <v>1.5</v>
      </c>
      <c r="I4039" t="s">
        <v>951</v>
      </c>
      <c r="J4039">
        <f>ROUND(H4039/100*K4033,3)</f>
        <v>0.27</v>
      </c>
      <c r="K4039" s="37"/>
    </row>
    <row r="4040" spans="1:27">
      <c r="D4040" s="38" t="s">
        <v>949</v>
      </c>
      <c r="E4040" s="37"/>
      <c r="H4040" s="37"/>
      <c r="K4040" s="39">
        <f>SUM(J4030:J4039)</f>
        <v>251.36200000000002</v>
      </c>
    </row>
    <row r="4041" spans="1:27">
      <c r="D4041" s="38" t="s">
        <v>952</v>
      </c>
      <c r="E4041" s="37"/>
      <c r="H4041" s="37"/>
      <c r="K4041" s="39">
        <f>SUM(K4040:K4040)</f>
        <v>251.36200000000002</v>
      </c>
    </row>
    <row r="4043" spans="1:27" ht="45" customHeight="1">
      <c r="A4043" s="31" t="s">
        <v>2177</v>
      </c>
      <c r="B4043" s="31" t="s">
        <v>526</v>
      </c>
      <c r="C4043" s="32" t="s">
        <v>55</v>
      </c>
      <c r="D4043" s="8" t="s">
        <v>527</v>
      </c>
      <c r="E4043" s="7"/>
      <c r="F4043" s="7"/>
      <c r="G4043" s="32"/>
      <c r="H4043" s="33" t="s">
        <v>925</v>
      </c>
      <c r="I4043" s="6">
        <v>1</v>
      </c>
      <c r="J4043" s="5"/>
      <c r="K4043" s="34">
        <f>ROUND(K4055,2)</f>
        <v>170.46</v>
      </c>
      <c r="L4043" s="32"/>
      <c r="M4043" s="32"/>
      <c r="N4043" s="32"/>
      <c r="O4043" s="32"/>
      <c r="P4043" s="32"/>
      <c r="Q4043" s="32"/>
      <c r="R4043" s="32"/>
      <c r="S4043" s="32"/>
      <c r="T4043" s="32"/>
      <c r="U4043" s="32"/>
      <c r="V4043" s="32"/>
      <c r="W4043" s="32"/>
      <c r="X4043" s="32"/>
      <c r="Y4043" s="32"/>
      <c r="Z4043" s="32"/>
      <c r="AA4043" s="32"/>
    </row>
    <row r="4044" spans="1:27">
      <c r="B4044" s="27" t="s">
        <v>926</v>
      </c>
    </row>
    <row r="4045" spans="1:27">
      <c r="B4045" t="s">
        <v>1111</v>
      </c>
      <c r="C4045" t="s">
        <v>928</v>
      </c>
      <c r="D4045" t="s">
        <v>1112</v>
      </c>
      <c r="E4045" s="35">
        <v>0.3</v>
      </c>
      <c r="F4045" t="s">
        <v>930</v>
      </c>
      <c r="G4045" t="s">
        <v>931</v>
      </c>
      <c r="H4045" s="35">
        <v>23.29</v>
      </c>
      <c r="I4045" t="s">
        <v>932</v>
      </c>
      <c r="J4045" s="36">
        <f>ROUND(E4045/I4043* H4045,3)</f>
        <v>6.9870000000000001</v>
      </c>
      <c r="K4045" s="37"/>
    </row>
    <row r="4046" spans="1:27">
      <c r="B4046" t="s">
        <v>1113</v>
      </c>
      <c r="C4046" t="s">
        <v>928</v>
      </c>
      <c r="D4046" t="s">
        <v>1114</v>
      </c>
      <c r="E4046" s="35">
        <v>0.2</v>
      </c>
      <c r="F4046" t="s">
        <v>930</v>
      </c>
      <c r="G4046" t="s">
        <v>931</v>
      </c>
      <c r="H4046" s="35">
        <v>19.989999999999998</v>
      </c>
      <c r="I4046" t="s">
        <v>932</v>
      </c>
      <c r="J4046" s="36">
        <f>ROUND(E4046/I4043* H4046,3)</f>
        <v>3.9980000000000002</v>
      </c>
      <c r="K4046" s="37"/>
    </row>
    <row r="4047" spans="1:27">
      <c r="D4047" s="38" t="s">
        <v>933</v>
      </c>
      <c r="E4047" s="37"/>
      <c r="H4047" s="37"/>
      <c r="K4047" s="35">
        <f>SUM(J4045:J4046)</f>
        <v>10.984999999999999</v>
      </c>
    </row>
    <row r="4048" spans="1:27">
      <c r="B4048" s="27" t="s">
        <v>938</v>
      </c>
      <c r="E4048" s="37"/>
      <c r="H4048" s="37"/>
      <c r="K4048" s="37"/>
    </row>
    <row r="4049" spans="1:27">
      <c r="B4049" t="s">
        <v>1230</v>
      </c>
      <c r="C4049" t="s">
        <v>55</v>
      </c>
      <c r="D4049" t="s">
        <v>1231</v>
      </c>
      <c r="E4049" s="35">
        <v>1</v>
      </c>
      <c r="G4049" t="s">
        <v>931</v>
      </c>
      <c r="H4049" s="35">
        <v>0.38</v>
      </c>
      <c r="I4049" t="s">
        <v>932</v>
      </c>
      <c r="J4049" s="36">
        <f>ROUND(E4049* H4049,3)</f>
        <v>0.38</v>
      </c>
      <c r="K4049" s="37"/>
    </row>
    <row r="4050" spans="1:27">
      <c r="B4050" t="s">
        <v>2178</v>
      </c>
      <c r="C4050" t="s">
        <v>55</v>
      </c>
      <c r="D4050" t="s">
        <v>2179</v>
      </c>
      <c r="E4050" s="35">
        <v>1</v>
      </c>
      <c r="G4050" t="s">
        <v>931</v>
      </c>
      <c r="H4050" s="35">
        <v>158.93</v>
      </c>
      <c r="I4050" t="s">
        <v>932</v>
      </c>
      <c r="J4050" s="36">
        <f>ROUND(E4050* H4050,3)</f>
        <v>158.93</v>
      </c>
      <c r="K4050" s="37"/>
    </row>
    <row r="4051" spans="1:27">
      <c r="D4051" s="38" t="s">
        <v>948</v>
      </c>
      <c r="E4051" s="37"/>
      <c r="H4051" s="37"/>
      <c r="K4051" s="35">
        <f>SUM(J4049:J4050)</f>
        <v>159.31</v>
      </c>
    </row>
    <row r="4052" spans="1:27">
      <c r="E4052" s="37"/>
      <c r="H4052" s="37"/>
      <c r="K4052" s="37"/>
    </row>
    <row r="4053" spans="1:27">
      <c r="D4053" s="38" t="s">
        <v>950</v>
      </c>
      <c r="E4053" s="37"/>
      <c r="H4053" s="37">
        <v>1.5</v>
      </c>
      <c r="I4053" t="s">
        <v>951</v>
      </c>
      <c r="J4053">
        <f>ROUND(H4053/100*K4047,3)</f>
        <v>0.16500000000000001</v>
      </c>
      <c r="K4053" s="37"/>
    </row>
    <row r="4054" spans="1:27">
      <c r="D4054" s="38" t="s">
        <v>949</v>
      </c>
      <c r="E4054" s="37"/>
      <c r="H4054" s="37"/>
      <c r="K4054" s="39">
        <f>SUM(J4044:J4053)</f>
        <v>170.46</v>
      </c>
    </row>
    <row r="4055" spans="1:27">
      <c r="D4055" s="38" t="s">
        <v>952</v>
      </c>
      <c r="E4055" s="37"/>
      <c r="H4055" s="37"/>
      <c r="K4055" s="39">
        <f>SUM(K4054:K4054)</f>
        <v>170.46</v>
      </c>
    </row>
    <row r="4057" spans="1:27" ht="45" customHeight="1">
      <c r="A4057" s="31" t="s">
        <v>2180</v>
      </c>
      <c r="B4057" s="31" t="s">
        <v>592</v>
      </c>
      <c r="C4057" s="32" t="s">
        <v>55</v>
      </c>
      <c r="D4057" s="8" t="s">
        <v>593</v>
      </c>
      <c r="E4057" s="7"/>
      <c r="F4057" s="7"/>
      <c r="G4057" s="32"/>
      <c r="H4057" s="33" t="s">
        <v>925</v>
      </c>
      <c r="I4057" s="6">
        <v>1</v>
      </c>
      <c r="J4057" s="5"/>
      <c r="K4057" s="34">
        <f>ROUND(K4069,2)</f>
        <v>7</v>
      </c>
      <c r="L4057" s="32"/>
      <c r="M4057" s="32"/>
      <c r="N4057" s="32"/>
      <c r="O4057" s="32"/>
      <c r="P4057" s="32"/>
      <c r="Q4057" s="32"/>
      <c r="R4057" s="32"/>
      <c r="S4057" s="32"/>
      <c r="T4057" s="32"/>
      <c r="U4057" s="32"/>
      <c r="V4057" s="32"/>
      <c r="W4057" s="32"/>
      <c r="X4057" s="32"/>
      <c r="Y4057" s="32"/>
      <c r="Z4057" s="32"/>
      <c r="AA4057" s="32"/>
    </row>
    <row r="4058" spans="1:27">
      <c r="B4058" s="27" t="s">
        <v>926</v>
      </c>
    </row>
    <row r="4059" spans="1:27">
      <c r="B4059" t="s">
        <v>1113</v>
      </c>
      <c r="C4059" t="s">
        <v>928</v>
      </c>
      <c r="D4059" t="s">
        <v>1114</v>
      </c>
      <c r="E4059" s="35">
        <v>0.02</v>
      </c>
      <c r="F4059" t="s">
        <v>930</v>
      </c>
      <c r="G4059" t="s">
        <v>931</v>
      </c>
      <c r="H4059" s="35">
        <v>19.989999999999998</v>
      </c>
      <c r="I4059" t="s">
        <v>932</v>
      </c>
      <c r="J4059" s="36">
        <f>ROUND(E4059/I4057* H4059,3)</f>
        <v>0.4</v>
      </c>
      <c r="K4059" s="37"/>
    </row>
    <row r="4060" spans="1:27">
      <c r="B4060" t="s">
        <v>1111</v>
      </c>
      <c r="C4060" t="s">
        <v>928</v>
      </c>
      <c r="D4060" t="s">
        <v>1112</v>
      </c>
      <c r="E4060" s="35">
        <v>0.02</v>
      </c>
      <c r="F4060" t="s">
        <v>930</v>
      </c>
      <c r="G4060" t="s">
        <v>931</v>
      </c>
      <c r="H4060" s="35">
        <v>23.29</v>
      </c>
      <c r="I4060" t="s">
        <v>932</v>
      </c>
      <c r="J4060" s="36">
        <f>ROUND(E4060/I4057* H4060,3)</f>
        <v>0.46600000000000003</v>
      </c>
      <c r="K4060" s="37"/>
    </row>
    <row r="4061" spans="1:27">
      <c r="D4061" s="38" t="s">
        <v>933</v>
      </c>
      <c r="E4061" s="37"/>
      <c r="H4061" s="37"/>
      <c r="K4061" s="35">
        <f>SUM(J4059:J4060)</f>
        <v>0.8660000000000001</v>
      </c>
    </row>
    <row r="4062" spans="1:27">
      <c r="B4062" s="27" t="s">
        <v>938</v>
      </c>
      <c r="E4062" s="37"/>
      <c r="H4062" s="37"/>
      <c r="K4062" s="37"/>
    </row>
    <row r="4063" spans="1:27">
      <c r="B4063" t="s">
        <v>2181</v>
      </c>
      <c r="C4063" t="s">
        <v>55</v>
      </c>
      <c r="D4063" t="s">
        <v>2182</v>
      </c>
      <c r="E4063" s="35">
        <v>1</v>
      </c>
      <c r="G4063" t="s">
        <v>931</v>
      </c>
      <c r="H4063" s="35">
        <v>2.2000000000000002</v>
      </c>
      <c r="I4063" t="s">
        <v>932</v>
      </c>
      <c r="J4063" s="36">
        <f>ROUND(E4063* H4063,3)</f>
        <v>2.2000000000000002</v>
      </c>
      <c r="K4063" s="37"/>
    </row>
    <row r="4064" spans="1:27">
      <c r="B4064" t="s">
        <v>2183</v>
      </c>
      <c r="C4064" t="s">
        <v>55</v>
      </c>
      <c r="D4064" t="s">
        <v>2184</v>
      </c>
      <c r="E4064" s="35">
        <v>1</v>
      </c>
      <c r="G4064" t="s">
        <v>931</v>
      </c>
      <c r="H4064" s="35">
        <v>3.92</v>
      </c>
      <c r="I4064" t="s">
        <v>932</v>
      </c>
      <c r="J4064" s="36">
        <f>ROUND(E4064* H4064,3)</f>
        <v>3.92</v>
      </c>
      <c r="K4064" s="37"/>
    </row>
    <row r="4065" spans="1:27">
      <c r="D4065" s="38" t="s">
        <v>948</v>
      </c>
      <c r="E4065" s="37"/>
      <c r="H4065" s="37"/>
      <c r="K4065" s="35">
        <f>SUM(J4063:J4064)</f>
        <v>6.12</v>
      </c>
    </row>
    <row r="4066" spans="1:27">
      <c r="E4066" s="37"/>
      <c r="H4066" s="37"/>
      <c r="K4066" s="37"/>
    </row>
    <row r="4067" spans="1:27">
      <c r="D4067" s="38" t="s">
        <v>950</v>
      </c>
      <c r="E4067" s="37"/>
      <c r="H4067" s="37">
        <v>1.5</v>
      </c>
      <c r="I4067" t="s">
        <v>951</v>
      </c>
      <c r="J4067">
        <f>ROUND(H4067/100*K4061,3)</f>
        <v>1.2999999999999999E-2</v>
      </c>
      <c r="K4067" s="37"/>
    </row>
    <row r="4068" spans="1:27">
      <c r="D4068" s="38" t="s">
        <v>949</v>
      </c>
      <c r="E4068" s="37"/>
      <c r="H4068" s="37"/>
      <c r="K4068" s="39">
        <f>SUM(J4058:J4067)</f>
        <v>6.9990000000000006</v>
      </c>
    </row>
    <row r="4069" spans="1:27">
      <c r="D4069" s="38" t="s">
        <v>952</v>
      </c>
      <c r="E4069" s="37"/>
      <c r="H4069" s="37"/>
      <c r="K4069" s="39">
        <f>SUM(K4068:K4068)</f>
        <v>6.9990000000000006</v>
      </c>
    </row>
    <row r="4071" spans="1:27" ht="45" customHeight="1">
      <c r="A4071" s="31" t="s">
        <v>2185</v>
      </c>
      <c r="B4071" s="31" t="s">
        <v>582</v>
      </c>
      <c r="C4071" s="32" t="s">
        <v>55</v>
      </c>
      <c r="D4071" s="8" t="s">
        <v>583</v>
      </c>
      <c r="E4071" s="7"/>
      <c r="F4071" s="7"/>
      <c r="G4071" s="32"/>
      <c r="H4071" s="33" t="s">
        <v>925</v>
      </c>
      <c r="I4071" s="6">
        <v>1</v>
      </c>
      <c r="J4071" s="5"/>
      <c r="K4071" s="34">
        <f>ROUND(K4082,2)</f>
        <v>46.91</v>
      </c>
      <c r="L4071" s="32"/>
      <c r="M4071" s="32"/>
      <c r="N4071" s="32"/>
      <c r="O4071" s="32"/>
      <c r="P4071" s="32"/>
      <c r="Q4071" s="32"/>
      <c r="R4071" s="32"/>
      <c r="S4071" s="32"/>
      <c r="T4071" s="32"/>
      <c r="U4071" s="32"/>
      <c r="V4071" s="32"/>
      <c r="W4071" s="32"/>
      <c r="X4071" s="32"/>
      <c r="Y4071" s="32"/>
      <c r="Z4071" s="32"/>
      <c r="AA4071" s="32"/>
    </row>
    <row r="4072" spans="1:27">
      <c r="B4072" s="27" t="s">
        <v>926</v>
      </c>
    </row>
    <row r="4073" spans="1:27">
      <c r="B4073" t="s">
        <v>1113</v>
      </c>
      <c r="C4073" t="s">
        <v>928</v>
      </c>
      <c r="D4073" t="s">
        <v>1114</v>
      </c>
      <c r="E4073" s="35">
        <v>0.6</v>
      </c>
      <c r="F4073" t="s">
        <v>930</v>
      </c>
      <c r="G4073" t="s">
        <v>931</v>
      </c>
      <c r="H4073" s="35">
        <v>19.989999999999998</v>
      </c>
      <c r="I4073" t="s">
        <v>932</v>
      </c>
      <c r="J4073" s="36">
        <f>ROUND(E4073/I4071* H4073,3)</f>
        <v>11.994</v>
      </c>
      <c r="K4073" s="37"/>
    </row>
    <row r="4074" spans="1:27">
      <c r="B4074" t="s">
        <v>1111</v>
      </c>
      <c r="C4074" t="s">
        <v>928</v>
      </c>
      <c r="D4074" t="s">
        <v>1112</v>
      </c>
      <c r="E4074" s="35">
        <v>0.6</v>
      </c>
      <c r="F4074" t="s">
        <v>930</v>
      </c>
      <c r="G4074" t="s">
        <v>931</v>
      </c>
      <c r="H4074" s="35">
        <v>23.29</v>
      </c>
      <c r="I4074" t="s">
        <v>932</v>
      </c>
      <c r="J4074" s="36">
        <f>ROUND(E4074/I4071* H4074,3)</f>
        <v>13.974</v>
      </c>
      <c r="K4074" s="37"/>
    </row>
    <row r="4075" spans="1:27">
      <c r="D4075" s="38" t="s">
        <v>933</v>
      </c>
      <c r="E4075" s="37"/>
      <c r="H4075" s="37"/>
      <c r="K4075" s="35">
        <f>SUM(J4073:J4074)</f>
        <v>25.968</v>
      </c>
    </row>
    <row r="4076" spans="1:27">
      <c r="B4076" s="27" t="s">
        <v>938</v>
      </c>
      <c r="E4076" s="37"/>
      <c r="H4076" s="37"/>
      <c r="K4076" s="37"/>
    </row>
    <row r="4077" spans="1:27">
      <c r="B4077" t="s">
        <v>2186</v>
      </c>
      <c r="C4077" t="s">
        <v>55</v>
      </c>
      <c r="D4077" t="s">
        <v>2187</v>
      </c>
      <c r="E4077" s="35">
        <v>1</v>
      </c>
      <c r="G4077" t="s">
        <v>931</v>
      </c>
      <c r="H4077" s="35">
        <v>20.55</v>
      </c>
      <c r="I4077" t="s">
        <v>932</v>
      </c>
      <c r="J4077" s="36">
        <f>ROUND(E4077* H4077,3)</f>
        <v>20.55</v>
      </c>
      <c r="K4077" s="37"/>
    </row>
    <row r="4078" spans="1:27">
      <c r="D4078" s="38" t="s">
        <v>948</v>
      </c>
      <c r="E4078" s="37"/>
      <c r="H4078" s="37"/>
      <c r="K4078" s="35">
        <f>SUM(J4077:J4077)</f>
        <v>20.55</v>
      </c>
    </row>
    <row r="4079" spans="1:27">
      <c r="E4079" s="37"/>
      <c r="H4079" s="37"/>
      <c r="K4079" s="37"/>
    </row>
    <row r="4080" spans="1:27">
      <c r="D4080" s="38" t="s">
        <v>950</v>
      </c>
      <c r="E4080" s="37"/>
      <c r="H4080" s="37">
        <v>1.5</v>
      </c>
      <c r="I4080" t="s">
        <v>951</v>
      </c>
      <c r="J4080">
        <f>ROUND(H4080/100*K4075,3)</f>
        <v>0.39</v>
      </c>
      <c r="K4080" s="37"/>
    </row>
    <row r="4081" spans="1:27">
      <c r="D4081" s="38" t="s">
        <v>949</v>
      </c>
      <c r="E4081" s="37"/>
      <c r="H4081" s="37"/>
      <c r="K4081" s="39">
        <f>SUM(J4072:J4080)</f>
        <v>46.908000000000001</v>
      </c>
    </row>
    <row r="4082" spans="1:27">
      <c r="D4082" s="38" t="s">
        <v>952</v>
      </c>
      <c r="E4082" s="37"/>
      <c r="H4082" s="37"/>
      <c r="K4082" s="39">
        <f>SUM(K4081:K4081)</f>
        <v>46.908000000000001</v>
      </c>
    </row>
    <row r="4084" spans="1:27" ht="45" customHeight="1">
      <c r="A4084" s="31" t="s">
        <v>2188</v>
      </c>
      <c r="B4084" s="31" t="s">
        <v>584</v>
      </c>
      <c r="C4084" s="32" t="s">
        <v>55</v>
      </c>
      <c r="D4084" s="8" t="s">
        <v>585</v>
      </c>
      <c r="E4084" s="7"/>
      <c r="F4084" s="7"/>
      <c r="G4084" s="32"/>
      <c r="H4084" s="33" t="s">
        <v>925</v>
      </c>
      <c r="I4084" s="6">
        <v>1</v>
      </c>
      <c r="J4084" s="5"/>
      <c r="K4084" s="34">
        <f>ROUND(K4096,2)</f>
        <v>10.07</v>
      </c>
      <c r="L4084" s="32"/>
      <c r="M4084" s="32"/>
      <c r="N4084" s="32"/>
      <c r="O4084" s="32"/>
      <c r="P4084" s="32"/>
      <c r="Q4084" s="32"/>
      <c r="R4084" s="32"/>
      <c r="S4084" s="32"/>
      <c r="T4084" s="32"/>
      <c r="U4084" s="32"/>
      <c r="V4084" s="32"/>
      <c r="W4084" s="32"/>
      <c r="X4084" s="32"/>
      <c r="Y4084" s="32"/>
      <c r="Z4084" s="32"/>
      <c r="AA4084" s="32"/>
    </row>
    <row r="4085" spans="1:27">
      <c r="B4085" s="27" t="s">
        <v>926</v>
      </c>
    </row>
    <row r="4086" spans="1:27">
      <c r="B4086" t="s">
        <v>1111</v>
      </c>
      <c r="C4086" t="s">
        <v>928</v>
      </c>
      <c r="D4086" t="s">
        <v>1112</v>
      </c>
      <c r="E4086" s="35">
        <v>0.15</v>
      </c>
      <c r="F4086" t="s">
        <v>930</v>
      </c>
      <c r="G4086" t="s">
        <v>931</v>
      </c>
      <c r="H4086" s="35">
        <v>23.29</v>
      </c>
      <c r="I4086" t="s">
        <v>932</v>
      </c>
      <c r="J4086" s="36">
        <f>ROUND(E4086/I4084* H4086,3)</f>
        <v>3.4940000000000002</v>
      </c>
      <c r="K4086" s="37"/>
    </row>
    <row r="4087" spans="1:27">
      <c r="B4087" t="s">
        <v>1113</v>
      </c>
      <c r="C4087" t="s">
        <v>928</v>
      </c>
      <c r="D4087" t="s">
        <v>1114</v>
      </c>
      <c r="E4087" s="35">
        <v>0.183</v>
      </c>
      <c r="F4087" t="s">
        <v>930</v>
      </c>
      <c r="G4087" t="s">
        <v>931</v>
      </c>
      <c r="H4087" s="35">
        <v>19.989999999999998</v>
      </c>
      <c r="I4087" t="s">
        <v>932</v>
      </c>
      <c r="J4087" s="36">
        <f>ROUND(E4087/I4084* H4087,3)</f>
        <v>3.6579999999999999</v>
      </c>
      <c r="K4087" s="37"/>
    </row>
    <row r="4088" spans="1:27">
      <c r="D4088" s="38" t="s">
        <v>933</v>
      </c>
      <c r="E4088" s="37"/>
      <c r="H4088" s="37"/>
      <c r="K4088" s="35">
        <f>SUM(J4086:J4087)</f>
        <v>7.1520000000000001</v>
      </c>
    </row>
    <row r="4089" spans="1:27">
      <c r="B4089" s="27" t="s">
        <v>938</v>
      </c>
      <c r="E4089" s="37"/>
      <c r="H4089" s="37"/>
      <c r="K4089" s="37"/>
    </row>
    <row r="4090" spans="1:27">
      <c r="B4090" t="s">
        <v>2189</v>
      </c>
      <c r="C4090" t="s">
        <v>55</v>
      </c>
      <c r="D4090" t="s">
        <v>2190</v>
      </c>
      <c r="E4090" s="35">
        <v>1</v>
      </c>
      <c r="G4090" t="s">
        <v>931</v>
      </c>
      <c r="H4090" s="35">
        <v>2.46</v>
      </c>
      <c r="I4090" t="s">
        <v>932</v>
      </c>
      <c r="J4090" s="36">
        <f>ROUND(E4090* H4090,3)</f>
        <v>2.46</v>
      </c>
      <c r="K4090" s="37"/>
    </row>
    <row r="4091" spans="1:27">
      <c r="B4091" t="s">
        <v>1400</v>
      </c>
      <c r="C4091" t="s">
        <v>55</v>
      </c>
      <c r="D4091" t="s">
        <v>1401</v>
      </c>
      <c r="E4091" s="35">
        <v>1</v>
      </c>
      <c r="G4091" t="s">
        <v>931</v>
      </c>
      <c r="H4091" s="35">
        <v>0.35</v>
      </c>
      <c r="I4091" t="s">
        <v>932</v>
      </c>
      <c r="J4091" s="36">
        <f>ROUND(E4091* H4091,3)</f>
        <v>0.35</v>
      </c>
      <c r="K4091" s="37"/>
    </row>
    <row r="4092" spans="1:27">
      <c r="D4092" s="38" t="s">
        <v>948</v>
      </c>
      <c r="E4092" s="37"/>
      <c r="H4092" s="37"/>
      <c r="K4092" s="35">
        <f>SUM(J4090:J4091)</f>
        <v>2.81</v>
      </c>
    </row>
    <row r="4093" spans="1:27">
      <c r="E4093" s="37"/>
      <c r="H4093" s="37"/>
      <c r="K4093" s="37"/>
    </row>
    <row r="4094" spans="1:27">
      <c r="D4094" s="38" t="s">
        <v>950</v>
      </c>
      <c r="E4094" s="37"/>
      <c r="H4094" s="37">
        <v>1.5</v>
      </c>
      <c r="I4094" t="s">
        <v>951</v>
      </c>
      <c r="J4094">
        <f>ROUND(H4094/100*K4088,3)</f>
        <v>0.107</v>
      </c>
      <c r="K4094" s="37"/>
    </row>
    <row r="4095" spans="1:27">
      <c r="D4095" s="38" t="s">
        <v>949</v>
      </c>
      <c r="E4095" s="37"/>
      <c r="H4095" s="37"/>
      <c r="K4095" s="39">
        <f>SUM(J4085:J4094)</f>
        <v>10.068999999999999</v>
      </c>
    </row>
    <row r="4096" spans="1:27">
      <c r="D4096" s="38" t="s">
        <v>952</v>
      </c>
      <c r="E4096" s="37"/>
      <c r="H4096" s="37"/>
      <c r="K4096" s="39">
        <f>SUM(K4095:K4095)</f>
        <v>10.068999999999999</v>
      </c>
    </row>
    <row r="4098" spans="1:27" ht="45" customHeight="1">
      <c r="A4098" s="31" t="s">
        <v>2191</v>
      </c>
      <c r="B4098" s="31" t="s">
        <v>586</v>
      </c>
      <c r="C4098" s="32" t="s">
        <v>55</v>
      </c>
      <c r="D4098" s="8" t="s">
        <v>587</v>
      </c>
      <c r="E4098" s="7"/>
      <c r="F4098" s="7"/>
      <c r="G4098" s="32"/>
      <c r="H4098" s="33" t="s">
        <v>925</v>
      </c>
      <c r="I4098" s="6">
        <v>1</v>
      </c>
      <c r="J4098" s="5"/>
      <c r="K4098" s="34">
        <f>ROUND(K4110,2)</f>
        <v>10.199999999999999</v>
      </c>
      <c r="L4098" s="32"/>
      <c r="M4098" s="32"/>
      <c r="N4098" s="32"/>
      <c r="O4098" s="32"/>
      <c r="P4098" s="32"/>
      <c r="Q4098" s="32"/>
      <c r="R4098" s="32"/>
      <c r="S4098" s="32"/>
      <c r="T4098" s="32"/>
      <c r="U4098" s="32"/>
      <c r="V4098" s="32"/>
      <c r="W4098" s="32"/>
      <c r="X4098" s="32"/>
      <c r="Y4098" s="32"/>
      <c r="Z4098" s="32"/>
      <c r="AA4098" s="32"/>
    </row>
    <row r="4099" spans="1:27">
      <c r="B4099" s="27" t="s">
        <v>926</v>
      </c>
    </row>
    <row r="4100" spans="1:27">
      <c r="B4100" t="s">
        <v>1111</v>
      </c>
      <c r="C4100" t="s">
        <v>928</v>
      </c>
      <c r="D4100" t="s">
        <v>1112</v>
      </c>
      <c r="E4100" s="35">
        <v>0.15</v>
      </c>
      <c r="F4100" t="s">
        <v>930</v>
      </c>
      <c r="G4100" t="s">
        <v>931</v>
      </c>
      <c r="H4100" s="35">
        <v>23.29</v>
      </c>
      <c r="I4100" t="s">
        <v>932</v>
      </c>
      <c r="J4100" s="36">
        <f>ROUND(E4100/I4098* H4100,3)</f>
        <v>3.4940000000000002</v>
      </c>
      <c r="K4100" s="37"/>
    </row>
    <row r="4101" spans="1:27">
      <c r="B4101" t="s">
        <v>1113</v>
      </c>
      <c r="C4101" t="s">
        <v>928</v>
      </c>
      <c r="D4101" t="s">
        <v>1114</v>
      </c>
      <c r="E4101" s="35">
        <v>0.183</v>
      </c>
      <c r="F4101" t="s">
        <v>930</v>
      </c>
      <c r="G4101" t="s">
        <v>931</v>
      </c>
      <c r="H4101" s="35">
        <v>19.989999999999998</v>
      </c>
      <c r="I4101" t="s">
        <v>932</v>
      </c>
      <c r="J4101" s="36">
        <f>ROUND(E4101/I4098* H4101,3)</f>
        <v>3.6579999999999999</v>
      </c>
      <c r="K4101" s="37"/>
    </row>
    <row r="4102" spans="1:27">
      <c r="D4102" s="38" t="s">
        <v>933</v>
      </c>
      <c r="E4102" s="37"/>
      <c r="H4102" s="37"/>
      <c r="K4102" s="35">
        <f>SUM(J4100:J4101)</f>
        <v>7.1520000000000001</v>
      </c>
    </row>
    <row r="4103" spans="1:27">
      <c r="B4103" s="27" t="s">
        <v>938</v>
      </c>
      <c r="E4103" s="37"/>
      <c r="H4103" s="37"/>
      <c r="K4103" s="37"/>
    </row>
    <row r="4104" spans="1:27">
      <c r="B4104" t="s">
        <v>2192</v>
      </c>
      <c r="C4104" t="s">
        <v>55</v>
      </c>
      <c r="D4104" t="s">
        <v>2193</v>
      </c>
      <c r="E4104" s="35">
        <v>1</v>
      </c>
      <c r="G4104" t="s">
        <v>931</v>
      </c>
      <c r="H4104" s="35">
        <v>2.59</v>
      </c>
      <c r="I4104" t="s">
        <v>932</v>
      </c>
      <c r="J4104" s="36">
        <f>ROUND(E4104* H4104,3)</f>
        <v>2.59</v>
      </c>
      <c r="K4104" s="37"/>
    </row>
    <row r="4105" spans="1:27">
      <c r="B4105" t="s">
        <v>1400</v>
      </c>
      <c r="C4105" t="s">
        <v>55</v>
      </c>
      <c r="D4105" t="s">
        <v>1401</v>
      </c>
      <c r="E4105" s="35">
        <v>1</v>
      </c>
      <c r="G4105" t="s">
        <v>931</v>
      </c>
      <c r="H4105" s="35">
        <v>0.35</v>
      </c>
      <c r="I4105" t="s">
        <v>932</v>
      </c>
      <c r="J4105" s="36">
        <f>ROUND(E4105* H4105,3)</f>
        <v>0.35</v>
      </c>
      <c r="K4105" s="37"/>
    </row>
    <row r="4106" spans="1:27">
      <c r="D4106" s="38" t="s">
        <v>948</v>
      </c>
      <c r="E4106" s="37"/>
      <c r="H4106" s="37"/>
      <c r="K4106" s="35">
        <f>SUM(J4104:J4105)</f>
        <v>2.94</v>
      </c>
    </row>
    <row r="4107" spans="1:27">
      <c r="E4107" s="37"/>
      <c r="H4107" s="37"/>
      <c r="K4107" s="37"/>
    </row>
    <row r="4108" spans="1:27">
      <c r="D4108" s="38" t="s">
        <v>950</v>
      </c>
      <c r="E4108" s="37"/>
      <c r="H4108" s="37">
        <v>1.5</v>
      </c>
      <c r="I4108" t="s">
        <v>951</v>
      </c>
      <c r="J4108">
        <f>ROUND(H4108/100*K4102,3)</f>
        <v>0.107</v>
      </c>
      <c r="K4108" s="37"/>
    </row>
    <row r="4109" spans="1:27">
      <c r="D4109" s="38" t="s">
        <v>949</v>
      </c>
      <c r="E4109" s="37"/>
      <c r="H4109" s="37"/>
      <c r="K4109" s="39">
        <f>SUM(J4099:J4108)</f>
        <v>10.199</v>
      </c>
    </row>
    <row r="4110" spans="1:27">
      <c r="D4110" s="38" t="s">
        <v>952</v>
      </c>
      <c r="E4110" s="37"/>
      <c r="H4110" s="37"/>
      <c r="K4110" s="39">
        <f>SUM(K4109:K4109)</f>
        <v>10.199</v>
      </c>
    </row>
    <row r="4112" spans="1:27" ht="45" customHeight="1">
      <c r="A4112" s="31" t="s">
        <v>2194</v>
      </c>
      <c r="B4112" s="31" t="s">
        <v>588</v>
      </c>
      <c r="C4112" s="32" t="s">
        <v>55</v>
      </c>
      <c r="D4112" s="8" t="s">
        <v>589</v>
      </c>
      <c r="E4112" s="7"/>
      <c r="F4112" s="7"/>
      <c r="G4112" s="32"/>
      <c r="H4112" s="33" t="s">
        <v>925</v>
      </c>
      <c r="I4112" s="6">
        <v>1</v>
      </c>
      <c r="J4112" s="5"/>
      <c r="K4112" s="34">
        <f>ROUND(K4124,2)</f>
        <v>14.92</v>
      </c>
      <c r="L4112" s="32"/>
      <c r="M4112" s="32"/>
      <c r="N4112" s="32"/>
      <c r="O4112" s="32"/>
      <c r="P4112" s="32"/>
      <c r="Q4112" s="32"/>
      <c r="R4112" s="32"/>
      <c r="S4112" s="32"/>
      <c r="T4112" s="32"/>
      <c r="U4112" s="32"/>
      <c r="V4112" s="32"/>
      <c r="W4112" s="32"/>
      <c r="X4112" s="32"/>
      <c r="Y4112" s="32"/>
      <c r="Z4112" s="32"/>
      <c r="AA4112" s="32"/>
    </row>
    <row r="4113" spans="1:27">
      <c r="B4113" s="27" t="s">
        <v>926</v>
      </c>
    </row>
    <row r="4114" spans="1:27">
      <c r="B4114" t="s">
        <v>1113</v>
      </c>
      <c r="C4114" t="s">
        <v>928</v>
      </c>
      <c r="D4114" t="s">
        <v>1114</v>
      </c>
      <c r="E4114" s="35">
        <v>0.183</v>
      </c>
      <c r="F4114" t="s">
        <v>930</v>
      </c>
      <c r="G4114" t="s">
        <v>931</v>
      </c>
      <c r="H4114" s="35">
        <v>19.989999999999998</v>
      </c>
      <c r="I4114" t="s">
        <v>932</v>
      </c>
      <c r="J4114" s="36">
        <f>ROUND(E4114/I4112* H4114,3)</f>
        <v>3.6579999999999999</v>
      </c>
      <c r="K4114" s="37"/>
    </row>
    <row r="4115" spans="1:27">
      <c r="B4115" t="s">
        <v>1111</v>
      </c>
      <c r="C4115" t="s">
        <v>928</v>
      </c>
      <c r="D4115" t="s">
        <v>1112</v>
      </c>
      <c r="E4115" s="35">
        <v>0.15</v>
      </c>
      <c r="F4115" t="s">
        <v>930</v>
      </c>
      <c r="G4115" t="s">
        <v>931</v>
      </c>
      <c r="H4115" s="35">
        <v>23.29</v>
      </c>
      <c r="I4115" t="s">
        <v>932</v>
      </c>
      <c r="J4115" s="36">
        <f>ROUND(E4115/I4112* H4115,3)</f>
        <v>3.4940000000000002</v>
      </c>
      <c r="K4115" s="37"/>
    </row>
    <row r="4116" spans="1:27">
      <c r="D4116" s="38" t="s">
        <v>933</v>
      </c>
      <c r="E4116" s="37"/>
      <c r="H4116" s="37"/>
      <c r="K4116" s="35">
        <f>SUM(J4114:J4115)</f>
        <v>7.1520000000000001</v>
      </c>
    </row>
    <row r="4117" spans="1:27">
      <c r="B4117" s="27" t="s">
        <v>938</v>
      </c>
      <c r="E4117" s="37"/>
      <c r="H4117" s="37"/>
      <c r="K4117" s="37"/>
    </row>
    <row r="4118" spans="1:27">
      <c r="B4118" t="s">
        <v>1400</v>
      </c>
      <c r="C4118" t="s">
        <v>55</v>
      </c>
      <c r="D4118" t="s">
        <v>1401</v>
      </c>
      <c r="E4118" s="35">
        <v>1</v>
      </c>
      <c r="G4118" t="s">
        <v>931</v>
      </c>
      <c r="H4118" s="35">
        <v>0.35</v>
      </c>
      <c r="I4118" t="s">
        <v>932</v>
      </c>
      <c r="J4118" s="36">
        <f>ROUND(E4118* H4118,3)</f>
        <v>0.35</v>
      </c>
      <c r="K4118" s="37"/>
    </row>
    <row r="4119" spans="1:27">
      <c r="B4119" t="s">
        <v>2195</v>
      </c>
      <c r="C4119" t="s">
        <v>55</v>
      </c>
      <c r="D4119" t="s">
        <v>2196</v>
      </c>
      <c r="E4119" s="35">
        <v>1</v>
      </c>
      <c r="G4119" t="s">
        <v>931</v>
      </c>
      <c r="H4119" s="35">
        <v>7.31</v>
      </c>
      <c r="I4119" t="s">
        <v>932</v>
      </c>
      <c r="J4119" s="36">
        <f>ROUND(E4119* H4119,3)</f>
        <v>7.31</v>
      </c>
      <c r="K4119" s="37"/>
    </row>
    <row r="4120" spans="1:27">
      <c r="D4120" s="38" t="s">
        <v>948</v>
      </c>
      <c r="E4120" s="37"/>
      <c r="H4120" s="37"/>
      <c r="K4120" s="35">
        <f>SUM(J4118:J4119)</f>
        <v>7.6599999999999993</v>
      </c>
    </row>
    <row r="4121" spans="1:27">
      <c r="E4121" s="37"/>
      <c r="H4121" s="37"/>
      <c r="K4121" s="37"/>
    </row>
    <row r="4122" spans="1:27">
      <c r="D4122" s="38" t="s">
        <v>950</v>
      </c>
      <c r="E4122" s="37"/>
      <c r="H4122" s="37">
        <v>1.5</v>
      </c>
      <c r="I4122" t="s">
        <v>951</v>
      </c>
      <c r="J4122">
        <f>ROUND(H4122/100*K4116,3)</f>
        <v>0.107</v>
      </c>
      <c r="K4122" s="37"/>
    </row>
    <row r="4123" spans="1:27">
      <c r="D4123" s="38" t="s">
        <v>949</v>
      </c>
      <c r="E4123" s="37"/>
      <c r="H4123" s="37"/>
      <c r="K4123" s="39">
        <f>SUM(J4113:J4122)</f>
        <v>14.918999999999999</v>
      </c>
    </row>
    <row r="4124" spans="1:27">
      <c r="D4124" s="38" t="s">
        <v>952</v>
      </c>
      <c r="E4124" s="37"/>
      <c r="H4124" s="37"/>
      <c r="K4124" s="39">
        <f>SUM(K4123:K4123)</f>
        <v>14.918999999999999</v>
      </c>
    </row>
    <row r="4126" spans="1:27" ht="45" customHeight="1">
      <c r="A4126" s="31" t="s">
        <v>2197</v>
      </c>
      <c r="B4126" s="31" t="s">
        <v>590</v>
      </c>
      <c r="C4126" s="32" t="s">
        <v>55</v>
      </c>
      <c r="D4126" s="8" t="s">
        <v>591</v>
      </c>
      <c r="E4126" s="7"/>
      <c r="F4126" s="7"/>
      <c r="G4126" s="32"/>
      <c r="H4126" s="33" t="s">
        <v>925</v>
      </c>
      <c r="I4126" s="6">
        <v>1</v>
      </c>
      <c r="J4126" s="5"/>
      <c r="K4126" s="34">
        <f>ROUND(K4138,2)</f>
        <v>9.23</v>
      </c>
      <c r="L4126" s="32"/>
      <c r="M4126" s="32"/>
      <c r="N4126" s="32"/>
      <c r="O4126" s="32"/>
      <c r="P4126" s="32"/>
      <c r="Q4126" s="32"/>
      <c r="R4126" s="32"/>
      <c r="S4126" s="32"/>
      <c r="T4126" s="32"/>
      <c r="U4126" s="32"/>
      <c r="V4126" s="32"/>
      <c r="W4126" s="32"/>
      <c r="X4126" s="32"/>
      <c r="Y4126" s="32"/>
      <c r="Z4126" s="32"/>
      <c r="AA4126" s="32"/>
    </row>
    <row r="4127" spans="1:27">
      <c r="B4127" s="27" t="s">
        <v>926</v>
      </c>
    </row>
    <row r="4128" spans="1:27">
      <c r="B4128" t="s">
        <v>1111</v>
      </c>
      <c r="C4128" t="s">
        <v>928</v>
      </c>
      <c r="D4128" t="s">
        <v>1112</v>
      </c>
      <c r="E4128" s="35">
        <v>0.15</v>
      </c>
      <c r="F4128" t="s">
        <v>930</v>
      </c>
      <c r="G4128" t="s">
        <v>931</v>
      </c>
      <c r="H4128" s="35">
        <v>23.29</v>
      </c>
      <c r="I4128" t="s">
        <v>932</v>
      </c>
      <c r="J4128" s="36">
        <f>ROUND(E4128/I4126* H4128,3)</f>
        <v>3.4940000000000002</v>
      </c>
      <c r="K4128" s="37"/>
    </row>
    <row r="4129" spans="1:27">
      <c r="B4129" t="s">
        <v>1113</v>
      </c>
      <c r="C4129" t="s">
        <v>928</v>
      </c>
      <c r="D4129" t="s">
        <v>1114</v>
      </c>
      <c r="E4129" s="35">
        <v>0.183</v>
      </c>
      <c r="F4129" t="s">
        <v>930</v>
      </c>
      <c r="G4129" t="s">
        <v>931</v>
      </c>
      <c r="H4129" s="35">
        <v>19.989999999999998</v>
      </c>
      <c r="I4129" t="s">
        <v>932</v>
      </c>
      <c r="J4129" s="36">
        <f>ROUND(E4129/I4126* H4129,3)</f>
        <v>3.6579999999999999</v>
      </c>
      <c r="K4129" s="37"/>
    </row>
    <row r="4130" spans="1:27">
      <c r="D4130" s="38" t="s">
        <v>933</v>
      </c>
      <c r="E4130" s="37"/>
      <c r="H4130" s="37"/>
      <c r="K4130" s="35">
        <f>SUM(J4128:J4129)</f>
        <v>7.1520000000000001</v>
      </c>
    </row>
    <row r="4131" spans="1:27">
      <c r="B4131" s="27" t="s">
        <v>938</v>
      </c>
      <c r="E4131" s="37"/>
      <c r="H4131" s="37"/>
      <c r="K4131" s="37"/>
    </row>
    <row r="4132" spans="1:27">
      <c r="B4132" t="s">
        <v>2198</v>
      </c>
      <c r="C4132" t="s">
        <v>55</v>
      </c>
      <c r="D4132" t="s">
        <v>2199</v>
      </c>
      <c r="E4132" s="35">
        <v>1</v>
      </c>
      <c r="G4132" t="s">
        <v>931</v>
      </c>
      <c r="H4132" s="35">
        <v>1.6</v>
      </c>
      <c r="I4132" t="s">
        <v>932</v>
      </c>
      <c r="J4132" s="36">
        <f>ROUND(E4132* H4132,3)</f>
        <v>1.6</v>
      </c>
      <c r="K4132" s="37"/>
    </row>
    <row r="4133" spans="1:27">
      <c r="B4133" t="s">
        <v>2200</v>
      </c>
      <c r="C4133" t="s">
        <v>55</v>
      </c>
      <c r="D4133" t="s">
        <v>2201</v>
      </c>
      <c r="E4133" s="35">
        <v>1</v>
      </c>
      <c r="G4133" t="s">
        <v>931</v>
      </c>
      <c r="H4133" s="35">
        <v>0.37</v>
      </c>
      <c r="I4133" t="s">
        <v>932</v>
      </c>
      <c r="J4133" s="36">
        <f>ROUND(E4133* H4133,3)</f>
        <v>0.37</v>
      </c>
      <c r="K4133" s="37"/>
    </row>
    <row r="4134" spans="1:27">
      <c r="D4134" s="38" t="s">
        <v>948</v>
      </c>
      <c r="E4134" s="37"/>
      <c r="H4134" s="37"/>
      <c r="K4134" s="35">
        <f>SUM(J4132:J4133)</f>
        <v>1.9700000000000002</v>
      </c>
    </row>
    <row r="4135" spans="1:27">
      <c r="E4135" s="37"/>
      <c r="H4135" s="37"/>
      <c r="K4135" s="37"/>
    </row>
    <row r="4136" spans="1:27">
      <c r="D4136" s="38" t="s">
        <v>950</v>
      </c>
      <c r="E4136" s="37"/>
      <c r="H4136" s="37">
        <v>1.5</v>
      </c>
      <c r="I4136" t="s">
        <v>951</v>
      </c>
      <c r="J4136">
        <f>ROUND(H4136/100*K4130,3)</f>
        <v>0.107</v>
      </c>
      <c r="K4136" s="37"/>
    </row>
    <row r="4137" spans="1:27">
      <c r="D4137" s="38" t="s">
        <v>949</v>
      </c>
      <c r="E4137" s="37"/>
      <c r="H4137" s="37"/>
      <c r="K4137" s="39">
        <f>SUM(J4127:J4136)</f>
        <v>9.2289999999999992</v>
      </c>
    </row>
    <row r="4138" spans="1:27">
      <c r="D4138" s="38" t="s">
        <v>952</v>
      </c>
      <c r="E4138" s="37"/>
      <c r="H4138" s="37"/>
      <c r="K4138" s="39">
        <f>SUM(K4137:K4137)</f>
        <v>9.2289999999999992</v>
      </c>
    </row>
    <row r="4140" spans="1:27" ht="45" customHeight="1">
      <c r="A4140" s="31" t="s">
        <v>2202</v>
      </c>
      <c r="B4140" s="31" t="s">
        <v>600</v>
      </c>
      <c r="C4140" s="32" t="s">
        <v>55</v>
      </c>
      <c r="D4140" s="8" t="s">
        <v>601</v>
      </c>
      <c r="E4140" s="7"/>
      <c r="F4140" s="7"/>
      <c r="G4140" s="32"/>
      <c r="H4140" s="33" t="s">
        <v>925</v>
      </c>
      <c r="I4140" s="6">
        <v>1</v>
      </c>
      <c r="J4140" s="5"/>
      <c r="K4140" s="34">
        <f>ROUND(K4151,2)</f>
        <v>21.97</v>
      </c>
      <c r="L4140" s="32"/>
      <c r="M4140" s="32"/>
      <c r="N4140" s="32"/>
      <c r="O4140" s="32"/>
      <c r="P4140" s="32"/>
      <c r="Q4140" s="32"/>
      <c r="R4140" s="32"/>
      <c r="S4140" s="32"/>
      <c r="T4140" s="32"/>
      <c r="U4140" s="32"/>
      <c r="V4140" s="32"/>
      <c r="W4140" s="32"/>
      <c r="X4140" s="32"/>
      <c r="Y4140" s="32"/>
      <c r="Z4140" s="32"/>
      <c r="AA4140" s="32"/>
    </row>
    <row r="4141" spans="1:27">
      <c r="B4141" s="27" t="s">
        <v>926</v>
      </c>
    </row>
    <row r="4142" spans="1:27">
      <c r="B4142" t="s">
        <v>1113</v>
      </c>
      <c r="C4142" t="s">
        <v>928</v>
      </c>
      <c r="D4142" t="s">
        <v>1114</v>
      </c>
      <c r="E4142" s="35">
        <v>0.2</v>
      </c>
      <c r="F4142" t="s">
        <v>930</v>
      </c>
      <c r="G4142" t="s">
        <v>931</v>
      </c>
      <c r="H4142" s="35">
        <v>19.989999999999998</v>
      </c>
      <c r="I4142" t="s">
        <v>932</v>
      </c>
      <c r="J4142" s="36">
        <f>ROUND(E4142/I4140* H4142,3)</f>
        <v>3.9980000000000002</v>
      </c>
      <c r="K4142" s="37"/>
    </row>
    <row r="4143" spans="1:27">
      <c r="B4143" t="s">
        <v>1111</v>
      </c>
      <c r="C4143" t="s">
        <v>928</v>
      </c>
      <c r="D4143" t="s">
        <v>1112</v>
      </c>
      <c r="E4143" s="35">
        <v>0.2</v>
      </c>
      <c r="F4143" t="s">
        <v>930</v>
      </c>
      <c r="G4143" t="s">
        <v>931</v>
      </c>
      <c r="H4143" s="35">
        <v>23.29</v>
      </c>
      <c r="I4143" t="s">
        <v>932</v>
      </c>
      <c r="J4143" s="36">
        <f>ROUND(E4143/I4140* H4143,3)</f>
        <v>4.6580000000000004</v>
      </c>
      <c r="K4143" s="37"/>
    </row>
    <row r="4144" spans="1:27">
      <c r="D4144" s="38" t="s">
        <v>933</v>
      </c>
      <c r="E4144" s="37"/>
      <c r="H4144" s="37"/>
      <c r="K4144" s="35">
        <f>SUM(J4142:J4143)</f>
        <v>8.6560000000000006</v>
      </c>
    </row>
    <row r="4145" spans="1:27">
      <c r="B4145" s="27" t="s">
        <v>938</v>
      </c>
      <c r="E4145" s="37"/>
      <c r="H4145" s="37"/>
      <c r="K4145" s="37"/>
    </row>
    <row r="4146" spans="1:27">
      <c r="B4146" t="s">
        <v>2203</v>
      </c>
      <c r="C4146" t="s">
        <v>55</v>
      </c>
      <c r="D4146" t="s">
        <v>2204</v>
      </c>
      <c r="E4146" s="35">
        <v>1</v>
      </c>
      <c r="G4146" t="s">
        <v>931</v>
      </c>
      <c r="H4146" s="35">
        <v>13.18</v>
      </c>
      <c r="I4146" t="s">
        <v>932</v>
      </c>
      <c r="J4146" s="36">
        <f>ROUND(E4146* H4146,3)</f>
        <v>13.18</v>
      </c>
      <c r="K4146" s="37"/>
    </row>
    <row r="4147" spans="1:27">
      <c r="D4147" s="38" t="s">
        <v>948</v>
      </c>
      <c r="E4147" s="37"/>
      <c r="H4147" s="37"/>
      <c r="K4147" s="35">
        <f>SUM(J4146:J4146)</f>
        <v>13.18</v>
      </c>
    </row>
    <row r="4148" spans="1:27">
      <c r="E4148" s="37"/>
      <c r="H4148" s="37"/>
      <c r="K4148" s="37"/>
    </row>
    <row r="4149" spans="1:27">
      <c r="D4149" s="38" t="s">
        <v>950</v>
      </c>
      <c r="E4149" s="37"/>
      <c r="H4149" s="37">
        <v>1.5</v>
      </c>
      <c r="I4149" t="s">
        <v>951</v>
      </c>
      <c r="J4149">
        <f>ROUND(H4149/100*K4144,3)</f>
        <v>0.13</v>
      </c>
      <c r="K4149" s="37"/>
    </row>
    <row r="4150" spans="1:27">
      <c r="D4150" s="38" t="s">
        <v>949</v>
      </c>
      <c r="E4150" s="37"/>
      <c r="H4150" s="37"/>
      <c r="K4150" s="39">
        <f>SUM(J4141:J4149)</f>
        <v>21.965999999999998</v>
      </c>
    </row>
    <row r="4151" spans="1:27">
      <c r="D4151" s="38" t="s">
        <v>952</v>
      </c>
      <c r="E4151" s="37"/>
      <c r="H4151" s="37"/>
      <c r="K4151" s="39">
        <f>SUM(K4150:K4150)</f>
        <v>21.965999999999998</v>
      </c>
    </row>
    <row r="4153" spans="1:27" ht="45" customHeight="1">
      <c r="A4153" s="31" t="s">
        <v>2205</v>
      </c>
      <c r="B4153" s="31" t="s">
        <v>596</v>
      </c>
      <c r="C4153" s="32" t="s">
        <v>55</v>
      </c>
      <c r="D4153" s="8" t="s">
        <v>597</v>
      </c>
      <c r="E4153" s="7"/>
      <c r="F4153" s="7"/>
      <c r="G4153" s="32"/>
      <c r="H4153" s="33" t="s">
        <v>925</v>
      </c>
      <c r="I4153" s="6">
        <v>1</v>
      </c>
      <c r="J4153" s="5"/>
      <c r="K4153" s="34">
        <f>ROUND(K4164,2)</f>
        <v>84.77</v>
      </c>
      <c r="L4153" s="32"/>
      <c r="M4153" s="32"/>
      <c r="N4153" s="32"/>
      <c r="O4153" s="32"/>
      <c r="P4153" s="32"/>
      <c r="Q4153" s="32"/>
      <c r="R4153" s="32"/>
      <c r="S4153" s="32"/>
      <c r="T4153" s="32"/>
      <c r="U4153" s="32"/>
      <c r="V4153" s="32"/>
      <c r="W4153" s="32"/>
      <c r="X4153" s="32"/>
      <c r="Y4153" s="32"/>
      <c r="Z4153" s="32"/>
      <c r="AA4153" s="32"/>
    </row>
    <row r="4154" spans="1:27">
      <c r="B4154" s="27" t="s">
        <v>926</v>
      </c>
    </row>
    <row r="4155" spans="1:27">
      <c r="B4155" t="s">
        <v>1087</v>
      </c>
      <c r="C4155" t="s">
        <v>928</v>
      </c>
      <c r="D4155" t="s">
        <v>1088</v>
      </c>
      <c r="E4155" s="35">
        <v>0.5</v>
      </c>
      <c r="F4155" t="s">
        <v>930</v>
      </c>
      <c r="G4155" t="s">
        <v>931</v>
      </c>
      <c r="H4155" s="35">
        <v>18.39</v>
      </c>
      <c r="I4155" t="s">
        <v>932</v>
      </c>
      <c r="J4155" s="36">
        <f>ROUND(E4155/I4153* H4155,3)</f>
        <v>9.1950000000000003</v>
      </c>
      <c r="K4155" s="37"/>
    </row>
    <row r="4156" spans="1:27">
      <c r="B4156" t="s">
        <v>1049</v>
      </c>
      <c r="C4156" t="s">
        <v>928</v>
      </c>
      <c r="D4156" t="s">
        <v>1050</v>
      </c>
      <c r="E4156" s="35">
        <v>0.5</v>
      </c>
      <c r="F4156" t="s">
        <v>930</v>
      </c>
      <c r="G4156" t="s">
        <v>931</v>
      </c>
      <c r="H4156" s="35">
        <v>23.29</v>
      </c>
      <c r="I4156" t="s">
        <v>932</v>
      </c>
      <c r="J4156" s="36">
        <f>ROUND(E4156/I4153* H4156,3)</f>
        <v>11.645</v>
      </c>
      <c r="K4156" s="37"/>
    </row>
    <row r="4157" spans="1:27">
      <c r="D4157" s="38" t="s">
        <v>933</v>
      </c>
      <c r="E4157" s="37"/>
      <c r="H4157" s="37"/>
      <c r="K4157" s="35">
        <f>SUM(J4155:J4156)</f>
        <v>20.84</v>
      </c>
    </row>
    <row r="4158" spans="1:27">
      <c r="B4158" s="27" t="s">
        <v>938</v>
      </c>
      <c r="E4158" s="37"/>
      <c r="H4158" s="37"/>
      <c r="K4158" s="37"/>
    </row>
    <row r="4159" spans="1:27">
      <c r="B4159" t="s">
        <v>2206</v>
      </c>
      <c r="C4159" t="s">
        <v>55</v>
      </c>
      <c r="D4159" t="s">
        <v>597</v>
      </c>
      <c r="E4159" s="35">
        <v>1</v>
      </c>
      <c r="G4159" t="s">
        <v>931</v>
      </c>
      <c r="H4159" s="35">
        <v>63.62</v>
      </c>
      <c r="I4159" t="s">
        <v>932</v>
      </c>
      <c r="J4159" s="36">
        <f>ROUND(E4159* H4159,3)</f>
        <v>63.62</v>
      </c>
      <c r="K4159" s="37"/>
    </row>
    <row r="4160" spans="1:27">
      <c r="D4160" s="38" t="s">
        <v>948</v>
      </c>
      <c r="E4160" s="37"/>
      <c r="H4160" s="37"/>
      <c r="K4160" s="35">
        <f>SUM(J4159:J4159)</f>
        <v>63.62</v>
      </c>
    </row>
    <row r="4161" spans="1:27">
      <c r="E4161" s="37"/>
      <c r="H4161" s="37"/>
      <c r="K4161" s="37"/>
    </row>
    <row r="4162" spans="1:27">
      <c r="D4162" s="38" t="s">
        <v>950</v>
      </c>
      <c r="E4162" s="37"/>
      <c r="H4162" s="37">
        <v>1.5</v>
      </c>
      <c r="I4162" t="s">
        <v>951</v>
      </c>
      <c r="J4162">
        <f>ROUND(H4162/100*K4157,3)</f>
        <v>0.313</v>
      </c>
      <c r="K4162" s="37"/>
    </row>
    <row r="4163" spans="1:27">
      <c r="D4163" s="38" t="s">
        <v>949</v>
      </c>
      <c r="E4163" s="37"/>
      <c r="H4163" s="37"/>
      <c r="K4163" s="39">
        <f>SUM(J4154:J4162)</f>
        <v>84.772999999999996</v>
      </c>
    </row>
    <row r="4164" spans="1:27">
      <c r="D4164" s="38" t="s">
        <v>952</v>
      </c>
      <c r="E4164" s="37"/>
      <c r="H4164" s="37"/>
      <c r="K4164" s="39">
        <f>SUM(K4163:K4163)</f>
        <v>84.772999999999996</v>
      </c>
    </row>
    <row r="4166" spans="1:27" ht="45" customHeight="1">
      <c r="A4166" s="31" t="s">
        <v>2207</v>
      </c>
      <c r="B4166" s="31" t="s">
        <v>54</v>
      </c>
      <c r="C4166" s="32" t="s">
        <v>55</v>
      </c>
      <c r="D4166" s="8" t="s">
        <v>56</v>
      </c>
      <c r="E4166" s="7"/>
      <c r="F4166" s="7"/>
      <c r="G4166" s="32"/>
      <c r="H4166" s="33" t="s">
        <v>925</v>
      </c>
      <c r="I4166" s="6">
        <v>1</v>
      </c>
      <c r="J4166" s="5"/>
      <c r="K4166" s="34">
        <f>ROUND(K4178,2)</f>
        <v>23.59</v>
      </c>
      <c r="L4166" s="32"/>
      <c r="M4166" s="32"/>
      <c r="N4166" s="32"/>
      <c r="O4166" s="32"/>
      <c r="P4166" s="32"/>
      <c r="Q4166" s="32"/>
      <c r="R4166" s="32"/>
      <c r="S4166" s="32"/>
      <c r="T4166" s="32"/>
      <c r="U4166" s="32"/>
      <c r="V4166" s="32"/>
      <c r="W4166" s="32"/>
      <c r="X4166" s="32"/>
      <c r="Y4166" s="32"/>
      <c r="Z4166" s="32"/>
      <c r="AA4166" s="32"/>
    </row>
    <row r="4167" spans="1:27">
      <c r="B4167" s="27" t="s">
        <v>926</v>
      </c>
    </row>
    <row r="4168" spans="1:27">
      <c r="B4168" t="s">
        <v>1113</v>
      </c>
      <c r="C4168" t="s">
        <v>928</v>
      </c>
      <c r="D4168" t="s">
        <v>1114</v>
      </c>
      <c r="E4168" s="35">
        <v>0.26600000000000001</v>
      </c>
      <c r="F4168" t="s">
        <v>930</v>
      </c>
      <c r="G4168" t="s">
        <v>931</v>
      </c>
      <c r="H4168" s="35">
        <v>19.989999999999998</v>
      </c>
      <c r="I4168" t="s">
        <v>932</v>
      </c>
      <c r="J4168" s="36">
        <f>ROUND(E4168/I4166* H4168,3)</f>
        <v>5.3170000000000002</v>
      </c>
      <c r="K4168" s="37"/>
    </row>
    <row r="4169" spans="1:27">
      <c r="B4169" t="s">
        <v>1111</v>
      </c>
      <c r="C4169" t="s">
        <v>928</v>
      </c>
      <c r="D4169" t="s">
        <v>1112</v>
      </c>
      <c r="E4169" s="35">
        <v>0.26600000000000001</v>
      </c>
      <c r="F4169" t="s">
        <v>930</v>
      </c>
      <c r="G4169" t="s">
        <v>931</v>
      </c>
      <c r="H4169" s="35">
        <v>23.29</v>
      </c>
      <c r="I4169" t="s">
        <v>932</v>
      </c>
      <c r="J4169" s="36">
        <f>ROUND(E4169/I4166* H4169,3)</f>
        <v>6.1950000000000003</v>
      </c>
      <c r="K4169" s="37"/>
    </row>
    <row r="4170" spans="1:27">
      <c r="D4170" s="38" t="s">
        <v>933</v>
      </c>
      <c r="E4170" s="37"/>
      <c r="H4170" s="37"/>
      <c r="K4170" s="35">
        <f>SUM(J4168:J4169)</f>
        <v>11.512</v>
      </c>
    </row>
    <row r="4171" spans="1:27">
      <c r="B4171" s="27" t="s">
        <v>938</v>
      </c>
      <c r="E4171" s="37"/>
      <c r="H4171" s="37"/>
      <c r="K4171" s="37"/>
    </row>
    <row r="4172" spans="1:27">
      <c r="B4172" t="s">
        <v>1407</v>
      </c>
      <c r="C4172" t="s">
        <v>55</v>
      </c>
      <c r="D4172" t="s">
        <v>1408</v>
      </c>
      <c r="E4172" s="35">
        <v>1</v>
      </c>
      <c r="G4172" t="s">
        <v>931</v>
      </c>
      <c r="H4172" s="35">
        <v>8.11</v>
      </c>
      <c r="I4172" t="s">
        <v>932</v>
      </c>
      <c r="J4172" s="36">
        <f>ROUND(E4172* H4172,3)</f>
        <v>8.11</v>
      </c>
      <c r="K4172" s="37"/>
    </row>
    <row r="4173" spans="1:27">
      <c r="B4173" t="s">
        <v>1248</v>
      </c>
      <c r="C4173" t="s">
        <v>55</v>
      </c>
      <c r="D4173" t="s">
        <v>1249</v>
      </c>
      <c r="E4173" s="35">
        <v>1</v>
      </c>
      <c r="G4173" t="s">
        <v>931</v>
      </c>
      <c r="H4173" s="35">
        <v>3.79</v>
      </c>
      <c r="I4173" t="s">
        <v>932</v>
      </c>
      <c r="J4173" s="36">
        <f>ROUND(E4173* H4173,3)</f>
        <v>3.79</v>
      </c>
      <c r="K4173" s="37"/>
    </row>
    <row r="4174" spans="1:27">
      <c r="D4174" s="38" t="s">
        <v>948</v>
      </c>
      <c r="E4174" s="37"/>
      <c r="H4174" s="37"/>
      <c r="K4174" s="35">
        <f>SUM(J4172:J4173)</f>
        <v>11.899999999999999</v>
      </c>
    </row>
    <row r="4175" spans="1:27">
      <c r="E4175" s="37"/>
      <c r="H4175" s="37"/>
      <c r="K4175" s="37"/>
    </row>
    <row r="4176" spans="1:27">
      <c r="D4176" s="38" t="s">
        <v>950</v>
      </c>
      <c r="E4176" s="37"/>
      <c r="H4176" s="37">
        <v>1.5</v>
      </c>
      <c r="I4176" t="s">
        <v>951</v>
      </c>
      <c r="J4176">
        <f>ROUND(H4176/100*K4170,3)</f>
        <v>0.17299999999999999</v>
      </c>
      <c r="K4176" s="37"/>
    </row>
    <row r="4177" spans="1:27">
      <c r="D4177" s="38" t="s">
        <v>949</v>
      </c>
      <c r="E4177" s="37"/>
      <c r="H4177" s="37"/>
      <c r="K4177" s="39">
        <f>SUM(J4167:J4176)</f>
        <v>23.584999999999997</v>
      </c>
    </row>
    <row r="4178" spans="1:27">
      <c r="D4178" s="38" t="s">
        <v>952</v>
      </c>
      <c r="E4178" s="37"/>
      <c r="H4178" s="37"/>
      <c r="K4178" s="39">
        <f>SUM(K4177:K4177)</f>
        <v>23.584999999999997</v>
      </c>
    </row>
    <row r="4180" spans="1:27" ht="45" customHeight="1">
      <c r="A4180" s="31" t="s">
        <v>2208</v>
      </c>
      <c r="B4180" s="31" t="s">
        <v>498</v>
      </c>
      <c r="C4180" s="32" t="s">
        <v>16</v>
      </c>
      <c r="D4180" s="8" t="s">
        <v>499</v>
      </c>
      <c r="E4180" s="7"/>
      <c r="F4180" s="7"/>
      <c r="G4180" s="32"/>
      <c r="H4180" s="33" t="s">
        <v>925</v>
      </c>
      <c r="I4180" s="6">
        <v>1</v>
      </c>
      <c r="J4180" s="5"/>
      <c r="K4180" s="34">
        <f>ROUND(K4194,2)</f>
        <v>28.89</v>
      </c>
      <c r="L4180" s="32"/>
      <c r="M4180" s="32"/>
      <c r="N4180" s="32"/>
      <c r="O4180" s="32"/>
      <c r="P4180" s="32"/>
      <c r="Q4180" s="32"/>
      <c r="R4180" s="32"/>
      <c r="S4180" s="32"/>
      <c r="T4180" s="32"/>
      <c r="U4180" s="32"/>
      <c r="V4180" s="32"/>
      <c r="W4180" s="32"/>
      <c r="X4180" s="32"/>
      <c r="Y4180" s="32"/>
      <c r="Z4180" s="32"/>
      <c r="AA4180" s="32"/>
    </row>
    <row r="4181" spans="1:27">
      <c r="B4181" s="27" t="s">
        <v>926</v>
      </c>
    </row>
    <row r="4182" spans="1:27">
      <c r="B4182" t="s">
        <v>1449</v>
      </c>
      <c r="C4182" t="s">
        <v>928</v>
      </c>
      <c r="D4182" t="s">
        <v>1012</v>
      </c>
      <c r="E4182" s="35">
        <v>0.2</v>
      </c>
      <c r="F4182" t="s">
        <v>930</v>
      </c>
      <c r="G4182" t="s">
        <v>931</v>
      </c>
      <c r="H4182" s="35">
        <v>18.36</v>
      </c>
      <c r="I4182" t="s">
        <v>932</v>
      </c>
      <c r="J4182" s="36">
        <f>ROUND(E4182/I4180* H4182,3)</f>
        <v>3.6720000000000002</v>
      </c>
      <c r="K4182" s="37"/>
    </row>
    <row r="4183" spans="1:27">
      <c r="B4183" t="s">
        <v>1347</v>
      </c>
      <c r="C4183" t="s">
        <v>928</v>
      </c>
      <c r="D4183" t="s">
        <v>1348</v>
      </c>
      <c r="E4183" s="35">
        <v>0.2</v>
      </c>
      <c r="F4183" t="s">
        <v>930</v>
      </c>
      <c r="G4183" t="s">
        <v>931</v>
      </c>
      <c r="H4183" s="35">
        <v>22.54</v>
      </c>
      <c r="I4183" t="s">
        <v>932</v>
      </c>
      <c r="J4183" s="36">
        <f>ROUND(E4183/I4180* H4183,3)</f>
        <v>4.508</v>
      </c>
      <c r="K4183" s="37"/>
    </row>
    <row r="4184" spans="1:27">
      <c r="D4184" s="38" t="s">
        <v>933</v>
      </c>
      <c r="E4184" s="37"/>
      <c r="H4184" s="37"/>
      <c r="K4184" s="35">
        <f>SUM(J4182:J4183)</f>
        <v>8.18</v>
      </c>
    </row>
    <row r="4185" spans="1:27">
      <c r="B4185" s="27" t="s">
        <v>934</v>
      </c>
      <c r="E4185" s="37"/>
      <c r="H4185" s="37"/>
      <c r="K4185" s="37"/>
    </row>
    <row r="4186" spans="1:27">
      <c r="B4186" t="s">
        <v>2209</v>
      </c>
      <c r="C4186" t="s">
        <v>928</v>
      </c>
      <c r="D4186" t="s">
        <v>2210</v>
      </c>
      <c r="E4186" s="35">
        <v>0.01</v>
      </c>
      <c r="F4186" t="s">
        <v>930</v>
      </c>
      <c r="G4186" t="s">
        <v>931</v>
      </c>
      <c r="H4186" s="35">
        <v>34.94</v>
      </c>
      <c r="I4186" t="s">
        <v>932</v>
      </c>
      <c r="J4186" s="36">
        <f>ROUND(E4186/I4180* H4186,3)</f>
        <v>0.34899999999999998</v>
      </c>
      <c r="K4186" s="37"/>
    </row>
    <row r="4187" spans="1:27">
      <c r="D4187" s="38" t="s">
        <v>937</v>
      </c>
      <c r="E4187" s="37"/>
      <c r="H4187" s="37"/>
      <c r="K4187" s="35">
        <f>SUM(J4186:J4186)</f>
        <v>0.34899999999999998</v>
      </c>
    </row>
    <row r="4188" spans="1:27">
      <c r="B4188" s="27" t="s">
        <v>938</v>
      </c>
      <c r="E4188" s="37"/>
      <c r="H4188" s="37"/>
      <c r="K4188" s="37"/>
    </row>
    <row r="4189" spans="1:27">
      <c r="B4189" t="s">
        <v>2211</v>
      </c>
      <c r="C4189" t="s">
        <v>55</v>
      </c>
      <c r="D4189" t="s">
        <v>499</v>
      </c>
      <c r="E4189" s="35">
        <v>1</v>
      </c>
      <c r="G4189" t="s">
        <v>931</v>
      </c>
      <c r="H4189" s="35">
        <v>20.239999999999998</v>
      </c>
      <c r="I4189" t="s">
        <v>932</v>
      </c>
      <c r="J4189" s="36">
        <f>ROUND(E4189* H4189,3)</f>
        <v>20.239999999999998</v>
      </c>
      <c r="K4189" s="37"/>
    </row>
    <row r="4190" spans="1:27">
      <c r="D4190" s="38" t="s">
        <v>948</v>
      </c>
      <c r="E4190" s="37"/>
      <c r="H4190" s="37"/>
      <c r="K4190" s="35">
        <f>SUM(J4189:J4189)</f>
        <v>20.239999999999998</v>
      </c>
    </row>
    <row r="4191" spans="1:27">
      <c r="E4191" s="37"/>
      <c r="H4191" s="37"/>
      <c r="K4191" s="37"/>
    </row>
    <row r="4192" spans="1:27">
      <c r="D4192" s="38" t="s">
        <v>950</v>
      </c>
      <c r="E4192" s="37"/>
      <c r="H4192" s="37">
        <v>1.5</v>
      </c>
      <c r="I4192" t="s">
        <v>951</v>
      </c>
      <c r="J4192">
        <f>ROUND(H4192/100*K4184,3)</f>
        <v>0.123</v>
      </c>
      <c r="K4192" s="37"/>
    </row>
    <row r="4193" spans="1:27">
      <c r="D4193" s="38" t="s">
        <v>949</v>
      </c>
      <c r="E4193" s="37"/>
      <c r="H4193" s="37"/>
      <c r="K4193" s="39">
        <f>SUM(J4181:J4192)</f>
        <v>28.891999999999999</v>
      </c>
    </row>
    <row r="4194" spans="1:27">
      <c r="D4194" s="38" t="s">
        <v>952</v>
      </c>
      <c r="E4194" s="37"/>
      <c r="H4194" s="37"/>
      <c r="K4194" s="39">
        <f>SUM(K4193:K4193)</f>
        <v>28.891999999999999</v>
      </c>
    </row>
    <row r="4196" spans="1:27" ht="45" customHeight="1">
      <c r="A4196" s="31" t="s">
        <v>2212</v>
      </c>
      <c r="B4196" s="31" t="s">
        <v>508</v>
      </c>
      <c r="C4196" s="32" t="s">
        <v>55</v>
      </c>
      <c r="D4196" s="8" t="s">
        <v>509</v>
      </c>
      <c r="E4196" s="7"/>
      <c r="F4196" s="7"/>
      <c r="G4196" s="32"/>
      <c r="H4196" s="33" t="s">
        <v>925</v>
      </c>
      <c r="I4196" s="6">
        <v>1</v>
      </c>
      <c r="J4196" s="5"/>
      <c r="K4196" s="34">
        <f>ROUND(K4205,2)</f>
        <v>652.44000000000005</v>
      </c>
      <c r="L4196" s="32"/>
      <c r="M4196" s="32"/>
      <c r="N4196" s="32"/>
      <c r="O4196" s="32"/>
      <c r="P4196" s="32"/>
      <c r="Q4196" s="32"/>
      <c r="R4196" s="32"/>
      <c r="S4196" s="32"/>
      <c r="T4196" s="32"/>
      <c r="U4196" s="32"/>
      <c r="V4196" s="32"/>
      <c r="W4196" s="32"/>
      <c r="X4196" s="32"/>
      <c r="Y4196" s="32"/>
      <c r="Z4196" s="32"/>
      <c r="AA4196" s="32"/>
    </row>
    <row r="4197" spans="1:27">
      <c r="B4197" s="27" t="s">
        <v>926</v>
      </c>
    </row>
    <row r="4198" spans="1:27">
      <c r="B4198" t="s">
        <v>1113</v>
      </c>
      <c r="C4198" t="s">
        <v>928</v>
      </c>
      <c r="D4198" t="s">
        <v>1114</v>
      </c>
      <c r="E4198" s="35">
        <v>2</v>
      </c>
      <c r="F4198" t="s">
        <v>930</v>
      </c>
      <c r="G4198" t="s">
        <v>931</v>
      </c>
      <c r="H4198" s="35">
        <v>19.989999999999998</v>
      </c>
      <c r="I4198" t="s">
        <v>932</v>
      </c>
      <c r="J4198" s="36">
        <f>ROUND(E4198/I4196* H4198,3)</f>
        <v>39.979999999999997</v>
      </c>
      <c r="K4198" s="37"/>
    </row>
    <row r="4199" spans="1:27">
      <c r="D4199" s="38" t="s">
        <v>933</v>
      </c>
      <c r="E4199" s="37"/>
      <c r="H4199" s="37"/>
      <c r="K4199" s="35">
        <f>SUM(J4198:J4198)</f>
        <v>39.979999999999997</v>
      </c>
    </row>
    <row r="4200" spans="1:27">
      <c r="B4200" s="27" t="s">
        <v>938</v>
      </c>
      <c r="E4200" s="37"/>
      <c r="H4200" s="37"/>
      <c r="K4200" s="37"/>
    </row>
    <row r="4201" spans="1:27">
      <c r="B4201" t="s">
        <v>2213</v>
      </c>
      <c r="C4201" t="s">
        <v>55</v>
      </c>
      <c r="D4201" t="s">
        <v>2214</v>
      </c>
      <c r="E4201" s="35">
        <v>10</v>
      </c>
      <c r="G4201" t="s">
        <v>931</v>
      </c>
      <c r="H4201" s="35">
        <v>6.23</v>
      </c>
      <c r="I4201" t="s">
        <v>932</v>
      </c>
      <c r="J4201" s="36">
        <f>ROUND(E4201* H4201,3)</f>
        <v>62.3</v>
      </c>
      <c r="K4201" s="37"/>
    </row>
    <row r="4202" spans="1:27">
      <c r="B4202" t="s">
        <v>2215</v>
      </c>
      <c r="C4202" t="s">
        <v>55</v>
      </c>
      <c r="D4202" t="s">
        <v>2216</v>
      </c>
      <c r="E4202" s="35">
        <v>1</v>
      </c>
      <c r="G4202" t="s">
        <v>931</v>
      </c>
      <c r="H4202" s="35">
        <v>550.16</v>
      </c>
      <c r="I4202" t="s">
        <v>932</v>
      </c>
      <c r="J4202" s="36">
        <f>ROUND(E4202* H4202,3)</f>
        <v>550.16</v>
      </c>
      <c r="K4202" s="37"/>
    </row>
    <row r="4203" spans="1:27">
      <c r="D4203" s="38" t="s">
        <v>948</v>
      </c>
      <c r="E4203" s="37"/>
      <c r="H4203" s="37"/>
      <c r="K4203" s="35">
        <f>SUM(J4201:J4202)</f>
        <v>612.45999999999992</v>
      </c>
    </row>
    <row r="4204" spans="1:27">
      <c r="D4204" s="38" t="s">
        <v>949</v>
      </c>
      <c r="E4204" s="37"/>
      <c r="H4204" s="37"/>
      <c r="K4204" s="39">
        <f>SUM(J4197:J4203)</f>
        <v>652.43999999999994</v>
      </c>
    </row>
    <row r="4205" spans="1:27">
      <c r="D4205" s="38" t="s">
        <v>952</v>
      </c>
      <c r="E4205" s="37"/>
      <c r="H4205" s="37"/>
      <c r="K4205" s="39">
        <f>SUM(K4204:K4204)</f>
        <v>652.43999999999994</v>
      </c>
    </row>
    <row r="4207" spans="1:27" ht="45" customHeight="1">
      <c r="A4207" s="31" t="s">
        <v>2217</v>
      </c>
      <c r="B4207" s="31" t="s">
        <v>504</v>
      </c>
      <c r="C4207" s="32" t="s">
        <v>55</v>
      </c>
      <c r="D4207" s="8" t="s">
        <v>505</v>
      </c>
      <c r="E4207" s="7"/>
      <c r="F4207" s="7"/>
      <c r="G4207" s="32"/>
      <c r="H4207" s="33" t="s">
        <v>925</v>
      </c>
      <c r="I4207" s="6">
        <v>1</v>
      </c>
      <c r="J4207" s="5"/>
      <c r="K4207" s="34">
        <f>ROUND(K4219,2)</f>
        <v>1404.3</v>
      </c>
      <c r="L4207" s="32"/>
      <c r="M4207" s="32"/>
      <c r="N4207" s="32"/>
      <c r="O4207" s="32"/>
      <c r="P4207" s="32"/>
      <c r="Q4207" s="32"/>
      <c r="R4207" s="32"/>
      <c r="S4207" s="32"/>
      <c r="T4207" s="32"/>
      <c r="U4207" s="32"/>
      <c r="V4207" s="32"/>
      <c r="W4207" s="32"/>
      <c r="X4207" s="32"/>
      <c r="Y4207" s="32"/>
      <c r="Z4207" s="32"/>
      <c r="AA4207" s="32"/>
    </row>
    <row r="4208" spans="1:27">
      <c r="B4208" s="27" t="s">
        <v>926</v>
      </c>
    </row>
    <row r="4209" spans="1:27">
      <c r="B4209" t="s">
        <v>1113</v>
      </c>
      <c r="C4209" t="s">
        <v>928</v>
      </c>
      <c r="D4209" t="s">
        <v>1114</v>
      </c>
      <c r="E4209" s="35">
        <v>2</v>
      </c>
      <c r="F4209" t="s">
        <v>930</v>
      </c>
      <c r="G4209" t="s">
        <v>931</v>
      </c>
      <c r="H4209" s="35">
        <v>19.989999999999998</v>
      </c>
      <c r="I4209" t="s">
        <v>932</v>
      </c>
      <c r="J4209" s="36">
        <f>ROUND(E4209/I4207* H4209,3)</f>
        <v>39.979999999999997</v>
      </c>
      <c r="K4209" s="37"/>
    </row>
    <row r="4210" spans="1:27">
      <c r="B4210" t="s">
        <v>1111</v>
      </c>
      <c r="C4210" t="s">
        <v>928</v>
      </c>
      <c r="D4210" t="s">
        <v>1112</v>
      </c>
      <c r="E4210" s="35">
        <v>2</v>
      </c>
      <c r="F4210" t="s">
        <v>930</v>
      </c>
      <c r="G4210" t="s">
        <v>931</v>
      </c>
      <c r="H4210" s="35">
        <v>23.29</v>
      </c>
      <c r="I4210" t="s">
        <v>932</v>
      </c>
      <c r="J4210" s="36">
        <f>ROUND(E4210/I4207* H4210,3)</f>
        <v>46.58</v>
      </c>
      <c r="K4210" s="37"/>
    </row>
    <row r="4211" spans="1:27">
      <c r="D4211" s="38" t="s">
        <v>933</v>
      </c>
      <c r="E4211" s="37"/>
      <c r="H4211" s="37"/>
      <c r="K4211" s="35">
        <f>SUM(J4209:J4210)</f>
        <v>86.56</v>
      </c>
    </row>
    <row r="4212" spans="1:27">
      <c r="B4212" s="27" t="s">
        <v>938</v>
      </c>
      <c r="E4212" s="37"/>
      <c r="H4212" s="37"/>
      <c r="K4212" s="37"/>
    </row>
    <row r="4213" spans="1:27">
      <c r="B4213" t="s">
        <v>2218</v>
      </c>
      <c r="C4213" t="s">
        <v>55</v>
      </c>
      <c r="D4213" t="s">
        <v>2219</v>
      </c>
      <c r="E4213" s="35">
        <v>1</v>
      </c>
      <c r="G4213" t="s">
        <v>931</v>
      </c>
      <c r="H4213" s="35">
        <v>110.4</v>
      </c>
      <c r="I4213" t="s">
        <v>932</v>
      </c>
      <c r="J4213" s="36">
        <f>ROUND(E4213* H4213,3)</f>
        <v>110.4</v>
      </c>
      <c r="K4213" s="37"/>
    </row>
    <row r="4214" spans="1:27">
      <c r="B4214" t="s">
        <v>2220</v>
      </c>
      <c r="C4214" t="s">
        <v>55</v>
      </c>
      <c r="D4214" t="s">
        <v>2221</v>
      </c>
      <c r="E4214" s="35">
        <v>1</v>
      </c>
      <c r="G4214" t="s">
        <v>931</v>
      </c>
      <c r="H4214" s="35">
        <v>1206.04</v>
      </c>
      <c r="I4214" t="s">
        <v>932</v>
      </c>
      <c r="J4214" s="36">
        <f>ROUND(E4214* H4214,3)</f>
        <v>1206.04</v>
      </c>
      <c r="K4214" s="37"/>
    </row>
    <row r="4215" spans="1:27">
      <c r="D4215" s="38" t="s">
        <v>948</v>
      </c>
      <c r="E4215" s="37"/>
      <c r="H4215" s="37"/>
      <c r="K4215" s="35">
        <f>SUM(J4213:J4214)</f>
        <v>1316.44</v>
      </c>
    </row>
    <row r="4216" spans="1:27">
      <c r="E4216" s="37"/>
      <c r="H4216" s="37"/>
      <c r="K4216" s="37"/>
    </row>
    <row r="4217" spans="1:27">
      <c r="D4217" s="38" t="s">
        <v>950</v>
      </c>
      <c r="E4217" s="37"/>
      <c r="H4217" s="37">
        <v>1.5</v>
      </c>
      <c r="I4217" t="s">
        <v>951</v>
      </c>
      <c r="J4217">
        <f>ROUND(H4217/100*K4211,3)</f>
        <v>1.298</v>
      </c>
      <c r="K4217" s="37"/>
    </row>
    <row r="4218" spans="1:27">
      <c r="D4218" s="38" t="s">
        <v>949</v>
      </c>
      <c r="E4218" s="37"/>
      <c r="H4218" s="37"/>
      <c r="K4218" s="39">
        <f>SUM(J4208:J4217)</f>
        <v>1404.298</v>
      </c>
    </row>
    <row r="4219" spans="1:27">
      <c r="D4219" s="38" t="s">
        <v>952</v>
      </c>
      <c r="E4219" s="37"/>
      <c r="H4219" s="37"/>
      <c r="K4219" s="39">
        <f>SUM(K4218:K4218)</f>
        <v>1404.298</v>
      </c>
    </row>
    <row r="4221" spans="1:27" ht="45" customHeight="1">
      <c r="A4221" s="31" t="s">
        <v>2222</v>
      </c>
      <c r="B4221" s="31" t="s">
        <v>506</v>
      </c>
      <c r="C4221" s="32" t="s">
        <v>55</v>
      </c>
      <c r="D4221" s="8" t="s">
        <v>507</v>
      </c>
      <c r="E4221" s="7"/>
      <c r="F4221" s="7"/>
      <c r="G4221" s="32"/>
      <c r="H4221" s="33" t="s">
        <v>925</v>
      </c>
      <c r="I4221" s="6">
        <v>1</v>
      </c>
      <c r="J4221" s="5"/>
      <c r="K4221" s="34">
        <f>ROUND(K4233,2)</f>
        <v>132.32</v>
      </c>
      <c r="L4221" s="32"/>
      <c r="M4221" s="32"/>
      <c r="N4221" s="32"/>
      <c r="O4221" s="32"/>
      <c r="P4221" s="32"/>
      <c r="Q4221" s="32"/>
      <c r="R4221" s="32"/>
      <c r="S4221" s="32"/>
      <c r="T4221" s="32"/>
      <c r="U4221" s="32"/>
      <c r="V4221" s="32"/>
      <c r="W4221" s="32"/>
      <c r="X4221" s="32"/>
      <c r="Y4221" s="32"/>
      <c r="Z4221" s="32"/>
      <c r="AA4221" s="32"/>
    </row>
    <row r="4222" spans="1:27">
      <c r="B4222" s="27" t="s">
        <v>926</v>
      </c>
    </row>
    <row r="4223" spans="1:27">
      <c r="B4223" t="s">
        <v>1113</v>
      </c>
      <c r="C4223" t="s">
        <v>928</v>
      </c>
      <c r="D4223" t="s">
        <v>1114</v>
      </c>
      <c r="E4223" s="35">
        <v>1</v>
      </c>
      <c r="F4223" t="s">
        <v>930</v>
      </c>
      <c r="G4223" t="s">
        <v>931</v>
      </c>
      <c r="H4223" s="35">
        <v>19.989999999999998</v>
      </c>
      <c r="I4223" t="s">
        <v>932</v>
      </c>
      <c r="J4223" s="36">
        <f>ROUND(E4223/I4221* H4223,3)</f>
        <v>19.989999999999998</v>
      </c>
      <c r="K4223" s="37"/>
    </row>
    <row r="4224" spans="1:27">
      <c r="B4224" t="s">
        <v>1111</v>
      </c>
      <c r="C4224" t="s">
        <v>928</v>
      </c>
      <c r="D4224" t="s">
        <v>1112</v>
      </c>
      <c r="E4224" s="35">
        <v>1</v>
      </c>
      <c r="F4224" t="s">
        <v>930</v>
      </c>
      <c r="G4224" t="s">
        <v>931</v>
      </c>
      <c r="H4224" s="35">
        <v>23.29</v>
      </c>
      <c r="I4224" t="s">
        <v>932</v>
      </c>
      <c r="J4224" s="36">
        <f>ROUND(E4224/I4221* H4224,3)</f>
        <v>23.29</v>
      </c>
      <c r="K4224" s="37"/>
    </row>
    <row r="4225" spans="1:27">
      <c r="D4225" s="38" t="s">
        <v>933</v>
      </c>
      <c r="E4225" s="37"/>
      <c r="H4225" s="37"/>
      <c r="K4225" s="35">
        <f>SUM(J4223:J4224)</f>
        <v>43.28</v>
      </c>
    </row>
    <row r="4226" spans="1:27">
      <c r="B4226" s="27" t="s">
        <v>938</v>
      </c>
      <c r="E4226" s="37"/>
      <c r="H4226" s="37"/>
      <c r="K4226" s="37"/>
    </row>
    <row r="4227" spans="1:27">
      <c r="B4227" t="s">
        <v>2223</v>
      </c>
      <c r="C4227" t="s">
        <v>55</v>
      </c>
      <c r="D4227" t="s">
        <v>2224</v>
      </c>
      <c r="E4227" s="35">
        <v>1</v>
      </c>
      <c r="G4227" t="s">
        <v>931</v>
      </c>
      <c r="H4227" s="35">
        <v>80.02</v>
      </c>
      <c r="I4227" t="s">
        <v>932</v>
      </c>
      <c r="J4227" s="36">
        <f>ROUND(E4227* H4227,3)</f>
        <v>80.02</v>
      </c>
      <c r="K4227" s="37"/>
    </row>
    <row r="4228" spans="1:27">
      <c r="B4228" t="s">
        <v>2225</v>
      </c>
      <c r="C4228" t="s">
        <v>55</v>
      </c>
      <c r="D4228" t="s">
        <v>2226</v>
      </c>
      <c r="E4228" s="35">
        <v>1</v>
      </c>
      <c r="G4228" t="s">
        <v>931</v>
      </c>
      <c r="H4228" s="35">
        <v>8.3699999999999992</v>
      </c>
      <c r="I4228" t="s">
        <v>932</v>
      </c>
      <c r="J4228" s="36">
        <f>ROUND(E4228* H4228,3)</f>
        <v>8.3699999999999992</v>
      </c>
      <c r="K4228" s="37"/>
    </row>
    <row r="4229" spans="1:27">
      <c r="D4229" s="38" t="s">
        <v>948</v>
      </c>
      <c r="E4229" s="37"/>
      <c r="H4229" s="37"/>
      <c r="K4229" s="35">
        <f>SUM(J4227:J4228)</f>
        <v>88.39</v>
      </c>
    </row>
    <row r="4230" spans="1:27">
      <c r="E4230" s="37"/>
      <c r="H4230" s="37"/>
      <c r="K4230" s="37"/>
    </row>
    <row r="4231" spans="1:27">
      <c r="D4231" s="38" t="s">
        <v>950</v>
      </c>
      <c r="E4231" s="37"/>
      <c r="H4231" s="37">
        <v>1.5</v>
      </c>
      <c r="I4231" t="s">
        <v>951</v>
      </c>
      <c r="J4231">
        <f>ROUND(H4231/100*K4225,3)</f>
        <v>0.64900000000000002</v>
      </c>
      <c r="K4231" s="37"/>
    </row>
    <row r="4232" spans="1:27">
      <c r="D4232" s="38" t="s">
        <v>949</v>
      </c>
      <c r="E4232" s="37"/>
      <c r="H4232" s="37"/>
      <c r="K4232" s="39">
        <f>SUM(J4222:J4231)</f>
        <v>132.31899999999999</v>
      </c>
    </row>
    <row r="4233" spans="1:27">
      <c r="D4233" s="38" t="s">
        <v>952</v>
      </c>
      <c r="E4233" s="37"/>
      <c r="H4233" s="37"/>
      <c r="K4233" s="39">
        <f>SUM(K4232:K4232)</f>
        <v>132.31899999999999</v>
      </c>
    </row>
    <row r="4235" spans="1:27" ht="45" customHeight="1">
      <c r="A4235" s="31" t="s">
        <v>2227</v>
      </c>
      <c r="B4235" s="31" t="s">
        <v>510</v>
      </c>
      <c r="C4235" s="32" t="s">
        <v>55</v>
      </c>
      <c r="D4235" s="8" t="s">
        <v>511</v>
      </c>
      <c r="E4235" s="7"/>
      <c r="F4235" s="7"/>
      <c r="G4235" s="32"/>
      <c r="H4235" s="33" t="s">
        <v>925</v>
      </c>
      <c r="I4235" s="6">
        <v>1</v>
      </c>
      <c r="J4235" s="5"/>
      <c r="K4235" s="34">
        <f>ROUND(K4246,2)</f>
        <v>336.69</v>
      </c>
      <c r="L4235" s="32"/>
      <c r="M4235" s="32"/>
      <c r="N4235" s="32"/>
      <c r="O4235" s="32"/>
      <c r="P4235" s="32"/>
      <c r="Q4235" s="32"/>
      <c r="R4235" s="32"/>
      <c r="S4235" s="32"/>
      <c r="T4235" s="32"/>
      <c r="U4235" s="32"/>
      <c r="V4235" s="32"/>
      <c r="W4235" s="32"/>
      <c r="X4235" s="32"/>
      <c r="Y4235" s="32"/>
      <c r="Z4235" s="32"/>
      <c r="AA4235" s="32"/>
    </row>
    <row r="4236" spans="1:27">
      <c r="B4236" s="27" t="s">
        <v>926</v>
      </c>
    </row>
    <row r="4237" spans="1:27">
      <c r="B4237" t="s">
        <v>1111</v>
      </c>
      <c r="C4237" t="s">
        <v>928</v>
      </c>
      <c r="D4237" t="s">
        <v>1112</v>
      </c>
      <c r="E4237" s="35">
        <v>1</v>
      </c>
      <c r="F4237" t="s">
        <v>930</v>
      </c>
      <c r="G4237" t="s">
        <v>931</v>
      </c>
      <c r="H4237" s="35">
        <v>23.29</v>
      </c>
      <c r="I4237" t="s">
        <v>932</v>
      </c>
      <c r="J4237" s="36">
        <f>ROUND(E4237/I4235* H4237,3)</f>
        <v>23.29</v>
      </c>
      <c r="K4237" s="37"/>
    </row>
    <row r="4238" spans="1:27">
      <c r="B4238" t="s">
        <v>1113</v>
      </c>
      <c r="C4238" t="s">
        <v>928</v>
      </c>
      <c r="D4238" t="s">
        <v>1114</v>
      </c>
      <c r="E4238" s="35">
        <v>1</v>
      </c>
      <c r="F4238" t="s">
        <v>930</v>
      </c>
      <c r="G4238" t="s">
        <v>931</v>
      </c>
      <c r="H4238" s="35">
        <v>19.989999999999998</v>
      </c>
      <c r="I4238" t="s">
        <v>932</v>
      </c>
      <c r="J4238" s="36">
        <f>ROUND(E4238/I4235* H4238,3)</f>
        <v>19.989999999999998</v>
      </c>
      <c r="K4238" s="37"/>
    </row>
    <row r="4239" spans="1:27">
      <c r="D4239" s="38" t="s">
        <v>933</v>
      </c>
      <c r="E4239" s="37"/>
      <c r="H4239" s="37"/>
      <c r="K4239" s="35">
        <f>SUM(J4237:J4238)</f>
        <v>43.28</v>
      </c>
    </row>
    <row r="4240" spans="1:27">
      <c r="B4240" s="27" t="s">
        <v>938</v>
      </c>
      <c r="E4240" s="37"/>
      <c r="H4240" s="37"/>
      <c r="K4240" s="37"/>
    </row>
    <row r="4241" spans="1:27">
      <c r="B4241" t="s">
        <v>2228</v>
      </c>
      <c r="C4241" t="s">
        <v>55</v>
      </c>
      <c r="D4241" t="s">
        <v>2229</v>
      </c>
      <c r="E4241" s="35">
        <v>1</v>
      </c>
      <c r="G4241" t="s">
        <v>931</v>
      </c>
      <c r="H4241" s="35">
        <v>292.76</v>
      </c>
      <c r="I4241" t="s">
        <v>932</v>
      </c>
      <c r="J4241" s="36">
        <f>ROUND(E4241* H4241,3)</f>
        <v>292.76</v>
      </c>
      <c r="K4241" s="37"/>
    </row>
    <row r="4242" spans="1:27">
      <c r="D4242" s="38" t="s">
        <v>948</v>
      </c>
      <c r="E4242" s="37"/>
      <c r="H4242" s="37"/>
      <c r="K4242" s="35">
        <f>SUM(J4241:J4241)</f>
        <v>292.76</v>
      </c>
    </row>
    <row r="4243" spans="1:27">
      <c r="E4243" s="37"/>
      <c r="H4243" s="37"/>
      <c r="K4243" s="37"/>
    </row>
    <row r="4244" spans="1:27">
      <c r="D4244" s="38" t="s">
        <v>950</v>
      </c>
      <c r="E4244" s="37"/>
      <c r="H4244" s="37">
        <v>1.5</v>
      </c>
      <c r="I4244" t="s">
        <v>951</v>
      </c>
      <c r="J4244">
        <f>ROUND(H4244/100*K4239,3)</f>
        <v>0.64900000000000002</v>
      </c>
      <c r="K4244" s="37"/>
    </row>
    <row r="4245" spans="1:27">
      <c r="D4245" s="38" t="s">
        <v>949</v>
      </c>
      <c r="E4245" s="37"/>
      <c r="H4245" s="37"/>
      <c r="K4245" s="39">
        <f>SUM(J4236:J4244)</f>
        <v>336.68899999999996</v>
      </c>
    </row>
    <row r="4246" spans="1:27">
      <c r="D4246" s="38" t="s">
        <v>952</v>
      </c>
      <c r="E4246" s="37"/>
      <c r="H4246" s="37"/>
      <c r="K4246" s="39">
        <f>SUM(K4245:K4245)</f>
        <v>336.68899999999996</v>
      </c>
    </row>
    <row r="4248" spans="1:27" ht="45" customHeight="1">
      <c r="A4248" s="31" t="s">
        <v>2230</v>
      </c>
      <c r="B4248" s="31" t="s">
        <v>610</v>
      </c>
      <c r="C4248" s="32" t="s">
        <v>55</v>
      </c>
      <c r="D4248" s="8" t="s">
        <v>611</v>
      </c>
      <c r="E4248" s="7"/>
      <c r="F4248" s="7"/>
      <c r="G4248" s="32"/>
      <c r="H4248" s="33" t="s">
        <v>925</v>
      </c>
      <c r="I4248" s="6">
        <v>1</v>
      </c>
      <c r="J4248" s="5"/>
      <c r="K4248" s="34">
        <f>ROUND(K4259,2)</f>
        <v>106.56</v>
      </c>
      <c r="L4248" s="32"/>
      <c r="M4248" s="32"/>
      <c r="N4248" s="32"/>
      <c r="O4248" s="32"/>
      <c r="P4248" s="32"/>
      <c r="Q4248" s="32"/>
      <c r="R4248" s="32"/>
      <c r="S4248" s="32"/>
      <c r="T4248" s="32"/>
      <c r="U4248" s="32"/>
      <c r="V4248" s="32"/>
      <c r="W4248" s="32"/>
      <c r="X4248" s="32"/>
      <c r="Y4248" s="32"/>
      <c r="Z4248" s="32"/>
      <c r="AA4248" s="32"/>
    </row>
    <row r="4249" spans="1:27">
      <c r="B4249" s="27" t="s">
        <v>926</v>
      </c>
    </row>
    <row r="4250" spans="1:27">
      <c r="B4250" t="s">
        <v>1111</v>
      </c>
      <c r="C4250" t="s">
        <v>928</v>
      </c>
      <c r="D4250" t="s">
        <v>1112</v>
      </c>
      <c r="E4250" s="35">
        <v>0.3</v>
      </c>
      <c r="F4250" t="s">
        <v>930</v>
      </c>
      <c r="G4250" t="s">
        <v>931</v>
      </c>
      <c r="H4250" s="35">
        <v>23.29</v>
      </c>
      <c r="I4250" t="s">
        <v>932</v>
      </c>
      <c r="J4250" s="36">
        <f>ROUND(E4250/I4248* H4250,3)</f>
        <v>6.9870000000000001</v>
      </c>
      <c r="K4250" s="37"/>
    </row>
    <row r="4251" spans="1:27">
      <c r="B4251" t="s">
        <v>1113</v>
      </c>
      <c r="C4251" t="s">
        <v>928</v>
      </c>
      <c r="D4251" t="s">
        <v>1114</v>
      </c>
      <c r="E4251" s="35">
        <v>0.3</v>
      </c>
      <c r="F4251" t="s">
        <v>930</v>
      </c>
      <c r="G4251" t="s">
        <v>931</v>
      </c>
      <c r="H4251" s="35">
        <v>19.989999999999998</v>
      </c>
      <c r="I4251" t="s">
        <v>932</v>
      </c>
      <c r="J4251" s="36">
        <f>ROUND(E4251/I4248* H4251,3)</f>
        <v>5.9969999999999999</v>
      </c>
      <c r="K4251" s="37"/>
    </row>
    <row r="4252" spans="1:27">
      <c r="D4252" s="38" t="s">
        <v>933</v>
      </c>
      <c r="E4252" s="37"/>
      <c r="H4252" s="37"/>
      <c r="K4252" s="35">
        <f>SUM(J4250:J4251)</f>
        <v>12.984</v>
      </c>
    </row>
    <row r="4253" spans="1:27">
      <c r="B4253" s="27" t="s">
        <v>938</v>
      </c>
      <c r="E4253" s="37"/>
      <c r="H4253" s="37"/>
      <c r="K4253" s="37"/>
    </row>
    <row r="4254" spans="1:27">
      <c r="B4254" t="s">
        <v>2231</v>
      </c>
      <c r="C4254" t="s">
        <v>55</v>
      </c>
      <c r="D4254" t="s">
        <v>2232</v>
      </c>
      <c r="E4254" s="35">
        <v>1</v>
      </c>
      <c r="G4254" t="s">
        <v>931</v>
      </c>
      <c r="H4254" s="35">
        <v>93.38</v>
      </c>
      <c r="I4254" t="s">
        <v>932</v>
      </c>
      <c r="J4254" s="36">
        <f>ROUND(E4254* H4254,3)</f>
        <v>93.38</v>
      </c>
      <c r="K4254" s="37"/>
    </row>
    <row r="4255" spans="1:27">
      <c r="D4255" s="38" t="s">
        <v>948</v>
      </c>
      <c r="E4255" s="37"/>
      <c r="H4255" s="37"/>
      <c r="K4255" s="35">
        <f>SUM(J4254:J4254)</f>
        <v>93.38</v>
      </c>
    </row>
    <row r="4256" spans="1:27">
      <c r="E4256" s="37"/>
      <c r="H4256" s="37"/>
      <c r="K4256" s="37"/>
    </row>
    <row r="4257" spans="1:27">
      <c r="D4257" s="38" t="s">
        <v>950</v>
      </c>
      <c r="E4257" s="37"/>
      <c r="H4257" s="37">
        <v>1.5</v>
      </c>
      <c r="I4257" t="s">
        <v>951</v>
      </c>
      <c r="J4257">
        <f>ROUND(H4257/100*K4252,3)</f>
        <v>0.19500000000000001</v>
      </c>
      <c r="K4257" s="37"/>
    </row>
    <row r="4258" spans="1:27">
      <c r="D4258" s="38" t="s">
        <v>949</v>
      </c>
      <c r="E4258" s="37"/>
      <c r="H4258" s="37"/>
      <c r="K4258" s="39">
        <f>SUM(J4249:J4257)</f>
        <v>106.55899999999998</v>
      </c>
    </row>
    <row r="4259" spans="1:27">
      <c r="D4259" s="38" t="s">
        <v>952</v>
      </c>
      <c r="E4259" s="37"/>
      <c r="H4259" s="37"/>
      <c r="K4259" s="39">
        <f>SUM(K4258:K4258)</f>
        <v>106.55899999999998</v>
      </c>
    </row>
    <row r="4261" spans="1:27" ht="45" customHeight="1">
      <c r="A4261" s="31" t="s">
        <v>2233</v>
      </c>
      <c r="B4261" s="31" t="s">
        <v>849</v>
      </c>
      <c r="C4261" s="32" t="s">
        <v>55</v>
      </c>
      <c r="D4261" s="8" t="s">
        <v>850</v>
      </c>
      <c r="E4261" s="7"/>
      <c r="F4261" s="7"/>
      <c r="G4261" s="32"/>
      <c r="H4261" s="33" t="s">
        <v>925</v>
      </c>
      <c r="I4261" s="6">
        <v>1</v>
      </c>
      <c r="J4261" s="5"/>
      <c r="K4261" s="34">
        <f>ROUND(K4273,2)</f>
        <v>97.05</v>
      </c>
      <c r="L4261" s="32"/>
      <c r="M4261" s="32"/>
      <c r="N4261" s="32"/>
      <c r="O4261" s="32"/>
      <c r="P4261" s="32"/>
      <c r="Q4261" s="32"/>
      <c r="R4261" s="32"/>
      <c r="S4261" s="32"/>
      <c r="T4261" s="32"/>
      <c r="U4261" s="32"/>
      <c r="V4261" s="32"/>
      <c r="W4261" s="32"/>
      <c r="X4261" s="32"/>
      <c r="Y4261" s="32"/>
      <c r="Z4261" s="32"/>
      <c r="AA4261" s="32"/>
    </row>
    <row r="4262" spans="1:27">
      <c r="B4262" s="27" t="s">
        <v>926</v>
      </c>
    </row>
    <row r="4263" spans="1:27">
      <c r="B4263" t="s">
        <v>1113</v>
      </c>
      <c r="C4263" t="s">
        <v>928</v>
      </c>
      <c r="D4263" t="s">
        <v>1114</v>
      </c>
      <c r="E4263" s="35">
        <v>0.3</v>
      </c>
      <c r="F4263" t="s">
        <v>930</v>
      </c>
      <c r="G4263" t="s">
        <v>931</v>
      </c>
      <c r="H4263" s="35">
        <v>19.989999999999998</v>
      </c>
      <c r="I4263" t="s">
        <v>932</v>
      </c>
      <c r="J4263" s="36">
        <f>ROUND(E4263/I4261* H4263,3)</f>
        <v>5.9969999999999999</v>
      </c>
      <c r="K4263" s="37"/>
    </row>
    <row r="4264" spans="1:27">
      <c r="B4264" t="s">
        <v>1111</v>
      </c>
      <c r="C4264" t="s">
        <v>928</v>
      </c>
      <c r="D4264" t="s">
        <v>1112</v>
      </c>
      <c r="E4264" s="35">
        <v>0.3</v>
      </c>
      <c r="F4264" t="s">
        <v>930</v>
      </c>
      <c r="G4264" t="s">
        <v>931</v>
      </c>
      <c r="H4264" s="35">
        <v>23.29</v>
      </c>
      <c r="I4264" t="s">
        <v>932</v>
      </c>
      <c r="J4264" s="36">
        <f>ROUND(E4264/I4261* H4264,3)</f>
        <v>6.9870000000000001</v>
      </c>
      <c r="K4264" s="37"/>
    </row>
    <row r="4265" spans="1:27">
      <c r="D4265" s="38" t="s">
        <v>933</v>
      </c>
      <c r="E4265" s="37"/>
      <c r="H4265" s="37"/>
      <c r="K4265" s="35">
        <f>SUM(J4263:J4264)</f>
        <v>12.984</v>
      </c>
    </row>
    <row r="4266" spans="1:27">
      <c r="B4266" s="27" t="s">
        <v>938</v>
      </c>
      <c r="E4266" s="37"/>
      <c r="H4266" s="37"/>
      <c r="K4266" s="37"/>
    </row>
    <row r="4267" spans="1:27">
      <c r="B4267" t="s">
        <v>2234</v>
      </c>
      <c r="C4267" t="s">
        <v>55</v>
      </c>
      <c r="D4267" t="s">
        <v>2235</v>
      </c>
      <c r="E4267" s="35">
        <v>1</v>
      </c>
      <c r="G4267" t="s">
        <v>931</v>
      </c>
      <c r="H4267" s="35">
        <v>3.6</v>
      </c>
      <c r="I4267" t="s">
        <v>932</v>
      </c>
      <c r="J4267" s="36">
        <f>ROUND(E4267* H4267,3)</f>
        <v>3.6</v>
      </c>
      <c r="K4267" s="37"/>
    </row>
    <row r="4268" spans="1:27">
      <c r="B4268" t="s">
        <v>2236</v>
      </c>
      <c r="C4268" t="s">
        <v>55</v>
      </c>
      <c r="D4268" t="s">
        <v>2237</v>
      </c>
      <c r="E4268" s="35">
        <v>1</v>
      </c>
      <c r="G4268" t="s">
        <v>931</v>
      </c>
      <c r="H4268" s="35">
        <v>80.27</v>
      </c>
      <c r="I4268" t="s">
        <v>932</v>
      </c>
      <c r="J4268" s="36">
        <f>ROUND(E4268* H4268,3)</f>
        <v>80.27</v>
      </c>
      <c r="K4268" s="37"/>
    </row>
    <row r="4269" spans="1:27">
      <c r="D4269" s="38" t="s">
        <v>948</v>
      </c>
      <c r="E4269" s="37"/>
      <c r="H4269" s="37"/>
      <c r="K4269" s="35">
        <f>SUM(J4267:J4268)</f>
        <v>83.86999999999999</v>
      </c>
    </row>
    <row r="4270" spans="1:27">
      <c r="E4270" s="37"/>
      <c r="H4270" s="37"/>
      <c r="K4270" s="37"/>
    </row>
    <row r="4271" spans="1:27">
      <c r="D4271" s="38" t="s">
        <v>950</v>
      </c>
      <c r="E4271" s="37"/>
      <c r="H4271" s="37">
        <v>1.5</v>
      </c>
      <c r="I4271" t="s">
        <v>951</v>
      </c>
      <c r="J4271">
        <f>ROUND(H4271/100*K4265,3)</f>
        <v>0.19500000000000001</v>
      </c>
      <c r="K4271" s="37"/>
    </row>
    <row r="4272" spans="1:27">
      <c r="D4272" s="38" t="s">
        <v>949</v>
      </c>
      <c r="E4272" s="37"/>
      <c r="H4272" s="37"/>
      <c r="K4272" s="39">
        <f>SUM(J4262:J4271)</f>
        <v>97.048999999999992</v>
      </c>
    </row>
    <row r="4273" spans="1:27">
      <c r="D4273" s="38" t="s">
        <v>952</v>
      </c>
      <c r="E4273" s="37"/>
      <c r="H4273" s="37"/>
      <c r="K4273" s="39">
        <f>SUM(K4272:K4272)</f>
        <v>97.048999999999992</v>
      </c>
    </row>
    <row r="4275" spans="1:27" ht="45" customHeight="1">
      <c r="A4275" s="31" t="s">
        <v>2238</v>
      </c>
      <c r="B4275" s="31" t="s">
        <v>813</v>
      </c>
      <c r="C4275" s="32" t="s">
        <v>55</v>
      </c>
      <c r="D4275" s="8" t="s">
        <v>814</v>
      </c>
      <c r="E4275" s="7"/>
      <c r="F4275" s="7"/>
      <c r="G4275" s="32"/>
      <c r="H4275" s="33" t="s">
        <v>925</v>
      </c>
      <c r="I4275" s="6">
        <v>1</v>
      </c>
      <c r="J4275" s="5"/>
      <c r="K4275" s="34">
        <f>ROUND(K4286,2)</f>
        <v>78.97</v>
      </c>
      <c r="L4275" s="32"/>
      <c r="M4275" s="32"/>
      <c r="N4275" s="32"/>
      <c r="O4275" s="32"/>
      <c r="P4275" s="32"/>
      <c r="Q4275" s="32"/>
      <c r="R4275" s="32"/>
      <c r="S4275" s="32"/>
      <c r="T4275" s="32"/>
      <c r="U4275" s="32"/>
      <c r="V4275" s="32"/>
      <c r="W4275" s="32"/>
      <c r="X4275" s="32"/>
      <c r="Y4275" s="32"/>
      <c r="Z4275" s="32"/>
      <c r="AA4275" s="32"/>
    </row>
    <row r="4276" spans="1:27">
      <c r="B4276" s="27" t="s">
        <v>926</v>
      </c>
    </row>
    <row r="4277" spans="1:27">
      <c r="B4277" t="s">
        <v>1113</v>
      </c>
      <c r="C4277" t="s">
        <v>928</v>
      </c>
      <c r="D4277" t="s">
        <v>1114</v>
      </c>
      <c r="E4277" s="35">
        <v>0.34</v>
      </c>
      <c r="F4277" t="s">
        <v>930</v>
      </c>
      <c r="G4277" t="s">
        <v>931</v>
      </c>
      <c r="H4277" s="35">
        <v>19.989999999999998</v>
      </c>
      <c r="I4277" t="s">
        <v>932</v>
      </c>
      <c r="J4277" s="36">
        <f>ROUND(E4277/I4275* H4277,3)</f>
        <v>6.7969999999999997</v>
      </c>
      <c r="K4277" s="37"/>
    </row>
    <row r="4278" spans="1:27">
      <c r="B4278" t="s">
        <v>1111</v>
      </c>
      <c r="C4278" t="s">
        <v>928</v>
      </c>
      <c r="D4278" t="s">
        <v>1112</v>
      </c>
      <c r="E4278" s="35">
        <v>0.34</v>
      </c>
      <c r="F4278" t="s">
        <v>930</v>
      </c>
      <c r="G4278" t="s">
        <v>931</v>
      </c>
      <c r="H4278" s="35">
        <v>23.29</v>
      </c>
      <c r="I4278" t="s">
        <v>932</v>
      </c>
      <c r="J4278" s="36">
        <f>ROUND(E4278/I4275* H4278,3)</f>
        <v>7.9189999999999996</v>
      </c>
      <c r="K4278" s="37"/>
    </row>
    <row r="4279" spans="1:27">
      <c r="D4279" s="38" t="s">
        <v>933</v>
      </c>
      <c r="E4279" s="37"/>
      <c r="H4279" s="37"/>
      <c r="K4279" s="35">
        <f>SUM(J4277:J4278)</f>
        <v>14.715999999999999</v>
      </c>
    </row>
    <row r="4280" spans="1:27">
      <c r="B4280" s="27" t="s">
        <v>938</v>
      </c>
      <c r="E4280" s="37"/>
      <c r="H4280" s="37"/>
      <c r="K4280" s="37"/>
    </row>
    <row r="4281" spans="1:27">
      <c r="B4281" t="s">
        <v>2239</v>
      </c>
      <c r="C4281" t="s">
        <v>55</v>
      </c>
      <c r="D4281" t="s">
        <v>2240</v>
      </c>
      <c r="E4281" s="35">
        <v>2</v>
      </c>
      <c r="G4281" t="s">
        <v>931</v>
      </c>
      <c r="H4281" s="35">
        <v>5.31</v>
      </c>
      <c r="I4281" t="s">
        <v>932</v>
      </c>
      <c r="J4281" s="36">
        <f>ROUND(E4281* H4281,3)</f>
        <v>10.62</v>
      </c>
      <c r="K4281" s="37"/>
    </row>
    <row r="4282" spans="1:27">
      <c r="B4282" t="s">
        <v>2241</v>
      </c>
      <c r="C4282" t="s">
        <v>55</v>
      </c>
      <c r="D4282" t="s">
        <v>2242</v>
      </c>
      <c r="E4282" s="35">
        <v>1</v>
      </c>
      <c r="G4282" t="s">
        <v>931</v>
      </c>
      <c r="H4282" s="35">
        <v>2.9</v>
      </c>
      <c r="I4282" t="s">
        <v>932</v>
      </c>
      <c r="J4282" s="36">
        <f>ROUND(E4282* H4282,3)</f>
        <v>2.9</v>
      </c>
      <c r="K4282" s="37"/>
    </row>
    <row r="4283" spans="1:27">
      <c r="B4283" t="s">
        <v>2243</v>
      </c>
      <c r="C4283" t="s">
        <v>55</v>
      </c>
      <c r="D4283" t="s">
        <v>2244</v>
      </c>
      <c r="E4283" s="35">
        <v>1</v>
      </c>
      <c r="G4283" t="s">
        <v>931</v>
      </c>
      <c r="H4283" s="35">
        <v>50.73</v>
      </c>
      <c r="I4283" t="s">
        <v>932</v>
      </c>
      <c r="J4283" s="36">
        <f>ROUND(E4283* H4283,3)</f>
        <v>50.73</v>
      </c>
      <c r="K4283" s="37"/>
    </row>
    <row r="4284" spans="1:27">
      <c r="D4284" s="38" t="s">
        <v>948</v>
      </c>
      <c r="E4284" s="37"/>
      <c r="H4284" s="37"/>
      <c r="K4284" s="35">
        <f>SUM(J4281:J4283)</f>
        <v>64.25</v>
      </c>
    </row>
    <row r="4285" spans="1:27">
      <c r="D4285" s="38" t="s">
        <v>949</v>
      </c>
      <c r="E4285" s="37"/>
      <c r="H4285" s="37"/>
      <c r="K4285" s="39">
        <f>SUM(J4276:J4284)</f>
        <v>78.965999999999994</v>
      </c>
    </row>
    <row r="4286" spans="1:27">
      <c r="D4286" s="38" t="s">
        <v>952</v>
      </c>
      <c r="E4286" s="37"/>
      <c r="H4286" s="37"/>
      <c r="K4286" s="39">
        <f>SUM(K4285:K4285)</f>
        <v>78.965999999999994</v>
      </c>
    </row>
    <row r="4288" spans="1:27" ht="45" customHeight="1">
      <c r="A4288" s="31" t="s">
        <v>2245</v>
      </c>
      <c r="B4288" s="31" t="s">
        <v>441</v>
      </c>
      <c r="C4288" s="32" t="s">
        <v>55</v>
      </c>
      <c r="D4288" s="8" t="s">
        <v>442</v>
      </c>
      <c r="E4288" s="7"/>
      <c r="F4288" s="7"/>
      <c r="G4288" s="32"/>
      <c r="H4288" s="33" t="s">
        <v>925</v>
      </c>
      <c r="I4288" s="6">
        <v>1</v>
      </c>
      <c r="J4288" s="5"/>
      <c r="K4288" s="34">
        <f>ROUND(K4300,2)</f>
        <v>116.86</v>
      </c>
      <c r="L4288" s="32"/>
      <c r="M4288" s="32"/>
      <c r="N4288" s="32"/>
      <c r="O4288" s="32"/>
      <c r="P4288" s="32"/>
      <c r="Q4288" s="32"/>
      <c r="R4288" s="32"/>
      <c r="S4288" s="32"/>
      <c r="T4288" s="32"/>
      <c r="U4288" s="32"/>
      <c r="V4288" s="32"/>
      <c r="W4288" s="32"/>
      <c r="X4288" s="32"/>
      <c r="Y4288" s="32"/>
      <c r="Z4288" s="32"/>
      <c r="AA4288" s="32"/>
    </row>
    <row r="4289" spans="1:27">
      <c r="B4289" s="27" t="s">
        <v>926</v>
      </c>
    </row>
    <row r="4290" spans="1:27">
      <c r="B4290" t="s">
        <v>1465</v>
      </c>
      <c r="C4290" t="s">
        <v>928</v>
      </c>
      <c r="D4290" t="s">
        <v>1466</v>
      </c>
      <c r="E4290" s="35">
        <v>0.5</v>
      </c>
      <c r="F4290" t="s">
        <v>930</v>
      </c>
      <c r="G4290" t="s">
        <v>931</v>
      </c>
      <c r="H4290" s="35">
        <v>18.87</v>
      </c>
      <c r="I4290" t="s">
        <v>932</v>
      </c>
      <c r="J4290" s="36">
        <f>ROUND(E4290/I4288* H4290,3)</f>
        <v>9.4350000000000005</v>
      </c>
      <c r="K4290" s="37"/>
    </row>
    <row r="4291" spans="1:27">
      <c r="B4291" t="s">
        <v>1463</v>
      </c>
      <c r="C4291" t="s">
        <v>928</v>
      </c>
      <c r="D4291" t="s">
        <v>1464</v>
      </c>
      <c r="E4291" s="35">
        <v>0.125</v>
      </c>
      <c r="F4291" t="s">
        <v>930</v>
      </c>
      <c r="G4291" t="s">
        <v>931</v>
      </c>
      <c r="H4291" s="35">
        <v>18.36</v>
      </c>
      <c r="I4291" t="s">
        <v>932</v>
      </c>
      <c r="J4291" s="36">
        <f>ROUND(E4291/I4288* H4291,3)</f>
        <v>2.2949999999999999</v>
      </c>
      <c r="K4291" s="37"/>
    </row>
    <row r="4292" spans="1:27">
      <c r="D4292" s="38" t="s">
        <v>933</v>
      </c>
      <c r="E4292" s="37"/>
      <c r="H4292" s="37"/>
      <c r="K4292" s="35">
        <f>SUM(J4290:J4291)</f>
        <v>11.73</v>
      </c>
    </row>
    <row r="4293" spans="1:27">
      <c r="B4293" s="27" t="s">
        <v>938</v>
      </c>
      <c r="E4293" s="37"/>
      <c r="H4293" s="37"/>
      <c r="K4293" s="37"/>
    </row>
    <row r="4294" spans="1:27">
      <c r="B4294" t="s">
        <v>2246</v>
      </c>
      <c r="C4294" t="s">
        <v>55</v>
      </c>
      <c r="D4294" t="s">
        <v>2247</v>
      </c>
      <c r="E4294" s="35">
        <v>1</v>
      </c>
      <c r="G4294" t="s">
        <v>931</v>
      </c>
      <c r="H4294" s="35">
        <v>104.35</v>
      </c>
      <c r="I4294" t="s">
        <v>932</v>
      </c>
      <c r="J4294" s="36">
        <f>ROUND(E4294* H4294,3)</f>
        <v>104.35</v>
      </c>
      <c r="K4294" s="37"/>
    </row>
    <row r="4295" spans="1:27">
      <c r="B4295" t="s">
        <v>1371</v>
      </c>
      <c r="C4295" t="s">
        <v>1372</v>
      </c>
      <c r="D4295" t="s">
        <v>1373</v>
      </c>
      <c r="E4295" s="35">
        <v>3.5000000000000003E-2</v>
      </c>
      <c r="G4295" t="s">
        <v>931</v>
      </c>
      <c r="H4295" s="35">
        <v>13.97</v>
      </c>
      <c r="I4295" t="s">
        <v>932</v>
      </c>
      <c r="J4295" s="36">
        <f>ROUND(E4295* H4295,3)</f>
        <v>0.48899999999999999</v>
      </c>
      <c r="K4295" s="37"/>
    </row>
    <row r="4296" spans="1:27">
      <c r="D4296" s="38" t="s">
        <v>948</v>
      </c>
      <c r="E4296" s="37"/>
      <c r="H4296" s="37"/>
      <c r="K4296" s="35">
        <f>SUM(J4294:J4295)</f>
        <v>104.839</v>
      </c>
    </row>
    <row r="4297" spans="1:27">
      <c r="E4297" s="37"/>
      <c r="H4297" s="37"/>
      <c r="K4297" s="37"/>
    </row>
    <row r="4298" spans="1:27">
      <c r="D4298" s="38" t="s">
        <v>950</v>
      </c>
      <c r="E4298" s="37"/>
      <c r="H4298" s="37">
        <v>2.5</v>
      </c>
      <c r="I4298" t="s">
        <v>951</v>
      </c>
      <c r="J4298">
        <f>ROUND(H4298/100*K4292,3)</f>
        <v>0.29299999999999998</v>
      </c>
      <c r="K4298" s="37"/>
    </row>
    <row r="4299" spans="1:27">
      <c r="D4299" s="38" t="s">
        <v>949</v>
      </c>
      <c r="E4299" s="37"/>
      <c r="H4299" s="37"/>
      <c r="K4299" s="39">
        <f>SUM(J4289:J4298)</f>
        <v>116.86200000000001</v>
      </c>
    </row>
    <row r="4300" spans="1:27">
      <c r="D4300" s="38" t="s">
        <v>952</v>
      </c>
      <c r="E4300" s="37"/>
      <c r="H4300" s="37"/>
      <c r="K4300" s="39">
        <f>SUM(K4299:K4299)</f>
        <v>116.86200000000001</v>
      </c>
    </row>
    <row r="4302" spans="1:27" ht="45" customHeight="1">
      <c r="A4302" s="31" t="s">
        <v>2248</v>
      </c>
      <c r="B4302" s="31" t="s">
        <v>457</v>
      </c>
      <c r="C4302" s="32" t="s">
        <v>55</v>
      </c>
      <c r="D4302" s="8" t="s">
        <v>458</v>
      </c>
      <c r="E4302" s="7"/>
      <c r="F4302" s="7"/>
      <c r="G4302" s="32"/>
      <c r="H4302" s="33" t="s">
        <v>925</v>
      </c>
      <c r="I4302" s="6">
        <v>1</v>
      </c>
      <c r="J4302" s="5"/>
      <c r="K4302" s="34">
        <f>ROUND(K4314,2)</f>
        <v>201.12</v>
      </c>
      <c r="L4302" s="32"/>
      <c r="M4302" s="32"/>
      <c r="N4302" s="32"/>
      <c r="O4302" s="32"/>
      <c r="P4302" s="32"/>
      <c r="Q4302" s="32"/>
      <c r="R4302" s="32"/>
      <c r="S4302" s="32"/>
      <c r="T4302" s="32"/>
      <c r="U4302" s="32"/>
      <c r="V4302" s="32"/>
      <c r="W4302" s="32"/>
      <c r="X4302" s="32"/>
      <c r="Y4302" s="32"/>
      <c r="Z4302" s="32"/>
      <c r="AA4302" s="32"/>
    </row>
    <row r="4303" spans="1:27">
      <c r="B4303" s="27" t="s">
        <v>926</v>
      </c>
    </row>
    <row r="4304" spans="1:27">
      <c r="B4304" t="s">
        <v>1465</v>
      </c>
      <c r="C4304" t="s">
        <v>928</v>
      </c>
      <c r="D4304" t="s">
        <v>1466</v>
      </c>
      <c r="E4304" s="35">
        <v>1.25</v>
      </c>
      <c r="F4304" t="s">
        <v>930</v>
      </c>
      <c r="G4304" t="s">
        <v>931</v>
      </c>
      <c r="H4304" s="35">
        <v>18.87</v>
      </c>
      <c r="I4304" t="s">
        <v>932</v>
      </c>
      <c r="J4304" s="36">
        <f>ROUND(E4304/I4302* H4304,3)</f>
        <v>23.588000000000001</v>
      </c>
      <c r="K4304" s="37"/>
    </row>
    <row r="4305" spans="1:27">
      <c r="B4305" t="s">
        <v>1463</v>
      </c>
      <c r="C4305" t="s">
        <v>928</v>
      </c>
      <c r="D4305" t="s">
        <v>1464</v>
      </c>
      <c r="E4305" s="35">
        <v>0.34</v>
      </c>
      <c r="F4305" t="s">
        <v>930</v>
      </c>
      <c r="G4305" t="s">
        <v>931</v>
      </c>
      <c r="H4305" s="35">
        <v>18.36</v>
      </c>
      <c r="I4305" t="s">
        <v>932</v>
      </c>
      <c r="J4305" s="36">
        <f>ROUND(E4305/I4302* H4305,3)</f>
        <v>6.242</v>
      </c>
      <c r="K4305" s="37"/>
    </row>
    <row r="4306" spans="1:27">
      <c r="D4306" s="38" t="s">
        <v>933</v>
      </c>
      <c r="E4306" s="37"/>
      <c r="H4306" s="37"/>
      <c r="K4306" s="35">
        <f>SUM(J4304:J4305)</f>
        <v>29.830000000000002</v>
      </c>
    </row>
    <row r="4307" spans="1:27">
      <c r="B4307" s="27" t="s">
        <v>938</v>
      </c>
      <c r="E4307" s="37"/>
      <c r="H4307" s="37"/>
      <c r="K4307" s="37"/>
    </row>
    <row r="4308" spans="1:27">
      <c r="B4308" t="s">
        <v>1371</v>
      </c>
      <c r="C4308" t="s">
        <v>1372</v>
      </c>
      <c r="D4308" t="s">
        <v>1373</v>
      </c>
      <c r="E4308" s="35">
        <v>1.2E-2</v>
      </c>
      <c r="G4308" t="s">
        <v>931</v>
      </c>
      <c r="H4308" s="35">
        <v>13.97</v>
      </c>
      <c r="I4308" t="s">
        <v>932</v>
      </c>
      <c r="J4308" s="36">
        <f>ROUND(E4308* H4308,3)</f>
        <v>0.16800000000000001</v>
      </c>
      <c r="K4308" s="37"/>
    </row>
    <row r="4309" spans="1:27">
      <c r="B4309" t="s">
        <v>2249</v>
      </c>
      <c r="C4309" t="s">
        <v>55</v>
      </c>
      <c r="D4309" t="s">
        <v>2250</v>
      </c>
      <c r="E4309" s="35">
        <v>1</v>
      </c>
      <c r="G4309" t="s">
        <v>931</v>
      </c>
      <c r="H4309" s="35">
        <v>170.38</v>
      </c>
      <c r="I4309" t="s">
        <v>932</v>
      </c>
      <c r="J4309" s="36">
        <f>ROUND(E4309* H4309,3)</f>
        <v>170.38</v>
      </c>
      <c r="K4309" s="37"/>
    </row>
    <row r="4310" spans="1:27">
      <c r="D4310" s="38" t="s">
        <v>948</v>
      </c>
      <c r="E4310" s="37"/>
      <c r="H4310" s="37"/>
      <c r="K4310" s="35">
        <f>SUM(J4308:J4309)</f>
        <v>170.548</v>
      </c>
    </row>
    <row r="4311" spans="1:27">
      <c r="E4311" s="37"/>
      <c r="H4311" s="37"/>
      <c r="K4311" s="37"/>
    </row>
    <row r="4312" spans="1:27">
      <c r="D4312" s="38" t="s">
        <v>950</v>
      </c>
      <c r="E4312" s="37"/>
      <c r="H4312" s="37">
        <v>2.5</v>
      </c>
      <c r="I4312" t="s">
        <v>951</v>
      </c>
      <c r="J4312">
        <f>ROUND(H4312/100*K4306,3)</f>
        <v>0.746</v>
      </c>
      <c r="K4312" s="37"/>
    </row>
    <row r="4313" spans="1:27">
      <c r="D4313" s="38" t="s">
        <v>949</v>
      </c>
      <c r="E4313" s="37"/>
      <c r="H4313" s="37"/>
      <c r="K4313" s="39">
        <f>SUM(J4303:J4312)</f>
        <v>201.124</v>
      </c>
    </row>
    <row r="4314" spans="1:27">
      <c r="D4314" s="38" t="s">
        <v>952</v>
      </c>
      <c r="E4314" s="37"/>
      <c r="H4314" s="37"/>
      <c r="K4314" s="39">
        <f>SUM(K4313:K4313)</f>
        <v>201.124</v>
      </c>
    </row>
    <row r="4316" spans="1:27" ht="45" customHeight="1">
      <c r="A4316" s="31" t="s">
        <v>2251</v>
      </c>
      <c r="B4316" s="31" t="s">
        <v>475</v>
      </c>
      <c r="C4316" s="32" t="s">
        <v>55</v>
      </c>
      <c r="D4316" s="8" t="s">
        <v>476</v>
      </c>
      <c r="E4316" s="7"/>
      <c r="F4316" s="7"/>
      <c r="G4316" s="32"/>
      <c r="H4316" s="33" t="s">
        <v>925</v>
      </c>
      <c r="I4316" s="6">
        <v>1</v>
      </c>
      <c r="J4316" s="5"/>
      <c r="K4316" s="34">
        <f>ROUND(K4329,2)</f>
        <v>73.069999999999993</v>
      </c>
      <c r="L4316" s="32"/>
      <c r="M4316" s="32"/>
      <c r="N4316" s="32"/>
      <c r="O4316" s="32"/>
      <c r="P4316" s="32"/>
      <c r="Q4316" s="32"/>
      <c r="R4316" s="32"/>
      <c r="S4316" s="32"/>
      <c r="T4316" s="32"/>
      <c r="U4316" s="32"/>
      <c r="V4316" s="32"/>
      <c r="W4316" s="32"/>
      <c r="X4316" s="32"/>
      <c r="Y4316" s="32"/>
      <c r="Z4316" s="32"/>
      <c r="AA4316" s="32"/>
    </row>
    <row r="4317" spans="1:27">
      <c r="B4317" s="27" t="s">
        <v>926</v>
      </c>
    </row>
    <row r="4318" spans="1:27">
      <c r="B4318" t="s">
        <v>1463</v>
      </c>
      <c r="C4318" t="s">
        <v>928</v>
      </c>
      <c r="D4318" t="s">
        <v>1464</v>
      </c>
      <c r="E4318" s="35">
        <v>0.15</v>
      </c>
      <c r="F4318" t="s">
        <v>930</v>
      </c>
      <c r="G4318" t="s">
        <v>931</v>
      </c>
      <c r="H4318" s="35">
        <v>18.36</v>
      </c>
      <c r="I4318" t="s">
        <v>932</v>
      </c>
      <c r="J4318" s="36">
        <f>ROUND(E4318/I4316* H4318,3)</f>
        <v>2.754</v>
      </c>
      <c r="K4318" s="37"/>
    </row>
    <row r="4319" spans="1:27">
      <c r="B4319" t="s">
        <v>1465</v>
      </c>
      <c r="C4319" t="s">
        <v>928</v>
      </c>
      <c r="D4319" t="s">
        <v>1466</v>
      </c>
      <c r="E4319" s="35">
        <v>0.6</v>
      </c>
      <c r="F4319" t="s">
        <v>930</v>
      </c>
      <c r="G4319" t="s">
        <v>931</v>
      </c>
      <c r="H4319" s="35">
        <v>18.87</v>
      </c>
      <c r="I4319" t="s">
        <v>932</v>
      </c>
      <c r="J4319" s="36">
        <f>ROUND(E4319/I4316* H4319,3)</f>
        <v>11.321999999999999</v>
      </c>
      <c r="K4319" s="37"/>
    </row>
    <row r="4320" spans="1:27">
      <c r="D4320" s="38" t="s">
        <v>933</v>
      </c>
      <c r="E4320" s="37"/>
      <c r="H4320" s="37"/>
      <c r="K4320" s="35">
        <f>SUM(J4318:J4319)</f>
        <v>14.075999999999999</v>
      </c>
    </row>
    <row r="4321" spans="1:27">
      <c r="B4321" s="27" t="s">
        <v>938</v>
      </c>
      <c r="E4321" s="37"/>
      <c r="H4321" s="37"/>
      <c r="K4321" s="37"/>
    </row>
    <row r="4322" spans="1:27">
      <c r="B4322" t="s">
        <v>2252</v>
      </c>
      <c r="C4322" t="s">
        <v>63</v>
      </c>
      <c r="D4322" t="s">
        <v>2253</v>
      </c>
      <c r="E4322" s="35">
        <v>0.245</v>
      </c>
      <c r="G4322" t="s">
        <v>931</v>
      </c>
      <c r="H4322" s="35">
        <v>6.55</v>
      </c>
      <c r="I4322" t="s">
        <v>932</v>
      </c>
      <c r="J4322" s="36">
        <f>ROUND(E4322* H4322,3)</f>
        <v>1.605</v>
      </c>
      <c r="K4322" s="37"/>
    </row>
    <row r="4323" spans="1:27">
      <c r="B4323" t="s">
        <v>2254</v>
      </c>
      <c r="C4323" t="s">
        <v>55</v>
      </c>
      <c r="D4323" t="s">
        <v>2255</v>
      </c>
      <c r="E4323" s="35">
        <v>1</v>
      </c>
      <c r="G4323" t="s">
        <v>931</v>
      </c>
      <c r="H4323" s="35">
        <v>56.83</v>
      </c>
      <c r="I4323" t="s">
        <v>932</v>
      </c>
      <c r="J4323" s="36">
        <f>ROUND(E4323* H4323,3)</f>
        <v>56.83</v>
      </c>
      <c r="K4323" s="37"/>
    </row>
    <row r="4324" spans="1:27">
      <c r="B4324" t="s">
        <v>1371</v>
      </c>
      <c r="C4324" t="s">
        <v>1372</v>
      </c>
      <c r="D4324" t="s">
        <v>1373</v>
      </c>
      <c r="E4324" s="35">
        <v>1.4999999999999999E-2</v>
      </c>
      <c r="G4324" t="s">
        <v>931</v>
      </c>
      <c r="H4324" s="35">
        <v>13.97</v>
      </c>
      <c r="I4324" t="s">
        <v>932</v>
      </c>
      <c r="J4324" s="36">
        <f>ROUND(E4324* H4324,3)</f>
        <v>0.21</v>
      </c>
      <c r="K4324" s="37"/>
    </row>
    <row r="4325" spans="1:27">
      <c r="D4325" s="38" t="s">
        <v>948</v>
      </c>
      <c r="E4325" s="37"/>
      <c r="H4325" s="37"/>
      <c r="K4325" s="35">
        <f>SUM(J4322:J4324)</f>
        <v>58.644999999999996</v>
      </c>
    </row>
    <row r="4326" spans="1:27">
      <c r="E4326" s="37"/>
      <c r="H4326" s="37"/>
      <c r="K4326" s="37"/>
    </row>
    <row r="4327" spans="1:27">
      <c r="D4327" s="38" t="s">
        <v>950</v>
      </c>
      <c r="E4327" s="37"/>
      <c r="H4327" s="37">
        <v>2.5</v>
      </c>
      <c r="I4327" t="s">
        <v>951</v>
      </c>
      <c r="J4327">
        <f>ROUND(H4327/100*K4320,3)</f>
        <v>0.35199999999999998</v>
      </c>
      <c r="K4327" s="37"/>
    </row>
    <row r="4328" spans="1:27">
      <c r="D4328" s="38" t="s">
        <v>949</v>
      </c>
      <c r="E4328" s="37"/>
      <c r="H4328" s="37"/>
      <c r="K4328" s="39">
        <f>SUM(J4317:J4327)</f>
        <v>73.072999999999993</v>
      </c>
    </row>
    <row r="4329" spans="1:27">
      <c r="D4329" s="38" t="s">
        <v>952</v>
      </c>
      <c r="E4329" s="37"/>
      <c r="H4329" s="37"/>
      <c r="K4329" s="39">
        <f>SUM(K4328:K4328)</f>
        <v>73.072999999999993</v>
      </c>
    </row>
    <row r="4331" spans="1:27" ht="45" customHeight="1">
      <c r="A4331" s="31" t="s">
        <v>2256</v>
      </c>
      <c r="B4331" s="31" t="s">
        <v>447</v>
      </c>
      <c r="C4331" s="32" t="s">
        <v>55</v>
      </c>
      <c r="D4331" s="8" t="s">
        <v>448</v>
      </c>
      <c r="E4331" s="7"/>
      <c r="F4331" s="7"/>
      <c r="G4331" s="32"/>
      <c r="H4331" s="33" t="s">
        <v>925</v>
      </c>
      <c r="I4331" s="6">
        <v>1</v>
      </c>
      <c r="J4331" s="5"/>
      <c r="K4331" s="34">
        <f>ROUND(K4342,2)</f>
        <v>93.47</v>
      </c>
      <c r="L4331" s="32"/>
      <c r="M4331" s="32"/>
      <c r="N4331" s="32"/>
      <c r="O4331" s="32"/>
      <c r="P4331" s="32"/>
      <c r="Q4331" s="32"/>
      <c r="R4331" s="32"/>
      <c r="S4331" s="32"/>
      <c r="T4331" s="32"/>
      <c r="U4331" s="32"/>
      <c r="V4331" s="32"/>
      <c r="W4331" s="32"/>
      <c r="X4331" s="32"/>
      <c r="Y4331" s="32"/>
      <c r="Z4331" s="32"/>
      <c r="AA4331" s="32"/>
    </row>
    <row r="4332" spans="1:27">
      <c r="B4332" s="27" t="s">
        <v>926</v>
      </c>
    </row>
    <row r="4333" spans="1:27">
      <c r="B4333" t="s">
        <v>1463</v>
      </c>
      <c r="C4333" t="s">
        <v>928</v>
      </c>
      <c r="D4333" t="s">
        <v>1464</v>
      </c>
      <c r="E4333" s="35">
        <v>8.3000000000000004E-2</v>
      </c>
      <c r="F4333" t="s">
        <v>930</v>
      </c>
      <c r="G4333" t="s">
        <v>931</v>
      </c>
      <c r="H4333" s="35">
        <v>18.36</v>
      </c>
      <c r="I4333" t="s">
        <v>932</v>
      </c>
      <c r="J4333" s="36">
        <f>ROUND(E4333/I4331* H4333,3)</f>
        <v>1.524</v>
      </c>
      <c r="K4333" s="37"/>
    </row>
    <row r="4334" spans="1:27">
      <c r="B4334" t="s">
        <v>1465</v>
      </c>
      <c r="C4334" t="s">
        <v>928</v>
      </c>
      <c r="D4334" t="s">
        <v>1466</v>
      </c>
      <c r="E4334" s="35">
        <v>0.33</v>
      </c>
      <c r="F4334" t="s">
        <v>930</v>
      </c>
      <c r="G4334" t="s">
        <v>931</v>
      </c>
      <c r="H4334" s="35">
        <v>18.87</v>
      </c>
      <c r="I4334" t="s">
        <v>932</v>
      </c>
      <c r="J4334" s="36">
        <f>ROUND(E4334/I4331* H4334,3)</f>
        <v>6.2270000000000003</v>
      </c>
      <c r="K4334" s="37"/>
    </row>
    <row r="4335" spans="1:27">
      <c r="D4335" s="38" t="s">
        <v>933</v>
      </c>
      <c r="E4335" s="37"/>
      <c r="H4335" s="37"/>
      <c r="K4335" s="35">
        <f>SUM(J4333:J4334)</f>
        <v>7.7510000000000003</v>
      </c>
    </row>
    <row r="4336" spans="1:27">
      <c r="B4336" s="27" t="s">
        <v>938</v>
      </c>
      <c r="E4336" s="37"/>
      <c r="H4336" s="37"/>
      <c r="K4336" s="37"/>
    </row>
    <row r="4337" spans="1:27">
      <c r="B4337" t="s">
        <v>2257</v>
      </c>
      <c r="C4337" t="s">
        <v>55</v>
      </c>
      <c r="D4337" t="s">
        <v>2258</v>
      </c>
      <c r="E4337" s="35">
        <v>1</v>
      </c>
      <c r="G4337" t="s">
        <v>931</v>
      </c>
      <c r="H4337" s="35">
        <v>85.52</v>
      </c>
      <c r="I4337" t="s">
        <v>932</v>
      </c>
      <c r="J4337" s="36">
        <f>ROUND(E4337* H4337,3)</f>
        <v>85.52</v>
      </c>
      <c r="K4337" s="37"/>
    </row>
    <row r="4338" spans="1:27">
      <c r="D4338" s="38" t="s">
        <v>948</v>
      </c>
      <c r="E4338" s="37"/>
      <c r="H4338" s="37"/>
      <c r="K4338" s="35">
        <f>SUM(J4337:J4337)</f>
        <v>85.52</v>
      </c>
    </row>
    <row r="4339" spans="1:27">
      <c r="E4339" s="37"/>
      <c r="H4339" s="37"/>
      <c r="K4339" s="37"/>
    </row>
    <row r="4340" spans="1:27">
      <c r="D4340" s="38" t="s">
        <v>950</v>
      </c>
      <c r="E4340" s="37"/>
      <c r="H4340" s="37">
        <v>2.5</v>
      </c>
      <c r="I4340" t="s">
        <v>951</v>
      </c>
      <c r="J4340">
        <f>ROUND(H4340/100*K4335,3)</f>
        <v>0.19400000000000001</v>
      </c>
      <c r="K4340" s="37"/>
    </row>
    <row r="4341" spans="1:27">
      <c r="D4341" s="38" t="s">
        <v>949</v>
      </c>
      <c r="E4341" s="37"/>
      <c r="H4341" s="37"/>
      <c r="K4341" s="39">
        <f>SUM(J4332:J4340)</f>
        <v>93.465000000000003</v>
      </c>
    </row>
    <row r="4342" spans="1:27">
      <c r="D4342" s="38" t="s">
        <v>952</v>
      </c>
      <c r="E4342" s="37"/>
      <c r="H4342" s="37"/>
      <c r="K4342" s="39">
        <f>SUM(K4341:K4341)</f>
        <v>93.465000000000003</v>
      </c>
    </row>
    <row r="4344" spans="1:27" ht="45" customHeight="1">
      <c r="A4344" s="31" t="s">
        <v>2259</v>
      </c>
      <c r="B4344" s="31" t="s">
        <v>477</v>
      </c>
      <c r="C4344" s="32" t="s">
        <v>55</v>
      </c>
      <c r="D4344" s="8" t="s">
        <v>478</v>
      </c>
      <c r="E4344" s="7"/>
      <c r="F4344" s="7"/>
      <c r="G4344" s="32"/>
      <c r="H4344" s="33" t="s">
        <v>925</v>
      </c>
      <c r="I4344" s="6">
        <v>1</v>
      </c>
      <c r="J4344" s="5"/>
      <c r="K4344" s="34">
        <f>ROUND(K4355,2)</f>
        <v>41.51</v>
      </c>
      <c r="L4344" s="32"/>
      <c r="M4344" s="32"/>
      <c r="N4344" s="32"/>
      <c r="O4344" s="32"/>
      <c r="P4344" s="32"/>
      <c r="Q4344" s="32"/>
      <c r="R4344" s="32"/>
      <c r="S4344" s="32"/>
      <c r="T4344" s="32"/>
      <c r="U4344" s="32"/>
      <c r="V4344" s="32"/>
      <c r="W4344" s="32"/>
      <c r="X4344" s="32"/>
      <c r="Y4344" s="32"/>
      <c r="Z4344" s="32"/>
      <c r="AA4344" s="32"/>
    </row>
    <row r="4345" spans="1:27">
      <c r="B4345" s="27" t="s">
        <v>926</v>
      </c>
    </row>
    <row r="4346" spans="1:27">
      <c r="B4346" t="s">
        <v>1463</v>
      </c>
      <c r="C4346" t="s">
        <v>928</v>
      </c>
      <c r="D4346" t="s">
        <v>1464</v>
      </c>
      <c r="E4346" s="35">
        <v>0.04</v>
      </c>
      <c r="F4346" t="s">
        <v>930</v>
      </c>
      <c r="G4346" t="s">
        <v>931</v>
      </c>
      <c r="H4346" s="35">
        <v>18.36</v>
      </c>
      <c r="I4346" t="s">
        <v>932</v>
      </c>
      <c r="J4346" s="36">
        <f>ROUND(E4346/I4344* H4346,3)</f>
        <v>0.73399999999999999</v>
      </c>
      <c r="K4346" s="37"/>
    </row>
    <row r="4347" spans="1:27">
      <c r="B4347" t="s">
        <v>1465</v>
      </c>
      <c r="C4347" t="s">
        <v>928</v>
      </c>
      <c r="D4347" t="s">
        <v>1466</v>
      </c>
      <c r="E4347" s="35">
        <v>0.15</v>
      </c>
      <c r="F4347" t="s">
        <v>930</v>
      </c>
      <c r="G4347" t="s">
        <v>931</v>
      </c>
      <c r="H4347" s="35">
        <v>18.87</v>
      </c>
      <c r="I4347" t="s">
        <v>932</v>
      </c>
      <c r="J4347" s="36">
        <f>ROUND(E4347/I4344* H4347,3)</f>
        <v>2.831</v>
      </c>
      <c r="K4347" s="37"/>
    </row>
    <row r="4348" spans="1:27">
      <c r="D4348" s="38" t="s">
        <v>933</v>
      </c>
      <c r="E4348" s="37"/>
      <c r="H4348" s="37"/>
      <c r="K4348" s="35">
        <f>SUM(J4346:J4347)</f>
        <v>3.5649999999999999</v>
      </c>
    </row>
    <row r="4349" spans="1:27">
      <c r="B4349" s="27" t="s">
        <v>938</v>
      </c>
      <c r="E4349" s="37"/>
      <c r="H4349" s="37"/>
      <c r="K4349" s="37"/>
    </row>
    <row r="4350" spans="1:27">
      <c r="B4350" t="s">
        <v>2260</v>
      </c>
      <c r="C4350" t="s">
        <v>55</v>
      </c>
      <c r="D4350" t="s">
        <v>2261</v>
      </c>
      <c r="E4350" s="35">
        <v>1</v>
      </c>
      <c r="G4350" t="s">
        <v>931</v>
      </c>
      <c r="H4350" s="35">
        <v>37.89</v>
      </c>
      <c r="I4350" t="s">
        <v>932</v>
      </c>
      <c r="J4350" s="36">
        <f>ROUND(E4350* H4350,3)</f>
        <v>37.89</v>
      </c>
      <c r="K4350" s="37"/>
    </row>
    <row r="4351" spans="1:27">
      <c r="D4351" s="38" t="s">
        <v>948</v>
      </c>
      <c r="E4351" s="37"/>
      <c r="H4351" s="37"/>
      <c r="K4351" s="35">
        <f>SUM(J4350:J4350)</f>
        <v>37.89</v>
      </c>
    </row>
    <row r="4352" spans="1:27">
      <c r="E4352" s="37"/>
      <c r="H4352" s="37"/>
      <c r="K4352" s="37"/>
    </row>
    <row r="4353" spans="1:27">
      <c r="D4353" s="38" t="s">
        <v>950</v>
      </c>
      <c r="E4353" s="37"/>
      <c r="H4353" s="37">
        <v>1.5</v>
      </c>
      <c r="I4353" t="s">
        <v>951</v>
      </c>
      <c r="J4353">
        <f>ROUND(H4353/100*K4348,3)</f>
        <v>5.2999999999999999E-2</v>
      </c>
      <c r="K4353" s="37"/>
    </row>
    <row r="4354" spans="1:27">
      <c r="D4354" s="38" t="s">
        <v>949</v>
      </c>
      <c r="E4354" s="37"/>
      <c r="H4354" s="37"/>
      <c r="K4354" s="39">
        <f>SUM(J4345:J4353)</f>
        <v>41.507999999999996</v>
      </c>
    </row>
    <row r="4355" spans="1:27">
      <c r="D4355" s="38" t="s">
        <v>952</v>
      </c>
      <c r="E4355" s="37"/>
      <c r="H4355" s="37"/>
      <c r="K4355" s="39">
        <f>SUM(K4354:K4354)</f>
        <v>41.507999999999996</v>
      </c>
    </row>
    <row r="4357" spans="1:27" ht="45" customHeight="1">
      <c r="A4357" s="31" t="s">
        <v>2262</v>
      </c>
      <c r="B4357" s="31" t="s">
        <v>471</v>
      </c>
      <c r="C4357" s="32" t="s">
        <v>55</v>
      </c>
      <c r="D4357" s="8" t="s">
        <v>472</v>
      </c>
      <c r="E4357" s="7"/>
      <c r="F4357" s="7"/>
      <c r="G4357" s="32"/>
      <c r="H4357" s="33" t="s">
        <v>925</v>
      </c>
      <c r="I4357" s="6">
        <v>1</v>
      </c>
      <c r="J4357" s="5"/>
      <c r="K4357" s="34">
        <f>ROUND(K4368,2)</f>
        <v>152.72999999999999</v>
      </c>
      <c r="L4357" s="32"/>
      <c r="M4357" s="32"/>
      <c r="N4357" s="32"/>
      <c r="O4357" s="32"/>
      <c r="P4357" s="32"/>
      <c r="Q4357" s="32"/>
      <c r="R4357" s="32"/>
      <c r="S4357" s="32"/>
      <c r="T4357" s="32"/>
      <c r="U4357" s="32"/>
      <c r="V4357" s="32"/>
      <c r="W4357" s="32"/>
      <c r="X4357" s="32"/>
      <c r="Y4357" s="32"/>
      <c r="Z4357" s="32"/>
      <c r="AA4357" s="32"/>
    </row>
    <row r="4358" spans="1:27">
      <c r="B4358" s="27" t="s">
        <v>926</v>
      </c>
    </row>
    <row r="4359" spans="1:27">
      <c r="B4359" t="s">
        <v>1465</v>
      </c>
      <c r="C4359" t="s">
        <v>928</v>
      </c>
      <c r="D4359" t="s">
        <v>1466</v>
      </c>
      <c r="E4359" s="35">
        <v>0.4</v>
      </c>
      <c r="F4359" t="s">
        <v>930</v>
      </c>
      <c r="G4359" t="s">
        <v>931</v>
      </c>
      <c r="H4359" s="35">
        <v>18.87</v>
      </c>
      <c r="I4359" t="s">
        <v>932</v>
      </c>
      <c r="J4359" s="36">
        <f>ROUND(E4359/I4357* H4359,3)</f>
        <v>7.548</v>
      </c>
      <c r="K4359" s="37"/>
    </row>
    <row r="4360" spans="1:27">
      <c r="B4360" t="s">
        <v>1463</v>
      </c>
      <c r="C4360" t="s">
        <v>928</v>
      </c>
      <c r="D4360" t="s">
        <v>1464</v>
      </c>
      <c r="E4360" s="35">
        <v>0.1</v>
      </c>
      <c r="F4360" t="s">
        <v>930</v>
      </c>
      <c r="G4360" t="s">
        <v>931</v>
      </c>
      <c r="H4360" s="35">
        <v>18.36</v>
      </c>
      <c r="I4360" t="s">
        <v>932</v>
      </c>
      <c r="J4360" s="36">
        <f>ROUND(E4360/I4357* H4360,3)</f>
        <v>1.8360000000000001</v>
      </c>
      <c r="K4360" s="37"/>
    </row>
    <row r="4361" spans="1:27">
      <c r="D4361" s="38" t="s">
        <v>933</v>
      </c>
      <c r="E4361" s="37"/>
      <c r="H4361" s="37"/>
      <c r="K4361" s="35">
        <f>SUM(J4359:J4360)</f>
        <v>9.3840000000000003</v>
      </c>
    </row>
    <row r="4362" spans="1:27">
      <c r="B4362" s="27" t="s">
        <v>938</v>
      </c>
      <c r="E4362" s="37"/>
      <c r="H4362" s="37"/>
      <c r="K4362" s="37"/>
    </row>
    <row r="4363" spans="1:27">
      <c r="B4363" t="s">
        <v>2263</v>
      </c>
      <c r="C4363" t="s">
        <v>55</v>
      </c>
      <c r="D4363" t="s">
        <v>472</v>
      </c>
      <c r="E4363" s="35">
        <v>1</v>
      </c>
      <c r="G4363" t="s">
        <v>931</v>
      </c>
      <c r="H4363" s="35">
        <v>143.19999999999999</v>
      </c>
      <c r="I4363" t="s">
        <v>932</v>
      </c>
      <c r="J4363" s="36">
        <f>ROUND(E4363* H4363,3)</f>
        <v>143.19999999999999</v>
      </c>
      <c r="K4363" s="37"/>
    </row>
    <row r="4364" spans="1:27">
      <c r="D4364" s="38" t="s">
        <v>948</v>
      </c>
      <c r="E4364" s="37"/>
      <c r="H4364" s="37"/>
      <c r="K4364" s="35">
        <f>SUM(J4363:J4363)</f>
        <v>143.19999999999999</v>
      </c>
    </row>
    <row r="4365" spans="1:27">
      <c r="E4365" s="37"/>
      <c r="H4365" s="37"/>
      <c r="K4365" s="37"/>
    </row>
    <row r="4366" spans="1:27">
      <c r="D4366" s="38" t="s">
        <v>950</v>
      </c>
      <c r="E4366" s="37"/>
      <c r="H4366" s="37">
        <v>1.5</v>
      </c>
      <c r="I4366" t="s">
        <v>951</v>
      </c>
      <c r="J4366">
        <f>ROUND(H4366/100*K4361,3)</f>
        <v>0.14099999999999999</v>
      </c>
      <c r="K4366" s="37"/>
    </row>
    <row r="4367" spans="1:27">
      <c r="D4367" s="38" t="s">
        <v>949</v>
      </c>
      <c r="E4367" s="37"/>
      <c r="H4367" s="37"/>
      <c r="K4367" s="39">
        <f>SUM(J4358:J4366)</f>
        <v>152.72499999999999</v>
      </c>
    </row>
    <row r="4368" spans="1:27">
      <c r="D4368" s="38" t="s">
        <v>952</v>
      </c>
      <c r="E4368" s="37"/>
      <c r="H4368" s="37"/>
      <c r="K4368" s="39">
        <f>SUM(K4367:K4367)</f>
        <v>152.72499999999999</v>
      </c>
    </row>
    <row r="4370" spans="1:27" ht="45" customHeight="1">
      <c r="A4370" s="31" t="s">
        <v>2264</v>
      </c>
      <c r="B4370" s="31" t="s">
        <v>489</v>
      </c>
      <c r="C4370" s="32" t="s">
        <v>55</v>
      </c>
      <c r="D4370" s="8" t="s">
        <v>490</v>
      </c>
      <c r="E4370" s="7"/>
      <c r="F4370" s="7"/>
      <c r="G4370" s="32"/>
      <c r="H4370" s="33" t="s">
        <v>925</v>
      </c>
      <c r="I4370" s="6">
        <v>1</v>
      </c>
      <c r="J4370" s="5"/>
      <c r="K4370" s="34">
        <f>ROUND(K4381,2)</f>
        <v>241.4</v>
      </c>
      <c r="L4370" s="32"/>
      <c r="M4370" s="32"/>
      <c r="N4370" s="32"/>
      <c r="O4370" s="32"/>
      <c r="P4370" s="32"/>
      <c r="Q4370" s="32"/>
      <c r="R4370" s="32"/>
      <c r="S4370" s="32"/>
      <c r="T4370" s="32"/>
      <c r="U4370" s="32"/>
      <c r="V4370" s="32"/>
      <c r="W4370" s="32"/>
      <c r="X4370" s="32"/>
      <c r="Y4370" s="32"/>
      <c r="Z4370" s="32"/>
      <c r="AA4370" s="32"/>
    </row>
    <row r="4371" spans="1:27">
      <c r="B4371" s="27" t="s">
        <v>926</v>
      </c>
    </row>
    <row r="4372" spans="1:27">
      <c r="B4372" t="s">
        <v>1463</v>
      </c>
      <c r="C4372" t="s">
        <v>928</v>
      </c>
      <c r="D4372" t="s">
        <v>1464</v>
      </c>
      <c r="E4372" s="35">
        <v>1</v>
      </c>
      <c r="F4372" t="s">
        <v>930</v>
      </c>
      <c r="G4372" t="s">
        <v>931</v>
      </c>
      <c r="H4372" s="35">
        <v>18.36</v>
      </c>
      <c r="I4372" t="s">
        <v>932</v>
      </c>
      <c r="J4372" s="36">
        <f>ROUND(E4372/I4370* H4372,3)</f>
        <v>18.36</v>
      </c>
      <c r="K4372" s="37"/>
    </row>
    <row r="4373" spans="1:27">
      <c r="B4373" t="s">
        <v>1465</v>
      </c>
      <c r="C4373" t="s">
        <v>928</v>
      </c>
      <c r="D4373" t="s">
        <v>1466</v>
      </c>
      <c r="E4373" s="35">
        <v>1</v>
      </c>
      <c r="F4373" t="s">
        <v>930</v>
      </c>
      <c r="G4373" t="s">
        <v>931</v>
      </c>
      <c r="H4373" s="35">
        <v>18.87</v>
      </c>
      <c r="I4373" t="s">
        <v>932</v>
      </c>
      <c r="J4373" s="36">
        <f>ROUND(E4373/I4370* H4373,3)</f>
        <v>18.87</v>
      </c>
      <c r="K4373" s="37"/>
    </row>
    <row r="4374" spans="1:27">
      <c r="D4374" s="38" t="s">
        <v>933</v>
      </c>
      <c r="E4374" s="37"/>
      <c r="H4374" s="37"/>
      <c r="K4374" s="35">
        <f>SUM(J4372:J4373)</f>
        <v>37.230000000000004</v>
      </c>
    </row>
    <row r="4375" spans="1:27">
      <c r="B4375" s="27" t="s">
        <v>938</v>
      </c>
      <c r="E4375" s="37"/>
      <c r="H4375" s="37"/>
      <c r="K4375" s="37"/>
    </row>
    <row r="4376" spans="1:27">
      <c r="B4376" t="s">
        <v>2265</v>
      </c>
      <c r="C4376" t="s">
        <v>55</v>
      </c>
      <c r="D4376" t="s">
        <v>2266</v>
      </c>
      <c r="E4376" s="35">
        <v>1.5</v>
      </c>
      <c r="G4376" t="s">
        <v>931</v>
      </c>
      <c r="H4376" s="35">
        <v>135.74</v>
      </c>
      <c r="I4376" t="s">
        <v>932</v>
      </c>
      <c r="J4376" s="36">
        <f>ROUND(E4376* H4376,3)</f>
        <v>203.61</v>
      </c>
      <c r="K4376" s="37"/>
    </row>
    <row r="4377" spans="1:27">
      <c r="D4377" s="38" t="s">
        <v>948</v>
      </c>
      <c r="E4377" s="37"/>
      <c r="H4377" s="37"/>
      <c r="K4377" s="35">
        <f>SUM(J4376:J4376)</f>
        <v>203.61</v>
      </c>
    </row>
    <row r="4378" spans="1:27">
      <c r="E4378" s="37"/>
      <c r="H4378" s="37"/>
      <c r="K4378" s="37"/>
    </row>
    <row r="4379" spans="1:27">
      <c r="D4379" s="38" t="s">
        <v>950</v>
      </c>
      <c r="E4379" s="37"/>
      <c r="H4379" s="37">
        <v>1.5</v>
      </c>
      <c r="I4379" t="s">
        <v>951</v>
      </c>
      <c r="J4379">
        <f>ROUND(H4379/100*K4374,3)</f>
        <v>0.55800000000000005</v>
      </c>
      <c r="K4379" s="37"/>
    </row>
    <row r="4380" spans="1:27">
      <c r="D4380" s="38" t="s">
        <v>949</v>
      </c>
      <c r="E4380" s="37"/>
      <c r="H4380" s="37"/>
      <c r="K4380" s="39">
        <f>SUM(J4371:J4379)</f>
        <v>241.39800000000002</v>
      </c>
    </row>
    <row r="4381" spans="1:27">
      <c r="D4381" s="38" t="s">
        <v>952</v>
      </c>
      <c r="E4381" s="37"/>
      <c r="H4381" s="37"/>
      <c r="K4381" s="39">
        <f>SUM(K4380:K4380)</f>
        <v>241.39800000000002</v>
      </c>
    </row>
    <row r="4383" spans="1:27" ht="45" customHeight="1">
      <c r="A4383" s="31" t="s">
        <v>2267</v>
      </c>
      <c r="B4383" s="31" t="s">
        <v>449</v>
      </c>
      <c r="C4383" s="32" t="s">
        <v>55</v>
      </c>
      <c r="D4383" s="8" t="s">
        <v>450</v>
      </c>
      <c r="E4383" s="7"/>
      <c r="F4383" s="7"/>
      <c r="G4383" s="32"/>
      <c r="H4383" s="33" t="s">
        <v>925</v>
      </c>
      <c r="I4383" s="6">
        <v>1</v>
      </c>
      <c r="J4383" s="5"/>
      <c r="K4383" s="34">
        <f>ROUND(K4394,2)</f>
        <v>124.03</v>
      </c>
      <c r="L4383" s="32"/>
      <c r="M4383" s="32"/>
      <c r="N4383" s="32"/>
      <c r="O4383" s="32"/>
      <c r="P4383" s="32"/>
      <c r="Q4383" s="32"/>
      <c r="R4383" s="32"/>
      <c r="S4383" s="32"/>
      <c r="T4383" s="32"/>
      <c r="U4383" s="32"/>
      <c r="V4383" s="32"/>
      <c r="W4383" s="32"/>
      <c r="X4383" s="32"/>
      <c r="Y4383" s="32"/>
      <c r="Z4383" s="32"/>
      <c r="AA4383" s="32"/>
    </row>
    <row r="4384" spans="1:27">
      <c r="B4384" s="27" t="s">
        <v>926</v>
      </c>
    </row>
    <row r="4385" spans="1:27">
      <c r="B4385" t="s">
        <v>1463</v>
      </c>
      <c r="C4385" t="s">
        <v>928</v>
      </c>
      <c r="D4385" t="s">
        <v>1464</v>
      </c>
      <c r="E4385" s="35">
        <v>0.1</v>
      </c>
      <c r="F4385" t="s">
        <v>930</v>
      </c>
      <c r="G4385" t="s">
        <v>931</v>
      </c>
      <c r="H4385" s="35">
        <v>18.36</v>
      </c>
      <c r="I4385" t="s">
        <v>932</v>
      </c>
      <c r="J4385" s="36">
        <f>ROUND(E4385/I4383* H4385,3)</f>
        <v>1.8360000000000001</v>
      </c>
      <c r="K4385" s="37"/>
    </row>
    <row r="4386" spans="1:27">
      <c r="B4386" t="s">
        <v>1465</v>
      </c>
      <c r="C4386" t="s">
        <v>928</v>
      </c>
      <c r="D4386" t="s">
        <v>1466</v>
      </c>
      <c r="E4386" s="35">
        <v>0.4</v>
      </c>
      <c r="F4386" t="s">
        <v>930</v>
      </c>
      <c r="G4386" t="s">
        <v>931</v>
      </c>
      <c r="H4386" s="35">
        <v>18.87</v>
      </c>
      <c r="I4386" t="s">
        <v>932</v>
      </c>
      <c r="J4386" s="36">
        <f>ROUND(E4386/I4383* H4386,3)</f>
        <v>7.548</v>
      </c>
      <c r="K4386" s="37"/>
    </row>
    <row r="4387" spans="1:27">
      <c r="D4387" s="38" t="s">
        <v>933</v>
      </c>
      <c r="E4387" s="37"/>
      <c r="H4387" s="37"/>
      <c r="K4387" s="35">
        <f>SUM(J4385:J4386)</f>
        <v>9.3840000000000003</v>
      </c>
    </row>
    <row r="4388" spans="1:27">
      <c r="B4388" s="27" t="s">
        <v>938</v>
      </c>
      <c r="E4388" s="37"/>
      <c r="H4388" s="37"/>
      <c r="K4388" s="37"/>
    </row>
    <row r="4389" spans="1:27">
      <c r="B4389" t="s">
        <v>2268</v>
      </c>
      <c r="C4389" t="s">
        <v>55</v>
      </c>
      <c r="D4389" t="s">
        <v>2269</v>
      </c>
      <c r="E4389" s="35">
        <v>1</v>
      </c>
      <c r="G4389" t="s">
        <v>931</v>
      </c>
      <c r="H4389" s="35">
        <v>114.5</v>
      </c>
      <c r="I4389" t="s">
        <v>932</v>
      </c>
      <c r="J4389" s="36">
        <f>ROUND(E4389* H4389,3)</f>
        <v>114.5</v>
      </c>
      <c r="K4389" s="37"/>
    </row>
    <row r="4390" spans="1:27">
      <c r="D4390" s="38" t="s">
        <v>948</v>
      </c>
      <c r="E4390" s="37"/>
      <c r="H4390" s="37"/>
      <c r="K4390" s="35">
        <f>SUM(J4389:J4389)</f>
        <v>114.5</v>
      </c>
    </row>
    <row r="4391" spans="1:27">
      <c r="E4391" s="37"/>
      <c r="H4391" s="37"/>
      <c r="K4391" s="37"/>
    </row>
    <row r="4392" spans="1:27">
      <c r="D4392" s="38" t="s">
        <v>950</v>
      </c>
      <c r="E4392" s="37"/>
      <c r="H4392" s="37">
        <v>1.5</v>
      </c>
      <c r="I4392" t="s">
        <v>951</v>
      </c>
      <c r="J4392">
        <f>ROUND(H4392/100*K4387,3)</f>
        <v>0.14099999999999999</v>
      </c>
      <c r="K4392" s="37"/>
    </row>
    <row r="4393" spans="1:27">
      <c r="D4393" s="38" t="s">
        <v>949</v>
      </c>
      <c r="E4393" s="37"/>
      <c r="H4393" s="37"/>
      <c r="K4393" s="39">
        <f>SUM(J4384:J4392)</f>
        <v>124.02500000000001</v>
      </c>
    </row>
    <row r="4394" spans="1:27">
      <c r="D4394" s="38" t="s">
        <v>952</v>
      </c>
      <c r="E4394" s="37"/>
      <c r="H4394" s="37"/>
      <c r="K4394" s="39">
        <f>SUM(K4393:K4393)</f>
        <v>124.02500000000001</v>
      </c>
    </row>
    <row r="4396" spans="1:27" ht="45" customHeight="1">
      <c r="A4396" s="31" t="s">
        <v>2270</v>
      </c>
      <c r="B4396" s="31" t="s">
        <v>469</v>
      </c>
      <c r="C4396" s="32" t="s">
        <v>55</v>
      </c>
      <c r="D4396" s="8" t="s">
        <v>470</v>
      </c>
      <c r="E4396" s="7"/>
      <c r="F4396" s="7"/>
      <c r="G4396" s="32"/>
      <c r="H4396" s="33" t="s">
        <v>925</v>
      </c>
      <c r="I4396" s="6">
        <v>1</v>
      </c>
      <c r="J4396" s="5"/>
      <c r="K4396" s="34">
        <f>ROUND(K4407,2)</f>
        <v>47.55</v>
      </c>
      <c r="L4396" s="32"/>
      <c r="M4396" s="32"/>
      <c r="N4396" s="32"/>
      <c r="O4396" s="32"/>
      <c r="P4396" s="32"/>
      <c r="Q4396" s="32"/>
      <c r="R4396" s="32"/>
      <c r="S4396" s="32"/>
      <c r="T4396" s="32"/>
      <c r="U4396" s="32"/>
      <c r="V4396" s="32"/>
      <c r="W4396" s="32"/>
      <c r="X4396" s="32"/>
      <c r="Y4396" s="32"/>
      <c r="Z4396" s="32"/>
      <c r="AA4396" s="32"/>
    </row>
    <row r="4397" spans="1:27">
      <c r="B4397" s="27" t="s">
        <v>926</v>
      </c>
    </row>
    <row r="4398" spans="1:27">
      <c r="B4398" t="s">
        <v>1463</v>
      </c>
      <c r="C4398" t="s">
        <v>928</v>
      </c>
      <c r="D4398" t="s">
        <v>1464</v>
      </c>
      <c r="E4398" s="35">
        <v>0.02</v>
      </c>
      <c r="F4398" t="s">
        <v>930</v>
      </c>
      <c r="G4398" t="s">
        <v>931</v>
      </c>
      <c r="H4398" s="35">
        <v>18.36</v>
      </c>
      <c r="I4398" t="s">
        <v>932</v>
      </c>
      <c r="J4398" s="36">
        <f>ROUND(E4398/I4396* H4398,3)</f>
        <v>0.36699999999999999</v>
      </c>
      <c r="K4398" s="37"/>
    </row>
    <row r="4399" spans="1:27">
      <c r="B4399" t="s">
        <v>1465</v>
      </c>
      <c r="C4399" t="s">
        <v>928</v>
      </c>
      <c r="D4399" t="s">
        <v>1466</v>
      </c>
      <c r="E4399" s="35">
        <v>0.05</v>
      </c>
      <c r="F4399" t="s">
        <v>930</v>
      </c>
      <c r="G4399" t="s">
        <v>931</v>
      </c>
      <c r="H4399" s="35">
        <v>18.87</v>
      </c>
      <c r="I4399" t="s">
        <v>932</v>
      </c>
      <c r="J4399" s="36">
        <f>ROUND(E4399/I4396* H4399,3)</f>
        <v>0.94399999999999995</v>
      </c>
      <c r="K4399" s="37"/>
    </row>
    <row r="4400" spans="1:27">
      <c r="D4400" s="38" t="s">
        <v>933</v>
      </c>
      <c r="E4400" s="37"/>
      <c r="H4400" s="37"/>
      <c r="K4400" s="35">
        <f>SUM(J4398:J4399)</f>
        <v>1.3109999999999999</v>
      </c>
    </row>
    <row r="4401" spans="1:27">
      <c r="B4401" s="27" t="s">
        <v>938</v>
      </c>
      <c r="E4401" s="37"/>
      <c r="H4401" s="37"/>
      <c r="K4401" s="37"/>
    </row>
    <row r="4402" spans="1:27">
      <c r="B4402" t="s">
        <v>2271</v>
      </c>
      <c r="C4402" t="s">
        <v>55</v>
      </c>
      <c r="D4402" t="s">
        <v>2272</v>
      </c>
      <c r="E4402" s="35">
        <v>1</v>
      </c>
      <c r="G4402" t="s">
        <v>931</v>
      </c>
      <c r="H4402" s="35">
        <v>46.22</v>
      </c>
      <c r="I4402" t="s">
        <v>932</v>
      </c>
      <c r="J4402" s="36">
        <f>ROUND(E4402* H4402,3)</f>
        <v>46.22</v>
      </c>
      <c r="K4402" s="37"/>
    </row>
    <row r="4403" spans="1:27">
      <c r="D4403" s="38" t="s">
        <v>948</v>
      </c>
      <c r="E4403" s="37"/>
      <c r="H4403" s="37"/>
      <c r="K4403" s="35">
        <f>SUM(J4402:J4402)</f>
        <v>46.22</v>
      </c>
    </row>
    <row r="4404" spans="1:27">
      <c r="E4404" s="37"/>
      <c r="H4404" s="37"/>
      <c r="K4404" s="37"/>
    </row>
    <row r="4405" spans="1:27">
      <c r="D4405" s="38" t="s">
        <v>950</v>
      </c>
      <c r="E4405" s="37"/>
      <c r="H4405" s="37">
        <v>1.5</v>
      </c>
      <c r="I4405" t="s">
        <v>951</v>
      </c>
      <c r="J4405">
        <f>ROUND(H4405/100*K4400,3)</f>
        <v>0.02</v>
      </c>
      <c r="K4405" s="37"/>
    </row>
    <row r="4406" spans="1:27">
      <c r="D4406" s="38" t="s">
        <v>949</v>
      </c>
      <c r="E4406" s="37"/>
      <c r="H4406" s="37"/>
      <c r="K4406" s="39">
        <f>SUM(J4397:J4405)</f>
        <v>47.551000000000002</v>
      </c>
    </row>
    <row r="4407" spans="1:27">
      <c r="D4407" s="38" t="s">
        <v>952</v>
      </c>
      <c r="E4407" s="37"/>
      <c r="H4407" s="37"/>
      <c r="K4407" s="39">
        <f>SUM(K4406:K4406)</f>
        <v>47.551000000000002</v>
      </c>
    </row>
    <row r="4409" spans="1:27" ht="45" customHeight="1">
      <c r="A4409" s="31" t="s">
        <v>2273</v>
      </c>
      <c r="B4409" s="31" t="s">
        <v>459</v>
      </c>
      <c r="C4409" s="32" t="s">
        <v>55</v>
      </c>
      <c r="D4409" s="8" t="s">
        <v>460</v>
      </c>
      <c r="E4409" s="7"/>
      <c r="F4409" s="7"/>
      <c r="G4409" s="32"/>
      <c r="H4409" s="33" t="s">
        <v>925</v>
      </c>
      <c r="I4409" s="6">
        <v>1</v>
      </c>
      <c r="J4409" s="5"/>
      <c r="K4409" s="34">
        <f>ROUND(K4418,2)</f>
        <v>16.61</v>
      </c>
      <c r="L4409" s="32"/>
      <c r="M4409" s="32"/>
      <c r="N4409" s="32"/>
      <c r="O4409" s="32"/>
      <c r="P4409" s="32"/>
      <c r="Q4409" s="32"/>
      <c r="R4409" s="32"/>
      <c r="S4409" s="32"/>
      <c r="T4409" s="32"/>
      <c r="U4409" s="32"/>
      <c r="V4409" s="32"/>
      <c r="W4409" s="32"/>
      <c r="X4409" s="32"/>
      <c r="Y4409" s="32"/>
      <c r="Z4409" s="32"/>
      <c r="AA4409" s="32"/>
    </row>
    <row r="4410" spans="1:27">
      <c r="B4410" s="27" t="s">
        <v>926</v>
      </c>
    </row>
    <row r="4411" spans="1:27">
      <c r="B4411" t="s">
        <v>1465</v>
      </c>
      <c r="C4411" t="s">
        <v>928</v>
      </c>
      <c r="D4411" t="s">
        <v>1466</v>
      </c>
      <c r="E4411" s="35">
        <v>0.25</v>
      </c>
      <c r="F4411" t="s">
        <v>930</v>
      </c>
      <c r="G4411" t="s">
        <v>931</v>
      </c>
      <c r="H4411" s="35">
        <v>18.87</v>
      </c>
      <c r="I4411" t="s">
        <v>932</v>
      </c>
      <c r="J4411" s="36">
        <f>ROUND(E4411/I4409* H4411,3)</f>
        <v>4.718</v>
      </c>
      <c r="K4411" s="37"/>
    </row>
    <row r="4412" spans="1:27">
      <c r="B4412" t="s">
        <v>1463</v>
      </c>
      <c r="C4412" t="s">
        <v>928</v>
      </c>
      <c r="D4412" t="s">
        <v>1464</v>
      </c>
      <c r="E4412" s="35">
        <v>6.2E-2</v>
      </c>
      <c r="F4412" t="s">
        <v>930</v>
      </c>
      <c r="G4412" t="s">
        <v>931</v>
      </c>
      <c r="H4412" s="35">
        <v>18.36</v>
      </c>
      <c r="I4412" t="s">
        <v>932</v>
      </c>
      <c r="J4412" s="36">
        <f>ROUND(E4412/I4409* H4412,3)</f>
        <v>1.1379999999999999</v>
      </c>
      <c r="K4412" s="37"/>
    </row>
    <row r="4413" spans="1:27">
      <c r="D4413" s="38" t="s">
        <v>933</v>
      </c>
      <c r="E4413" s="37"/>
      <c r="H4413" s="37"/>
      <c r="K4413" s="35">
        <f>SUM(J4411:J4412)</f>
        <v>5.8559999999999999</v>
      </c>
    </row>
    <row r="4414" spans="1:27">
      <c r="B4414" s="27" t="s">
        <v>938</v>
      </c>
      <c r="E4414" s="37"/>
      <c r="H4414" s="37"/>
      <c r="K4414" s="37"/>
    </row>
    <row r="4415" spans="1:27">
      <c r="B4415" t="s">
        <v>2274</v>
      </c>
      <c r="C4415" t="s">
        <v>55</v>
      </c>
      <c r="D4415" t="s">
        <v>2275</v>
      </c>
      <c r="E4415" s="35">
        <v>1</v>
      </c>
      <c r="G4415" t="s">
        <v>931</v>
      </c>
      <c r="H4415" s="35">
        <v>10.75</v>
      </c>
      <c r="I4415" t="s">
        <v>932</v>
      </c>
      <c r="J4415" s="36">
        <f>ROUND(E4415* H4415,3)</f>
        <v>10.75</v>
      </c>
      <c r="K4415" s="37"/>
    </row>
    <row r="4416" spans="1:27">
      <c r="D4416" s="38" t="s">
        <v>948</v>
      </c>
      <c r="E4416" s="37"/>
      <c r="H4416" s="37"/>
      <c r="K4416" s="35">
        <f>SUM(J4415:J4415)</f>
        <v>10.75</v>
      </c>
    </row>
    <row r="4417" spans="1:27">
      <c r="D4417" s="38" t="s">
        <v>949</v>
      </c>
      <c r="E4417" s="37"/>
      <c r="H4417" s="37"/>
      <c r="K4417" s="39">
        <f>SUM(J4410:J4416)</f>
        <v>16.606000000000002</v>
      </c>
    </row>
    <row r="4418" spans="1:27">
      <c r="D4418" s="38" t="s">
        <v>952</v>
      </c>
      <c r="E4418" s="37"/>
      <c r="H4418" s="37"/>
      <c r="K4418" s="39">
        <f>SUM(K4417:K4417)</f>
        <v>16.606000000000002</v>
      </c>
    </row>
    <row r="4420" spans="1:27" ht="45" customHeight="1">
      <c r="A4420" s="31" t="s">
        <v>2276</v>
      </c>
      <c r="B4420" s="31" t="s">
        <v>481</v>
      </c>
      <c r="C4420" s="32" t="s">
        <v>55</v>
      </c>
      <c r="D4420" s="8" t="s">
        <v>482</v>
      </c>
      <c r="E4420" s="7"/>
      <c r="F4420" s="7"/>
      <c r="G4420" s="32"/>
      <c r="H4420" s="33" t="s">
        <v>925</v>
      </c>
      <c r="I4420" s="6">
        <v>1</v>
      </c>
      <c r="J4420" s="5"/>
      <c r="K4420" s="34">
        <f>ROUND(K4431,2)</f>
        <v>24.59</v>
      </c>
      <c r="L4420" s="32"/>
      <c r="M4420" s="32"/>
      <c r="N4420" s="32"/>
      <c r="O4420" s="32"/>
      <c r="P4420" s="32"/>
      <c r="Q4420" s="32"/>
      <c r="R4420" s="32"/>
      <c r="S4420" s="32"/>
      <c r="T4420" s="32"/>
      <c r="U4420" s="32"/>
      <c r="V4420" s="32"/>
      <c r="W4420" s="32"/>
      <c r="X4420" s="32"/>
      <c r="Y4420" s="32"/>
      <c r="Z4420" s="32"/>
      <c r="AA4420" s="32"/>
    </row>
    <row r="4421" spans="1:27">
      <c r="B4421" s="27" t="s">
        <v>926</v>
      </c>
    </row>
    <row r="4422" spans="1:27">
      <c r="B4422" t="s">
        <v>1463</v>
      </c>
      <c r="C4422" t="s">
        <v>928</v>
      </c>
      <c r="D4422" t="s">
        <v>1464</v>
      </c>
      <c r="E4422" s="35">
        <v>7.4999999999999997E-2</v>
      </c>
      <c r="F4422" t="s">
        <v>930</v>
      </c>
      <c r="G4422" t="s">
        <v>931</v>
      </c>
      <c r="H4422" s="35">
        <v>18.36</v>
      </c>
      <c r="I4422" t="s">
        <v>932</v>
      </c>
      <c r="J4422" s="36">
        <f>ROUND(E4422/I4420* H4422,3)</f>
        <v>1.377</v>
      </c>
      <c r="K4422" s="37"/>
    </row>
    <row r="4423" spans="1:27">
      <c r="B4423" t="s">
        <v>1465</v>
      </c>
      <c r="C4423" t="s">
        <v>928</v>
      </c>
      <c r="D4423" t="s">
        <v>1466</v>
      </c>
      <c r="E4423" s="35">
        <v>0.3</v>
      </c>
      <c r="F4423" t="s">
        <v>930</v>
      </c>
      <c r="G4423" t="s">
        <v>931</v>
      </c>
      <c r="H4423" s="35">
        <v>18.87</v>
      </c>
      <c r="I4423" t="s">
        <v>932</v>
      </c>
      <c r="J4423" s="36">
        <f>ROUND(E4423/I4420* H4423,3)</f>
        <v>5.6609999999999996</v>
      </c>
      <c r="K4423" s="37"/>
    </row>
    <row r="4424" spans="1:27">
      <c r="D4424" s="38" t="s">
        <v>933</v>
      </c>
      <c r="E4424" s="37"/>
      <c r="H4424" s="37"/>
      <c r="K4424" s="35">
        <f>SUM(J4422:J4423)</f>
        <v>7.0379999999999994</v>
      </c>
    </row>
    <row r="4425" spans="1:27">
      <c r="B4425" s="27" t="s">
        <v>938</v>
      </c>
      <c r="E4425" s="37"/>
      <c r="H4425" s="37"/>
      <c r="K4425" s="37"/>
    </row>
    <row r="4426" spans="1:27">
      <c r="B4426" t="s">
        <v>2277</v>
      </c>
      <c r="C4426" t="s">
        <v>55</v>
      </c>
      <c r="D4426" t="s">
        <v>2278</v>
      </c>
      <c r="E4426" s="35">
        <v>1</v>
      </c>
      <c r="G4426" t="s">
        <v>931</v>
      </c>
      <c r="H4426" s="35">
        <v>17.45</v>
      </c>
      <c r="I4426" t="s">
        <v>932</v>
      </c>
      <c r="J4426" s="36">
        <f>ROUND(E4426* H4426,3)</f>
        <v>17.45</v>
      </c>
      <c r="K4426" s="37"/>
    </row>
    <row r="4427" spans="1:27">
      <c r="D4427" s="38" t="s">
        <v>948</v>
      </c>
      <c r="E4427" s="37"/>
      <c r="H4427" s="37"/>
      <c r="K4427" s="35">
        <f>SUM(J4426:J4426)</f>
        <v>17.45</v>
      </c>
    </row>
    <row r="4428" spans="1:27">
      <c r="E4428" s="37"/>
      <c r="H4428" s="37"/>
      <c r="K4428" s="37"/>
    </row>
    <row r="4429" spans="1:27">
      <c r="D4429" s="38" t="s">
        <v>950</v>
      </c>
      <c r="E4429" s="37"/>
      <c r="H4429" s="37">
        <v>1.5</v>
      </c>
      <c r="I4429" t="s">
        <v>951</v>
      </c>
      <c r="J4429">
        <f>ROUND(H4429/100*K4424,3)</f>
        <v>0.106</v>
      </c>
      <c r="K4429" s="37"/>
    </row>
    <row r="4430" spans="1:27">
      <c r="D4430" s="38" t="s">
        <v>949</v>
      </c>
      <c r="E4430" s="37"/>
      <c r="H4430" s="37"/>
      <c r="K4430" s="39">
        <f>SUM(J4421:J4429)</f>
        <v>24.594000000000001</v>
      </c>
    </row>
    <row r="4431" spans="1:27">
      <c r="D4431" s="38" t="s">
        <v>952</v>
      </c>
      <c r="E4431" s="37"/>
      <c r="H4431" s="37"/>
      <c r="K4431" s="39">
        <f>SUM(K4430:K4430)</f>
        <v>24.594000000000001</v>
      </c>
    </row>
    <row r="4433" spans="1:27" ht="45" customHeight="1">
      <c r="A4433" s="31" t="s">
        <v>2279</v>
      </c>
      <c r="B4433" s="31" t="s">
        <v>435</v>
      </c>
      <c r="C4433" s="32" t="s">
        <v>55</v>
      </c>
      <c r="D4433" s="8" t="s">
        <v>436</v>
      </c>
      <c r="E4433" s="7"/>
      <c r="F4433" s="7"/>
      <c r="G4433" s="32"/>
      <c r="H4433" s="33" t="s">
        <v>925</v>
      </c>
      <c r="I4433" s="6">
        <v>1</v>
      </c>
      <c r="J4433" s="5"/>
      <c r="K4433" s="34">
        <f>ROUND(K4444,2)</f>
        <v>25.31</v>
      </c>
      <c r="L4433" s="32"/>
      <c r="M4433" s="32"/>
      <c r="N4433" s="32"/>
      <c r="O4433" s="32"/>
      <c r="P4433" s="32"/>
      <c r="Q4433" s="32"/>
      <c r="R4433" s="32"/>
      <c r="S4433" s="32"/>
      <c r="T4433" s="32"/>
      <c r="U4433" s="32"/>
      <c r="V4433" s="32"/>
      <c r="W4433" s="32"/>
      <c r="X4433" s="32"/>
      <c r="Y4433" s="32"/>
      <c r="Z4433" s="32"/>
      <c r="AA4433" s="32"/>
    </row>
    <row r="4434" spans="1:27">
      <c r="B4434" s="27" t="s">
        <v>926</v>
      </c>
    </row>
    <row r="4435" spans="1:27">
      <c r="B4435" t="s">
        <v>1463</v>
      </c>
      <c r="C4435" t="s">
        <v>928</v>
      </c>
      <c r="D4435" t="s">
        <v>1464</v>
      </c>
      <c r="E4435" s="35">
        <v>7.4999999999999997E-2</v>
      </c>
      <c r="F4435" t="s">
        <v>930</v>
      </c>
      <c r="G4435" t="s">
        <v>931</v>
      </c>
      <c r="H4435" s="35">
        <v>18.36</v>
      </c>
      <c r="I4435" t="s">
        <v>932</v>
      </c>
      <c r="J4435" s="36">
        <f>ROUND(E4435/I4433* H4435,3)</f>
        <v>1.377</v>
      </c>
      <c r="K4435" s="37"/>
    </row>
    <row r="4436" spans="1:27">
      <c r="B4436" t="s">
        <v>1465</v>
      </c>
      <c r="C4436" t="s">
        <v>928</v>
      </c>
      <c r="D4436" t="s">
        <v>1466</v>
      </c>
      <c r="E4436" s="35">
        <v>0.3</v>
      </c>
      <c r="F4436" t="s">
        <v>930</v>
      </c>
      <c r="G4436" t="s">
        <v>931</v>
      </c>
      <c r="H4436" s="35">
        <v>18.87</v>
      </c>
      <c r="I4436" t="s">
        <v>932</v>
      </c>
      <c r="J4436" s="36">
        <f>ROUND(E4436/I4433* H4436,3)</f>
        <v>5.6609999999999996</v>
      </c>
      <c r="K4436" s="37"/>
    </row>
    <row r="4437" spans="1:27">
      <c r="D4437" s="38" t="s">
        <v>933</v>
      </c>
      <c r="E4437" s="37"/>
      <c r="H4437" s="37"/>
      <c r="K4437" s="35">
        <f>SUM(J4435:J4436)</f>
        <v>7.0379999999999994</v>
      </c>
    </row>
    <row r="4438" spans="1:27">
      <c r="B4438" s="27" t="s">
        <v>938</v>
      </c>
      <c r="E4438" s="37"/>
      <c r="H4438" s="37"/>
      <c r="K4438" s="37"/>
    </row>
    <row r="4439" spans="1:27">
      <c r="B4439" t="s">
        <v>2280</v>
      </c>
      <c r="C4439" t="s">
        <v>55</v>
      </c>
      <c r="D4439" t="s">
        <v>2281</v>
      </c>
      <c r="E4439" s="35">
        <v>1</v>
      </c>
      <c r="G4439" t="s">
        <v>931</v>
      </c>
      <c r="H4439" s="35">
        <v>18.170000000000002</v>
      </c>
      <c r="I4439" t="s">
        <v>932</v>
      </c>
      <c r="J4439" s="36">
        <f>ROUND(E4439* H4439,3)</f>
        <v>18.170000000000002</v>
      </c>
      <c r="K4439" s="37"/>
    </row>
    <row r="4440" spans="1:27">
      <c r="D4440" s="38" t="s">
        <v>948</v>
      </c>
      <c r="E4440" s="37"/>
      <c r="H4440" s="37"/>
      <c r="K4440" s="35">
        <f>SUM(J4439:J4439)</f>
        <v>18.170000000000002</v>
      </c>
    </row>
    <row r="4441" spans="1:27">
      <c r="E4441" s="37"/>
      <c r="H4441" s="37"/>
      <c r="K4441" s="37"/>
    </row>
    <row r="4442" spans="1:27">
      <c r="D4442" s="38" t="s">
        <v>950</v>
      </c>
      <c r="E4442" s="37"/>
      <c r="H4442" s="37">
        <v>1.5</v>
      </c>
      <c r="I4442" t="s">
        <v>951</v>
      </c>
      <c r="J4442">
        <f>ROUND(H4442/100*K4437,3)</f>
        <v>0.106</v>
      </c>
      <c r="K4442" s="37"/>
    </row>
    <row r="4443" spans="1:27">
      <c r="D4443" s="38" t="s">
        <v>949</v>
      </c>
      <c r="E4443" s="37"/>
      <c r="H4443" s="37"/>
      <c r="K4443" s="39">
        <f>SUM(J4434:J4442)</f>
        <v>25.314000000000004</v>
      </c>
    </row>
    <row r="4444" spans="1:27">
      <c r="D4444" s="38" t="s">
        <v>952</v>
      </c>
      <c r="E4444" s="37"/>
      <c r="H4444" s="37"/>
      <c r="K4444" s="39">
        <f>SUM(K4443:K4443)</f>
        <v>25.314000000000004</v>
      </c>
    </row>
    <row r="4446" spans="1:27" ht="45" customHeight="1">
      <c r="A4446" s="31" t="s">
        <v>2282</v>
      </c>
      <c r="B4446" s="31" t="s">
        <v>467</v>
      </c>
      <c r="C4446" s="32" t="s">
        <v>55</v>
      </c>
      <c r="D4446" s="8" t="s">
        <v>468</v>
      </c>
      <c r="E4446" s="7"/>
      <c r="F4446" s="7"/>
      <c r="G4446" s="32"/>
      <c r="H4446" s="33" t="s">
        <v>925</v>
      </c>
      <c r="I4446" s="6">
        <v>1</v>
      </c>
      <c r="J4446" s="5"/>
      <c r="K4446" s="34">
        <f>ROUND(K4457,2)</f>
        <v>22.28</v>
      </c>
      <c r="L4446" s="32"/>
      <c r="M4446" s="32"/>
      <c r="N4446" s="32"/>
      <c r="O4446" s="32"/>
      <c r="P4446" s="32"/>
      <c r="Q4446" s="32"/>
      <c r="R4446" s="32"/>
      <c r="S4446" s="32"/>
      <c r="T4446" s="32"/>
      <c r="U4446" s="32"/>
      <c r="V4446" s="32"/>
      <c r="W4446" s="32"/>
      <c r="X4446" s="32"/>
      <c r="Y4446" s="32"/>
      <c r="Z4446" s="32"/>
      <c r="AA4446" s="32"/>
    </row>
    <row r="4447" spans="1:27">
      <c r="B4447" s="27" t="s">
        <v>926</v>
      </c>
    </row>
    <row r="4448" spans="1:27">
      <c r="B4448" t="s">
        <v>1465</v>
      </c>
      <c r="C4448" t="s">
        <v>928</v>
      </c>
      <c r="D4448" t="s">
        <v>1466</v>
      </c>
      <c r="E4448" s="35">
        <v>0.8</v>
      </c>
      <c r="F4448" t="s">
        <v>930</v>
      </c>
      <c r="G4448" t="s">
        <v>931</v>
      </c>
      <c r="H4448" s="35">
        <v>18.87</v>
      </c>
      <c r="I4448" t="s">
        <v>932</v>
      </c>
      <c r="J4448" s="36">
        <f>ROUND(E4448/I4446* H4448,3)</f>
        <v>15.096</v>
      </c>
      <c r="K4448" s="37"/>
    </row>
    <row r="4449" spans="1:27">
      <c r="B4449" t="s">
        <v>1463</v>
      </c>
      <c r="C4449" t="s">
        <v>928</v>
      </c>
      <c r="D4449" t="s">
        <v>1464</v>
      </c>
      <c r="E4449" s="35">
        <v>0.2</v>
      </c>
      <c r="F4449" t="s">
        <v>930</v>
      </c>
      <c r="G4449" t="s">
        <v>931</v>
      </c>
      <c r="H4449" s="35">
        <v>18.36</v>
      </c>
      <c r="I4449" t="s">
        <v>932</v>
      </c>
      <c r="J4449" s="36">
        <f>ROUND(E4449/I4446* H4449,3)</f>
        <v>3.6720000000000002</v>
      </c>
      <c r="K4449" s="37"/>
    </row>
    <row r="4450" spans="1:27">
      <c r="D4450" s="38" t="s">
        <v>933</v>
      </c>
      <c r="E4450" s="37"/>
      <c r="H4450" s="37"/>
      <c r="K4450" s="35">
        <f>SUM(J4448:J4449)</f>
        <v>18.768000000000001</v>
      </c>
    </row>
    <row r="4451" spans="1:27">
      <c r="B4451" s="27" t="s">
        <v>938</v>
      </c>
      <c r="E4451" s="37"/>
      <c r="H4451" s="37"/>
      <c r="K4451" s="37"/>
    </row>
    <row r="4452" spans="1:27">
      <c r="B4452" t="s">
        <v>2283</v>
      </c>
      <c r="C4452" t="s">
        <v>55</v>
      </c>
      <c r="D4452" t="s">
        <v>2284</v>
      </c>
      <c r="E4452" s="35">
        <v>1</v>
      </c>
      <c r="G4452" t="s">
        <v>931</v>
      </c>
      <c r="H4452" s="35">
        <v>3.23</v>
      </c>
      <c r="I4452" t="s">
        <v>932</v>
      </c>
      <c r="J4452" s="36">
        <f>ROUND(E4452* H4452,3)</f>
        <v>3.23</v>
      </c>
      <c r="K4452" s="37"/>
    </row>
    <row r="4453" spans="1:27">
      <c r="D4453" s="38" t="s">
        <v>948</v>
      </c>
      <c r="E4453" s="37"/>
      <c r="H4453" s="37"/>
      <c r="K4453" s="35">
        <f>SUM(J4452:J4452)</f>
        <v>3.23</v>
      </c>
    </row>
    <row r="4454" spans="1:27">
      <c r="E4454" s="37"/>
      <c r="H4454" s="37"/>
      <c r="K4454" s="37"/>
    </row>
    <row r="4455" spans="1:27">
      <c r="D4455" s="38" t="s">
        <v>950</v>
      </c>
      <c r="E4455" s="37"/>
      <c r="H4455" s="37">
        <v>1.5</v>
      </c>
      <c r="I4455" t="s">
        <v>951</v>
      </c>
      <c r="J4455">
        <f>ROUND(H4455/100*K4450,3)</f>
        <v>0.28199999999999997</v>
      </c>
      <c r="K4455" s="37"/>
    </row>
    <row r="4456" spans="1:27">
      <c r="D4456" s="38" t="s">
        <v>949</v>
      </c>
      <c r="E4456" s="37"/>
      <c r="H4456" s="37"/>
      <c r="K4456" s="39">
        <f>SUM(J4447:J4455)</f>
        <v>22.28</v>
      </c>
    </row>
    <row r="4457" spans="1:27">
      <c r="D4457" s="38" t="s">
        <v>952</v>
      </c>
      <c r="E4457" s="37"/>
      <c r="H4457" s="37"/>
      <c r="K4457" s="39">
        <f>SUM(K4456:K4456)</f>
        <v>22.28</v>
      </c>
    </row>
    <row r="4459" spans="1:27" ht="45" customHeight="1">
      <c r="A4459" s="31" t="s">
        <v>2285</v>
      </c>
      <c r="B4459" s="31" t="s">
        <v>443</v>
      </c>
      <c r="C4459" s="32" t="s">
        <v>55</v>
      </c>
      <c r="D4459" s="8" t="s">
        <v>444</v>
      </c>
      <c r="E4459" s="7"/>
      <c r="F4459" s="7"/>
      <c r="G4459" s="32"/>
      <c r="H4459" s="33" t="s">
        <v>925</v>
      </c>
      <c r="I4459" s="6">
        <v>1</v>
      </c>
      <c r="J4459" s="5"/>
      <c r="K4459" s="34">
        <f>ROUND(K4470,2)</f>
        <v>13.8</v>
      </c>
      <c r="L4459" s="32"/>
      <c r="M4459" s="32"/>
      <c r="N4459" s="32"/>
      <c r="O4459" s="32"/>
      <c r="P4459" s="32"/>
      <c r="Q4459" s="32"/>
      <c r="R4459" s="32"/>
      <c r="S4459" s="32"/>
      <c r="T4459" s="32"/>
      <c r="U4459" s="32"/>
      <c r="V4459" s="32"/>
      <c r="W4459" s="32"/>
      <c r="X4459" s="32"/>
      <c r="Y4459" s="32"/>
      <c r="Z4459" s="32"/>
      <c r="AA4459" s="32"/>
    </row>
    <row r="4460" spans="1:27">
      <c r="B4460" s="27" t="s">
        <v>926</v>
      </c>
    </row>
    <row r="4461" spans="1:27">
      <c r="B4461" t="s">
        <v>1463</v>
      </c>
      <c r="C4461" t="s">
        <v>928</v>
      </c>
      <c r="D4461" t="s">
        <v>1464</v>
      </c>
      <c r="E4461" s="35">
        <v>0.05</v>
      </c>
      <c r="F4461" t="s">
        <v>930</v>
      </c>
      <c r="G4461" t="s">
        <v>931</v>
      </c>
      <c r="H4461" s="35">
        <v>18.36</v>
      </c>
      <c r="I4461" t="s">
        <v>932</v>
      </c>
      <c r="J4461" s="36">
        <f>ROUND(E4461/I4459* H4461,3)</f>
        <v>0.91800000000000004</v>
      </c>
      <c r="K4461" s="37"/>
    </row>
    <row r="4462" spans="1:27">
      <c r="B4462" t="s">
        <v>1465</v>
      </c>
      <c r="C4462" t="s">
        <v>928</v>
      </c>
      <c r="D4462" t="s">
        <v>1466</v>
      </c>
      <c r="E4462" s="35">
        <v>0.2</v>
      </c>
      <c r="F4462" t="s">
        <v>930</v>
      </c>
      <c r="G4462" t="s">
        <v>931</v>
      </c>
      <c r="H4462" s="35">
        <v>18.87</v>
      </c>
      <c r="I4462" t="s">
        <v>932</v>
      </c>
      <c r="J4462" s="36">
        <f>ROUND(E4462/I4459* H4462,3)</f>
        <v>3.774</v>
      </c>
      <c r="K4462" s="37"/>
    </row>
    <row r="4463" spans="1:27">
      <c r="D4463" s="38" t="s">
        <v>933</v>
      </c>
      <c r="E4463" s="37"/>
      <c r="H4463" s="37"/>
      <c r="K4463" s="35">
        <f>SUM(J4461:J4462)</f>
        <v>4.6920000000000002</v>
      </c>
    </row>
    <row r="4464" spans="1:27">
      <c r="B4464" s="27" t="s">
        <v>938</v>
      </c>
      <c r="E4464" s="37"/>
      <c r="H4464" s="37"/>
      <c r="K4464" s="37"/>
    </row>
    <row r="4465" spans="1:27">
      <c r="B4465" t="s">
        <v>2286</v>
      </c>
      <c r="C4465" t="s">
        <v>55</v>
      </c>
      <c r="D4465" t="s">
        <v>2287</v>
      </c>
      <c r="E4465" s="35">
        <v>1</v>
      </c>
      <c r="G4465" t="s">
        <v>931</v>
      </c>
      <c r="H4465" s="35">
        <v>9.0399999999999991</v>
      </c>
      <c r="I4465" t="s">
        <v>932</v>
      </c>
      <c r="J4465" s="36">
        <f>ROUND(E4465* H4465,3)</f>
        <v>9.0399999999999991</v>
      </c>
      <c r="K4465" s="37"/>
    </row>
    <row r="4466" spans="1:27">
      <c r="D4466" s="38" t="s">
        <v>948</v>
      </c>
      <c r="E4466" s="37"/>
      <c r="H4466" s="37"/>
      <c r="K4466" s="35">
        <f>SUM(J4465:J4465)</f>
        <v>9.0399999999999991</v>
      </c>
    </row>
    <row r="4467" spans="1:27">
      <c r="E4467" s="37"/>
      <c r="H4467" s="37"/>
      <c r="K4467" s="37"/>
    </row>
    <row r="4468" spans="1:27">
      <c r="D4468" s="38" t="s">
        <v>950</v>
      </c>
      <c r="E4468" s="37"/>
      <c r="H4468" s="37">
        <v>1.5</v>
      </c>
      <c r="I4468" t="s">
        <v>951</v>
      </c>
      <c r="J4468">
        <f>ROUND(H4468/100*K4463,3)</f>
        <v>7.0000000000000007E-2</v>
      </c>
      <c r="K4468" s="37"/>
    </row>
    <row r="4469" spans="1:27">
      <c r="D4469" s="38" t="s">
        <v>949</v>
      </c>
      <c r="E4469" s="37"/>
      <c r="H4469" s="37"/>
      <c r="K4469" s="39">
        <f>SUM(J4460:J4468)</f>
        <v>13.802</v>
      </c>
    </row>
    <row r="4470" spans="1:27">
      <c r="D4470" s="38" t="s">
        <v>952</v>
      </c>
      <c r="E4470" s="37"/>
      <c r="H4470" s="37"/>
      <c r="K4470" s="39">
        <f>SUM(K4469:K4469)</f>
        <v>13.802</v>
      </c>
    </row>
    <row r="4472" spans="1:27" ht="45" customHeight="1">
      <c r="A4472" s="31" t="s">
        <v>2288</v>
      </c>
      <c r="B4472" s="31" t="s">
        <v>445</v>
      </c>
      <c r="C4472" s="32" t="s">
        <v>55</v>
      </c>
      <c r="D4472" s="8" t="s">
        <v>446</v>
      </c>
      <c r="E4472" s="7"/>
      <c r="F4472" s="7"/>
      <c r="G4472" s="32"/>
      <c r="H4472" s="33" t="s">
        <v>925</v>
      </c>
      <c r="I4472" s="6">
        <v>1</v>
      </c>
      <c r="J4472" s="5"/>
      <c r="K4472" s="34">
        <f>ROUND(K4483,2)</f>
        <v>19.100000000000001</v>
      </c>
      <c r="L4472" s="32"/>
      <c r="M4472" s="32"/>
      <c r="N4472" s="32"/>
      <c r="O4472" s="32"/>
      <c r="P4472" s="32"/>
      <c r="Q4472" s="32"/>
      <c r="R4472" s="32"/>
      <c r="S4472" s="32"/>
      <c r="T4472" s="32"/>
      <c r="U4472" s="32"/>
      <c r="V4472" s="32"/>
      <c r="W4472" s="32"/>
      <c r="X4472" s="32"/>
      <c r="Y4472" s="32"/>
      <c r="Z4472" s="32"/>
      <c r="AA4472" s="32"/>
    </row>
    <row r="4473" spans="1:27">
      <c r="B4473" s="27" t="s">
        <v>926</v>
      </c>
    </row>
    <row r="4474" spans="1:27">
      <c r="B4474" t="s">
        <v>1465</v>
      </c>
      <c r="C4474" t="s">
        <v>928</v>
      </c>
      <c r="D4474" t="s">
        <v>1466</v>
      </c>
      <c r="E4474" s="35">
        <v>0.2</v>
      </c>
      <c r="F4474" t="s">
        <v>930</v>
      </c>
      <c r="G4474" t="s">
        <v>931</v>
      </c>
      <c r="H4474" s="35">
        <v>18.87</v>
      </c>
      <c r="I4474" t="s">
        <v>932</v>
      </c>
      <c r="J4474" s="36">
        <f>ROUND(E4474/I4472* H4474,3)</f>
        <v>3.774</v>
      </c>
      <c r="K4474" s="37"/>
    </row>
    <row r="4475" spans="1:27">
      <c r="B4475" t="s">
        <v>1463</v>
      </c>
      <c r="C4475" t="s">
        <v>928</v>
      </c>
      <c r="D4475" t="s">
        <v>1464</v>
      </c>
      <c r="E4475" s="35">
        <v>0.05</v>
      </c>
      <c r="F4475" t="s">
        <v>930</v>
      </c>
      <c r="G4475" t="s">
        <v>931</v>
      </c>
      <c r="H4475" s="35">
        <v>18.36</v>
      </c>
      <c r="I4475" t="s">
        <v>932</v>
      </c>
      <c r="J4475" s="36">
        <f>ROUND(E4475/I4472* H4475,3)</f>
        <v>0.91800000000000004</v>
      </c>
      <c r="K4475" s="37"/>
    </row>
    <row r="4476" spans="1:27">
      <c r="D4476" s="38" t="s">
        <v>933</v>
      </c>
      <c r="E4476" s="37"/>
      <c r="H4476" s="37"/>
      <c r="K4476" s="35">
        <f>SUM(J4474:J4475)</f>
        <v>4.6920000000000002</v>
      </c>
    </row>
    <row r="4477" spans="1:27">
      <c r="B4477" s="27" t="s">
        <v>938</v>
      </c>
      <c r="E4477" s="37"/>
      <c r="H4477" s="37"/>
      <c r="K4477" s="37"/>
    </row>
    <row r="4478" spans="1:27">
      <c r="B4478" t="s">
        <v>2289</v>
      </c>
      <c r="C4478" t="s">
        <v>55</v>
      </c>
      <c r="D4478" t="s">
        <v>2290</v>
      </c>
      <c r="E4478" s="35">
        <v>1</v>
      </c>
      <c r="G4478" t="s">
        <v>931</v>
      </c>
      <c r="H4478" s="35">
        <v>14.34</v>
      </c>
      <c r="I4478" t="s">
        <v>932</v>
      </c>
      <c r="J4478" s="36">
        <f>ROUND(E4478* H4478,3)</f>
        <v>14.34</v>
      </c>
      <c r="K4478" s="37"/>
    </row>
    <row r="4479" spans="1:27">
      <c r="D4479" s="38" t="s">
        <v>948</v>
      </c>
      <c r="E4479" s="37"/>
      <c r="H4479" s="37"/>
      <c r="K4479" s="35">
        <f>SUM(J4478:J4478)</f>
        <v>14.34</v>
      </c>
    </row>
    <row r="4480" spans="1:27">
      <c r="E4480" s="37"/>
      <c r="H4480" s="37"/>
      <c r="K4480" s="37"/>
    </row>
    <row r="4481" spans="1:27">
      <c r="D4481" s="38" t="s">
        <v>950</v>
      </c>
      <c r="E4481" s="37"/>
      <c r="H4481" s="37">
        <v>1.5</v>
      </c>
      <c r="I4481" t="s">
        <v>951</v>
      </c>
      <c r="J4481">
        <f>ROUND(H4481/100*K4476,3)</f>
        <v>7.0000000000000007E-2</v>
      </c>
      <c r="K4481" s="37"/>
    </row>
    <row r="4482" spans="1:27">
      <c r="D4482" s="38" t="s">
        <v>949</v>
      </c>
      <c r="E4482" s="37"/>
      <c r="H4482" s="37"/>
      <c r="K4482" s="39">
        <f>SUM(J4473:J4481)</f>
        <v>19.102</v>
      </c>
    </row>
    <row r="4483" spans="1:27">
      <c r="D4483" s="38" t="s">
        <v>952</v>
      </c>
      <c r="E4483" s="37"/>
      <c r="H4483" s="37"/>
      <c r="K4483" s="39">
        <f>SUM(K4482:K4482)</f>
        <v>19.102</v>
      </c>
    </row>
    <row r="4485" spans="1:27" ht="45" customHeight="1">
      <c r="A4485" s="31" t="s">
        <v>2291</v>
      </c>
      <c r="B4485" s="31" t="s">
        <v>479</v>
      </c>
      <c r="C4485" s="32" t="s">
        <v>55</v>
      </c>
      <c r="D4485" s="8" t="s">
        <v>480</v>
      </c>
      <c r="E4485" s="7"/>
      <c r="F4485" s="7"/>
      <c r="G4485" s="32"/>
      <c r="H4485" s="33" t="s">
        <v>925</v>
      </c>
      <c r="I4485" s="6">
        <v>1</v>
      </c>
      <c r="J4485" s="5"/>
      <c r="K4485" s="34">
        <f>ROUND(K4496,2)</f>
        <v>10.11</v>
      </c>
      <c r="L4485" s="32"/>
      <c r="M4485" s="32"/>
      <c r="N4485" s="32"/>
      <c r="O4485" s="32"/>
      <c r="P4485" s="32"/>
      <c r="Q4485" s="32"/>
      <c r="R4485" s="32"/>
      <c r="S4485" s="32"/>
      <c r="T4485" s="32"/>
      <c r="U4485" s="32"/>
      <c r="V4485" s="32"/>
      <c r="W4485" s="32"/>
      <c r="X4485" s="32"/>
      <c r="Y4485" s="32"/>
      <c r="Z4485" s="32"/>
      <c r="AA4485" s="32"/>
    </row>
    <row r="4486" spans="1:27">
      <c r="B4486" s="27" t="s">
        <v>926</v>
      </c>
    </row>
    <row r="4487" spans="1:27">
      <c r="B4487" t="s">
        <v>1465</v>
      </c>
      <c r="C4487" t="s">
        <v>928</v>
      </c>
      <c r="D4487" t="s">
        <v>1466</v>
      </c>
      <c r="E4487" s="35">
        <v>0.2</v>
      </c>
      <c r="F4487" t="s">
        <v>930</v>
      </c>
      <c r="G4487" t="s">
        <v>931</v>
      </c>
      <c r="H4487" s="35">
        <v>18.87</v>
      </c>
      <c r="I4487" t="s">
        <v>932</v>
      </c>
      <c r="J4487" s="36">
        <f>ROUND(E4487/I4485* H4487,3)</f>
        <v>3.774</v>
      </c>
      <c r="K4487" s="37"/>
    </row>
    <row r="4488" spans="1:27">
      <c r="B4488" t="s">
        <v>1463</v>
      </c>
      <c r="C4488" t="s">
        <v>928</v>
      </c>
      <c r="D4488" t="s">
        <v>1464</v>
      </c>
      <c r="E4488" s="35">
        <v>0.2</v>
      </c>
      <c r="F4488" t="s">
        <v>930</v>
      </c>
      <c r="G4488" t="s">
        <v>931</v>
      </c>
      <c r="H4488" s="35">
        <v>18.36</v>
      </c>
      <c r="I4488" t="s">
        <v>932</v>
      </c>
      <c r="J4488" s="36">
        <f>ROUND(E4488/I4485* H4488,3)</f>
        <v>3.6720000000000002</v>
      </c>
      <c r="K4488" s="37"/>
    </row>
    <row r="4489" spans="1:27">
      <c r="D4489" s="38" t="s">
        <v>933</v>
      </c>
      <c r="E4489" s="37"/>
      <c r="H4489" s="37"/>
      <c r="K4489" s="35">
        <f>SUM(J4487:J4488)</f>
        <v>7.4459999999999997</v>
      </c>
    </row>
    <row r="4490" spans="1:27">
      <c r="B4490" s="27" t="s">
        <v>938</v>
      </c>
      <c r="E4490" s="37"/>
      <c r="H4490" s="37"/>
      <c r="K4490" s="37"/>
    </row>
    <row r="4491" spans="1:27">
      <c r="B4491" t="s">
        <v>2292</v>
      </c>
      <c r="C4491" t="s">
        <v>55</v>
      </c>
      <c r="D4491" t="s">
        <v>2293</v>
      </c>
      <c r="E4491" s="35">
        <v>1</v>
      </c>
      <c r="G4491" t="s">
        <v>931</v>
      </c>
      <c r="H4491" s="35">
        <v>2.5499999999999998</v>
      </c>
      <c r="I4491" t="s">
        <v>932</v>
      </c>
      <c r="J4491" s="36">
        <f>ROUND(E4491* H4491,3)</f>
        <v>2.5499999999999998</v>
      </c>
      <c r="K4491" s="37"/>
    </row>
    <row r="4492" spans="1:27">
      <c r="D4492" s="38" t="s">
        <v>948</v>
      </c>
      <c r="E4492" s="37"/>
      <c r="H4492" s="37"/>
      <c r="K4492" s="35">
        <f>SUM(J4491:J4491)</f>
        <v>2.5499999999999998</v>
      </c>
    </row>
    <row r="4493" spans="1:27">
      <c r="E4493" s="37"/>
      <c r="H4493" s="37"/>
      <c r="K4493" s="37"/>
    </row>
    <row r="4494" spans="1:27">
      <c r="D4494" s="38" t="s">
        <v>950</v>
      </c>
      <c r="E4494" s="37"/>
      <c r="H4494" s="37">
        <v>1.5</v>
      </c>
      <c r="I4494" t="s">
        <v>951</v>
      </c>
      <c r="J4494">
        <f>ROUND(H4494/100*K4489,3)</f>
        <v>0.112</v>
      </c>
      <c r="K4494" s="37"/>
    </row>
    <row r="4495" spans="1:27">
      <c r="D4495" s="38" t="s">
        <v>949</v>
      </c>
      <c r="E4495" s="37"/>
      <c r="H4495" s="37"/>
      <c r="K4495" s="39">
        <f>SUM(J4486:J4494)</f>
        <v>10.107999999999999</v>
      </c>
    </row>
    <row r="4496" spans="1:27">
      <c r="D4496" s="38" t="s">
        <v>952</v>
      </c>
      <c r="E4496" s="37"/>
      <c r="H4496" s="37"/>
      <c r="K4496" s="39">
        <f>SUM(K4495:K4495)</f>
        <v>10.107999999999999</v>
      </c>
    </row>
    <row r="4498" spans="1:27" ht="45" customHeight="1">
      <c r="A4498" s="31" t="s">
        <v>2294</v>
      </c>
      <c r="B4498" s="31" t="s">
        <v>453</v>
      </c>
      <c r="C4498" s="32" t="s">
        <v>55</v>
      </c>
      <c r="D4498" s="8" t="s">
        <v>454</v>
      </c>
      <c r="E4498" s="7"/>
      <c r="F4498" s="7"/>
      <c r="G4498" s="32"/>
      <c r="H4498" s="33" t="s">
        <v>925</v>
      </c>
      <c r="I4498" s="6">
        <v>1</v>
      </c>
      <c r="J4498" s="5"/>
      <c r="K4498" s="34">
        <f>ROUND(K4508,2)</f>
        <v>61.8</v>
      </c>
      <c r="L4498" s="32"/>
      <c r="M4498" s="32"/>
      <c r="N4498" s="32"/>
      <c r="O4498" s="32"/>
      <c r="P4498" s="32"/>
      <c r="Q4498" s="32"/>
      <c r="R4498" s="32"/>
      <c r="S4498" s="32"/>
      <c r="T4498" s="32"/>
      <c r="U4498" s="32"/>
      <c r="V4498" s="32"/>
      <c r="W4498" s="32"/>
      <c r="X4498" s="32"/>
      <c r="Y4498" s="32"/>
      <c r="Z4498" s="32"/>
      <c r="AA4498" s="32"/>
    </row>
    <row r="4499" spans="1:27">
      <c r="B4499" s="27" t="s">
        <v>926</v>
      </c>
    </row>
    <row r="4500" spans="1:27">
      <c r="B4500" t="s">
        <v>1071</v>
      </c>
      <c r="C4500" t="s">
        <v>928</v>
      </c>
      <c r="D4500" t="s">
        <v>1072</v>
      </c>
      <c r="E4500" s="35">
        <v>0.25</v>
      </c>
      <c r="F4500" t="s">
        <v>930</v>
      </c>
      <c r="G4500" t="s">
        <v>931</v>
      </c>
      <c r="H4500" s="35">
        <v>22.54</v>
      </c>
      <c r="I4500" t="s">
        <v>932</v>
      </c>
      <c r="J4500" s="36">
        <f>ROUND(E4500/I4498* H4500,3)</f>
        <v>5.6349999999999998</v>
      </c>
      <c r="K4500" s="37"/>
    </row>
    <row r="4501" spans="1:27">
      <c r="D4501" s="38" t="s">
        <v>933</v>
      </c>
      <c r="E4501" s="37"/>
      <c r="H4501" s="37"/>
      <c r="K4501" s="35">
        <f>SUM(J4500:J4500)</f>
        <v>5.6349999999999998</v>
      </c>
    </row>
    <row r="4502" spans="1:27">
      <c r="B4502" s="27" t="s">
        <v>938</v>
      </c>
      <c r="E4502" s="37"/>
      <c r="H4502" s="37"/>
      <c r="K4502" s="37"/>
    </row>
    <row r="4503" spans="1:27">
      <c r="B4503" t="s">
        <v>2295</v>
      </c>
      <c r="C4503" t="s">
        <v>55</v>
      </c>
      <c r="D4503" t="s">
        <v>2296</v>
      </c>
      <c r="E4503" s="35">
        <v>1</v>
      </c>
      <c r="G4503" t="s">
        <v>931</v>
      </c>
      <c r="H4503" s="35">
        <v>56.08</v>
      </c>
      <c r="I4503" t="s">
        <v>932</v>
      </c>
      <c r="J4503" s="36">
        <f>ROUND(E4503* H4503,3)</f>
        <v>56.08</v>
      </c>
      <c r="K4503" s="37"/>
    </row>
    <row r="4504" spans="1:27">
      <c r="D4504" s="38" t="s">
        <v>948</v>
      </c>
      <c r="E4504" s="37"/>
      <c r="H4504" s="37"/>
      <c r="K4504" s="35">
        <f>SUM(J4503:J4503)</f>
        <v>56.08</v>
      </c>
    </row>
    <row r="4505" spans="1:27">
      <c r="E4505" s="37"/>
      <c r="H4505" s="37"/>
      <c r="K4505" s="37"/>
    </row>
    <row r="4506" spans="1:27">
      <c r="D4506" s="38" t="s">
        <v>950</v>
      </c>
      <c r="E4506" s="37"/>
      <c r="H4506" s="37">
        <v>1.5</v>
      </c>
      <c r="I4506" t="s">
        <v>951</v>
      </c>
      <c r="J4506">
        <f>ROUND(H4506/100*K4501,3)</f>
        <v>8.5000000000000006E-2</v>
      </c>
      <c r="K4506" s="37"/>
    </row>
    <row r="4507" spans="1:27">
      <c r="D4507" s="38" t="s">
        <v>949</v>
      </c>
      <c r="E4507" s="37"/>
      <c r="H4507" s="37"/>
      <c r="K4507" s="39">
        <f>SUM(J4499:J4506)</f>
        <v>61.8</v>
      </c>
    </row>
    <row r="4508" spans="1:27">
      <c r="D4508" s="38" t="s">
        <v>952</v>
      </c>
      <c r="E4508" s="37"/>
      <c r="H4508" s="37"/>
      <c r="K4508" s="39">
        <f>SUM(K4507:K4507)</f>
        <v>61.8</v>
      </c>
    </row>
    <row r="4510" spans="1:27" ht="45" customHeight="1">
      <c r="A4510" s="31" t="s">
        <v>2297</v>
      </c>
      <c r="B4510" s="31" t="s">
        <v>455</v>
      </c>
      <c r="C4510" s="32" t="s">
        <v>55</v>
      </c>
      <c r="D4510" s="8" t="s">
        <v>456</v>
      </c>
      <c r="E4510" s="7"/>
      <c r="F4510" s="7"/>
      <c r="G4510" s="32"/>
      <c r="H4510" s="33" t="s">
        <v>925</v>
      </c>
      <c r="I4510" s="6">
        <v>1</v>
      </c>
      <c r="J4510" s="5"/>
      <c r="K4510" s="34">
        <f>ROUND(K4520,2)</f>
        <v>131.74</v>
      </c>
      <c r="L4510" s="32"/>
      <c r="M4510" s="32"/>
      <c r="N4510" s="32"/>
      <c r="O4510" s="32"/>
      <c r="P4510" s="32"/>
      <c r="Q4510" s="32"/>
      <c r="R4510" s="32"/>
      <c r="S4510" s="32"/>
      <c r="T4510" s="32"/>
      <c r="U4510" s="32"/>
      <c r="V4510" s="32"/>
      <c r="W4510" s="32"/>
      <c r="X4510" s="32"/>
      <c r="Y4510" s="32"/>
      <c r="Z4510" s="32"/>
      <c r="AA4510" s="32"/>
    </row>
    <row r="4511" spans="1:27">
      <c r="B4511" s="27" t="s">
        <v>926</v>
      </c>
    </row>
    <row r="4512" spans="1:27">
      <c r="B4512" t="s">
        <v>1071</v>
      </c>
      <c r="C4512" t="s">
        <v>928</v>
      </c>
      <c r="D4512" t="s">
        <v>1072</v>
      </c>
      <c r="E4512" s="35">
        <v>0.35</v>
      </c>
      <c r="F4512" t="s">
        <v>930</v>
      </c>
      <c r="G4512" t="s">
        <v>931</v>
      </c>
      <c r="H4512" s="35">
        <v>22.54</v>
      </c>
      <c r="I4512" t="s">
        <v>932</v>
      </c>
      <c r="J4512" s="36">
        <f>ROUND(E4512/I4510* H4512,3)</f>
        <v>7.8890000000000002</v>
      </c>
      <c r="K4512" s="37"/>
    </row>
    <row r="4513" spans="1:27">
      <c r="D4513" s="38" t="s">
        <v>933</v>
      </c>
      <c r="E4513" s="37"/>
      <c r="H4513" s="37"/>
      <c r="K4513" s="35">
        <f>SUM(J4512:J4512)</f>
        <v>7.8890000000000002</v>
      </c>
    </row>
    <row r="4514" spans="1:27">
      <c r="B4514" s="27" t="s">
        <v>938</v>
      </c>
      <c r="E4514" s="37"/>
      <c r="H4514" s="37"/>
      <c r="K4514" s="37"/>
    </row>
    <row r="4515" spans="1:27">
      <c r="B4515" t="s">
        <v>2298</v>
      </c>
      <c r="C4515" t="s">
        <v>55</v>
      </c>
      <c r="D4515" t="s">
        <v>2299</v>
      </c>
      <c r="E4515" s="35">
        <v>1</v>
      </c>
      <c r="G4515" t="s">
        <v>931</v>
      </c>
      <c r="H4515" s="35">
        <v>123.73</v>
      </c>
      <c r="I4515" t="s">
        <v>932</v>
      </c>
      <c r="J4515" s="36">
        <f>ROUND(E4515* H4515,3)</f>
        <v>123.73</v>
      </c>
      <c r="K4515" s="37"/>
    </row>
    <row r="4516" spans="1:27">
      <c r="D4516" s="38" t="s">
        <v>948</v>
      </c>
      <c r="E4516" s="37"/>
      <c r="H4516" s="37"/>
      <c r="K4516" s="35">
        <f>SUM(J4515:J4515)</f>
        <v>123.73</v>
      </c>
    </row>
    <row r="4517" spans="1:27">
      <c r="E4517" s="37"/>
      <c r="H4517" s="37"/>
      <c r="K4517" s="37"/>
    </row>
    <row r="4518" spans="1:27">
      <c r="D4518" s="38" t="s">
        <v>950</v>
      </c>
      <c r="E4518" s="37"/>
      <c r="H4518" s="37">
        <v>1.5</v>
      </c>
      <c r="I4518" t="s">
        <v>951</v>
      </c>
      <c r="J4518">
        <f>ROUND(H4518/100*K4513,3)</f>
        <v>0.11799999999999999</v>
      </c>
      <c r="K4518" s="37"/>
    </row>
    <row r="4519" spans="1:27">
      <c r="D4519" s="38" t="s">
        <v>949</v>
      </c>
      <c r="E4519" s="37"/>
      <c r="H4519" s="37"/>
      <c r="K4519" s="39">
        <f>SUM(J4511:J4518)</f>
        <v>131.73699999999999</v>
      </c>
    </row>
    <row r="4520" spans="1:27">
      <c r="D4520" s="38" t="s">
        <v>952</v>
      </c>
      <c r="E4520" s="37"/>
      <c r="H4520" s="37"/>
      <c r="K4520" s="39">
        <f>SUM(K4519:K4519)</f>
        <v>131.73699999999999</v>
      </c>
    </row>
    <row r="4522" spans="1:27" ht="45" customHeight="1">
      <c r="A4522" s="31" t="s">
        <v>2300</v>
      </c>
      <c r="B4522" s="31" t="s">
        <v>473</v>
      </c>
      <c r="C4522" s="32" t="s">
        <v>55</v>
      </c>
      <c r="D4522" s="8" t="s">
        <v>474</v>
      </c>
      <c r="E4522" s="7"/>
      <c r="F4522" s="7"/>
      <c r="G4522" s="32"/>
      <c r="H4522" s="33" t="s">
        <v>925</v>
      </c>
      <c r="I4522" s="6">
        <v>1</v>
      </c>
      <c r="J4522" s="5"/>
      <c r="K4522" s="34">
        <f>ROUND(K4532,2)</f>
        <v>80.91</v>
      </c>
      <c r="L4522" s="32"/>
      <c r="M4522" s="32"/>
      <c r="N4522" s="32"/>
      <c r="O4522" s="32"/>
      <c r="P4522" s="32"/>
      <c r="Q4522" s="32"/>
      <c r="R4522" s="32"/>
      <c r="S4522" s="32"/>
      <c r="T4522" s="32"/>
      <c r="U4522" s="32"/>
      <c r="V4522" s="32"/>
      <c r="W4522" s="32"/>
      <c r="X4522" s="32"/>
      <c r="Y4522" s="32"/>
      <c r="Z4522" s="32"/>
      <c r="AA4522" s="32"/>
    </row>
    <row r="4523" spans="1:27">
      <c r="B4523" s="27" t="s">
        <v>926</v>
      </c>
    </row>
    <row r="4524" spans="1:27">
      <c r="B4524" t="s">
        <v>1465</v>
      </c>
      <c r="C4524" t="s">
        <v>928</v>
      </c>
      <c r="D4524" t="s">
        <v>1466</v>
      </c>
      <c r="E4524" s="35">
        <v>0.25</v>
      </c>
      <c r="F4524" t="s">
        <v>930</v>
      </c>
      <c r="G4524" t="s">
        <v>931</v>
      </c>
      <c r="H4524" s="35">
        <v>18.87</v>
      </c>
      <c r="I4524" t="s">
        <v>932</v>
      </c>
      <c r="J4524" s="36">
        <f>ROUND(E4524/I4522* H4524,3)</f>
        <v>4.718</v>
      </c>
      <c r="K4524" s="37"/>
    </row>
    <row r="4525" spans="1:27">
      <c r="D4525" s="38" t="s">
        <v>933</v>
      </c>
      <c r="E4525" s="37"/>
      <c r="H4525" s="37"/>
      <c r="K4525" s="35">
        <f>SUM(J4524:J4524)</f>
        <v>4.718</v>
      </c>
    </row>
    <row r="4526" spans="1:27">
      <c r="B4526" s="27" t="s">
        <v>938</v>
      </c>
      <c r="E4526" s="37"/>
      <c r="H4526" s="37"/>
      <c r="K4526" s="37"/>
    </row>
    <row r="4527" spans="1:27">
      <c r="B4527" t="s">
        <v>2301</v>
      </c>
      <c r="C4527" t="s">
        <v>55</v>
      </c>
      <c r="D4527" t="s">
        <v>2302</v>
      </c>
      <c r="E4527" s="35">
        <v>1</v>
      </c>
      <c r="G4527" t="s">
        <v>931</v>
      </c>
      <c r="H4527" s="35">
        <v>76.12</v>
      </c>
      <c r="I4527" t="s">
        <v>932</v>
      </c>
      <c r="J4527" s="36">
        <f>ROUND(E4527* H4527,3)</f>
        <v>76.12</v>
      </c>
      <c r="K4527" s="37"/>
    </row>
    <row r="4528" spans="1:27">
      <c r="D4528" s="38" t="s">
        <v>948</v>
      </c>
      <c r="E4528" s="37"/>
      <c r="H4528" s="37"/>
      <c r="K4528" s="35">
        <f>SUM(J4527:J4527)</f>
        <v>76.12</v>
      </c>
    </row>
    <row r="4529" spans="1:27">
      <c r="E4529" s="37"/>
      <c r="H4529" s="37"/>
      <c r="K4529" s="37"/>
    </row>
    <row r="4530" spans="1:27">
      <c r="D4530" s="38" t="s">
        <v>950</v>
      </c>
      <c r="E4530" s="37"/>
      <c r="H4530" s="37">
        <v>1.5</v>
      </c>
      <c r="I4530" t="s">
        <v>951</v>
      </c>
      <c r="J4530">
        <f>ROUND(H4530/100*K4525,3)</f>
        <v>7.0999999999999994E-2</v>
      </c>
      <c r="K4530" s="37"/>
    </row>
    <row r="4531" spans="1:27">
      <c r="D4531" s="38" t="s">
        <v>949</v>
      </c>
      <c r="E4531" s="37"/>
      <c r="H4531" s="37"/>
      <c r="K4531" s="39">
        <f>SUM(J4523:J4530)</f>
        <v>80.909000000000006</v>
      </c>
    </row>
    <row r="4532" spans="1:27">
      <c r="D4532" s="38" t="s">
        <v>952</v>
      </c>
      <c r="E4532" s="37"/>
      <c r="H4532" s="37"/>
      <c r="K4532" s="39">
        <f>SUM(K4531:K4531)</f>
        <v>80.909000000000006</v>
      </c>
    </row>
    <row r="4534" spans="1:27" ht="45" customHeight="1">
      <c r="A4534" s="31" t="s">
        <v>2303</v>
      </c>
      <c r="B4534" s="31" t="s">
        <v>463</v>
      </c>
      <c r="C4534" s="32" t="s">
        <v>55</v>
      </c>
      <c r="D4534" s="8" t="s">
        <v>464</v>
      </c>
      <c r="E4534" s="7"/>
      <c r="F4534" s="7"/>
      <c r="G4534" s="32"/>
      <c r="H4534" s="33" t="s">
        <v>925</v>
      </c>
      <c r="I4534" s="6">
        <v>1</v>
      </c>
      <c r="J4534" s="5"/>
      <c r="K4534" s="34">
        <f>ROUND(K4544,2)</f>
        <v>234.24</v>
      </c>
      <c r="L4534" s="32"/>
      <c r="M4534" s="32"/>
      <c r="N4534" s="32"/>
      <c r="O4534" s="32"/>
      <c r="P4534" s="32"/>
      <c r="Q4534" s="32"/>
      <c r="R4534" s="32"/>
      <c r="S4534" s="32"/>
      <c r="T4534" s="32"/>
      <c r="U4534" s="32"/>
      <c r="V4534" s="32"/>
      <c r="W4534" s="32"/>
      <c r="X4534" s="32"/>
      <c r="Y4534" s="32"/>
      <c r="Z4534" s="32"/>
      <c r="AA4534" s="32"/>
    </row>
    <row r="4535" spans="1:27">
      <c r="B4535" s="27" t="s">
        <v>926</v>
      </c>
    </row>
    <row r="4536" spans="1:27">
      <c r="B4536" t="s">
        <v>1465</v>
      </c>
      <c r="C4536" t="s">
        <v>928</v>
      </c>
      <c r="D4536" t="s">
        <v>1466</v>
      </c>
      <c r="E4536" s="35">
        <v>1</v>
      </c>
      <c r="F4536" t="s">
        <v>930</v>
      </c>
      <c r="G4536" t="s">
        <v>931</v>
      </c>
      <c r="H4536" s="35">
        <v>18.87</v>
      </c>
      <c r="I4536" t="s">
        <v>932</v>
      </c>
      <c r="J4536" s="36">
        <f>ROUND(E4536/I4534* H4536,3)</f>
        <v>18.87</v>
      </c>
      <c r="K4536" s="37"/>
    </row>
    <row r="4537" spans="1:27">
      <c r="D4537" s="38" t="s">
        <v>933</v>
      </c>
      <c r="E4537" s="37"/>
      <c r="H4537" s="37"/>
      <c r="K4537" s="35">
        <f>SUM(J4536:J4536)</f>
        <v>18.87</v>
      </c>
    </row>
    <row r="4538" spans="1:27">
      <c r="B4538" s="27" t="s">
        <v>938</v>
      </c>
      <c r="E4538" s="37"/>
      <c r="H4538" s="37"/>
      <c r="K4538" s="37"/>
    </row>
    <row r="4539" spans="1:27">
      <c r="B4539" t="s">
        <v>2304</v>
      </c>
      <c r="C4539" t="s">
        <v>55</v>
      </c>
      <c r="D4539" t="s">
        <v>2305</v>
      </c>
      <c r="E4539" s="35">
        <v>1</v>
      </c>
      <c r="G4539" t="s">
        <v>931</v>
      </c>
      <c r="H4539" s="35">
        <v>215.09</v>
      </c>
      <c r="I4539" t="s">
        <v>932</v>
      </c>
      <c r="J4539" s="36">
        <f>ROUND(E4539* H4539,3)</f>
        <v>215.09</v>
      </c>
      <c r="K4539" s="37"/>
    </row>
    <row r="4540" spans="1:27">
      <c r="D4540" s="38" t="s">
        <v>948</v>
      </c>
      <c r="E4540" s="37"/>
      <c r="H4540" s="37"/>
      <c r="K4540" s="35">
        <f>SUM(J4539:J4539)</f>
        <v>215.09</v>
      </c>
    </row>
    <row r="4541" spans="1:27">
      <c r="E4541" s="37"/>
      <c r="H4541" s="37"/>
      <c r="K4541" s="37"/>
    </row>
    <row r="4542" spans="1:27">
      <c r="D4542" s="38" t="s">
        <v>950</v>
      </c>
      <c r="E4542" s="37"/>
      <c r="H4542" s="37">
        <v>1.5</v>
      </c>
      <c r="I4542" t="s">
        <v>951</v>
      </c>
      <c r="J4542">
        <f>ROUND(H4542/100*K4537,3)</f>
        <v>0.28299999999999997</v>
      </c>
      <c r="K4542" s="37"/>
    </row>
    <row r="4543" spans="1:27">
      <c r="D4543" s="38" t="s">
        <v>949</v>
      </c>
      <c r="E4543" s="37"/>
      <c r="H4543" s="37"/>
      <c r="K4543" s="39">
        <f>SUM(J4535:J4542)</f>
        <v>234.24299999999999</v>
      </c>
    </row>
    <row r="4544" spans="1:27">
      <c r="D4544" s="38" t="s">
        <v>952</v>
      </c>
      <c r="E4544" s="37"/>
      <c r="H4544" s="37"/>
      <c r="K4544" s="39">
        <f>SUM(K4543:K4543)</f>
        <v>234.24299999999999</v>
      </c>
    </row>
    <row r="4546" spans="1:27" ht="45" customHeight="1">
      <c r="A4546" s="31" t="s">
        <v>2306</v>
      </c>
      <c r="B4546" s="31" t="s">
        <v>461</v>
      </c>
      <c r="C4546" s="32" t="s">
        <v>55</v>
      </c>
      <c r="D4546" s="8" t="s">
        <v>462</v>
      </c>
      <c r="E4546" s="7"/>
      <c r="F4546" s="7"/>
      <c r="G4546" s="32"/>
      <c r="H4546" s="33" t="s">
        <v>925</v>
      </c>
      <c r="I4546" s="6">
        <v>1</v>
      </c>
      <c r="J4546" s="5"/>
      <c r="K4546" s="34">
        <f>ROUND(K4556,2)</f>
        <v>28.13</v>
      </c>
      <c r="L4546" s="32"/>
      <c r="M4546" s="32"/>
      <c r="N4546" s="32"/>
      <c r="O4546" s="32"/>
      <c r="P4546" s="32"/>
      <c r="Q4546" s="32"/>
      <c r="R4546" s="32"/>
      <c r="S4546" s="32"/>
      <c r="T4546" s="32"/>
      <c r="U4546" s="32"/>
      <c r="V4546" s="32"/>
      <c r="W4546" s="32"/>
      <c r="X4546" s="32"/>
      <c r="Y4546" s="32"/>
      <c r="Z4546" s="32"/>
      <c r="AA4546" s="32"/>
    </row>
    <row r="4547" spans="1:27">
      <c r="B4547" s="27" t="s">
        <v>926</v>
      </c>
    </row>
    <row r="4548" spans="1:27">
      <c r="B4548" t="s">
        <v>1071</v>
      </c>
      <c r="C4548" t="s">
        <v>928</v>
      </c>
      <c r="D4548" t="s">
        <v>1072</v>
      </c>
      <c r="E4548" s="35">
        <v>0.25</v>
      </c>
      <c r="F4548" t="s">
        <v>930</v>
      </c>
      <c r="G4548" t="s">
        <v>931</v>
      </c>
      <c r="H4548" s="35">
        <v>22.54</v>
      </c>
      <c r="I4548" t="s">
        <v>932</v>
      </c>
      <c r="J4548" s="36">
        <f>ROUND(E4548/I4546* H4548,3)</f>
        <v>5.6349999999999998</v>
      </c>
      <c r="K4548" s="37"/>
    </row>
    <row r="4549" spans="1:27">
      <c r="D4549" s="38" t="s">
        <v>933</v>
      </c>
      <c r="E4549" s="37"/>
      <c r="H4549" s="37"/>
      <c r="K4549" s="35">
        <f>SUM(J4548:J4548)</f>
        <v>5.6349999999999998</v>
      </c>
    </row>
    <row r="4550" spans="1:27">
      <c r="B4550" s="27" t="s">
        <v>938</v>
      </c>
      <c r="E4550" s="37"/>
      <c r="H4550" s="37"/>
      <c r="K4550" s="37"/>
    </row>
    <row r="4551" spans="1:27">
      <c r="B4551" t="s">
        <v>2307</v>
      </c>
      <c r="C4551" t="s">
        <v>55</v>
      </c>
      <c r="D4551" t="s">
        <v>2308</v>
      </c>
      <c r="E4551" s="35">
        <v>1</v>
      </c>
      <c r="G4551" t="s">
        <v>931</v>
      </c>
      <c r="H4551" s="35">
        <v>22.41</v>
      </c>
      <c r="I4551" t="s">
        <v>932</v>
      </c>
      <c r="J4551" s="36">
        <f>ROUND(E4551* H4551,3)</f>
        <v>22.41</v>
      </c>
      <c r="K4551" s="37"/>
    </row>
    <row r="4552" spans="1:27">
      <c r="D4552" s="38" t="s">
        <v>948</v>
      </c>
      <c r="E4552" s="37"/>
      <c r="H4552" s="37"/>
      <c r="K4552" s="35">
        <f>SUM(J4551:J4551)</f>
        <v>22.41</v>
      </c>
    </row>
    <row r="4553" spans="1:27">
      <c r="E4553" s="37"/>
      <c r="H4553" s="37"/>
      <c r="K4553" s="37"/>
    </row>
    <row r="4554" spans="1:27">
      <c r="D4554" s="38" t="s">
        <v>950</v>
      </c>
      <c r="E4554" s="37"/>
      <c r="H4554" s="37">
        <v>1.5</v>
      </c>
      <c r="I4554" t="s">
        <v>951</v>
      </c>
      <c r="J4554">
        <f>ROUND(H4554/100*K4549,3)</f>
        <v>8.5000000000000006E-2</v>
      </c>
      <c r="K4554" s="37"/>
    </row>
    <row r="4555" spans="1:27">
      <c r="D4555" s="38" t="s">
        <v>949</v>
      </c>
      <c r="E4555" s="37"/>
      <c r="H4555" s="37"/>
      <c r="K4555" s="39">
        <f>SUM(J4547:J4554)</f>
        <v>28.130000000000003</v>
      </c>
    </row>
    <row r="4556" spans="1:27">
      <c r="D4556" s="38" t="s">
        <v>952</v>
      </c>
      <c r="E4556" s="37"/>
      <c r="H4556" s="37"/>
      <c r="K4556" s="39">
        <f>SUM(K4555:K4555)</f>
        <v>28.130000000000003</v>
      </c>
    </row>
    <row r="4558" spans="1:27" ht="45" customHeight="1">
      <c r="A4558" s="31" t="s">
        <v>2309</v>
      </c>
      <c r="B4558" s="31" t="s">
        <v>797</v>
      </c>
      <c r="C4558" s="32" t="s">
        <v>55</v>
      </c>
      <c r="D4558" s="8" t="s">
        <v>798</v>
      </c>
      <c r="E4558" s="7"/>
      <c r="F4558" s="7"/>
      <c r="G4558" s="32"/>
      <c r="H4558" s="33" t="s">
        <v>925</v>
      </c>
      <c r="I4558" s="6">
        <v>1</v>
      </c>
      <c r="J4558" s="5"/>
      <c r="K4558" s="34">
        <f>ROUND(K4567,2)</f>
        <v>22046.799999999999</v>
      </c>
      <c r="L4558" s="32"/>
      <c r="M4558" s="32"/>
      <c r="N4558" s="32"/>
      <c r="O4558" s="32"/>
      <c r="P4558" s="32"/>
      <c r="Q4558" s="32"/>
      <c r="R4558" s="32"/>
      <c r="S4558" s="32"/>
      <c r="T4558" s="32"/>
      <c r="U4558" s="32"/>
      <c r="V4558" s="32"/>
      <c r="W4558" s="32"/>
      <c r="X4558" s="32"/>
      <c r="Y4558" s="32"/>
      <c r="Z4558" s="32"/>
      <c r="AA4558" s="32"/>
    </row>
    <row r="4559" spans="1:27">
      <c r="B4559" s="27" t="s">
        <v>926</v>
      </c>
    </row>
    <row r="4560" spans="1:27">
      <c r="B4560" t="s">
        <v>1049</v>
      </c>
      <c r="C4560" t="s">
        <v>928</v>
      </c>
      <c r="D4560" t="s">
        <v>1050</v>
      </c>
      <c r="E4560" s="35">
        <v>120</v>
      </c>
      <c r="F4560" t="s">
        <v>930</v>
      </c>
      <c r="G4560" t="s">
        <v>931</v>
      </c>
      <c r="H4560" s="35">
        <v>23.29</v>
      </c>
      <c r="I4560" t="s">
        <v>932</v>
      </c>
      <c r="J4560" s="36">
        <f>ROUND(E4560/I4558* H4560,3)</f>
        <v>2794.8</v>
      </c>
      <c r="K4560" s="37"/>
    </row>
    <row r="4561" spans="1:27">
      <c r="B4561" t="s">
        <v>1087</v>
      </c>
      <c r="C4561" t="s">
        <v>928</v>
      </c>
      <c r="D4561" t="s">
        <v>1088</v>
      </c>
      <c r="E4561" s="35">
        <v>120</v>
      </c>
      <c r="F4561" t="s">
        <v>930</v>
      </c>
      <c r="G4561" t="s">
        <v>931</v>
      </c>
      <c r="H4561" s="35">
        <v>18.39</v>
      </c>
      <c r="I4561" t="s">
        <v>932</v>
      </c>
      <c r="J4561" s="36">
        <f>ROUND(E4561/I4558* H4561,3)</f>
        <v>2206.8000000000002</v>
      </c>
      <c r="K4561" s="37"/>
    </row>
    <row r="4562" spans="1:27">
      <c r="D4562" s="38" t="s">
        <v>933</v>
      </c>
      <c r="E4562" s="37"/>
      <c r="H4562" s="37"/>
      <c r="K4562" s="35">
        <f>SUM(J4560:J4561)</f>
        <v>5001.6000000000004</v>
      </c>
    </row>
    <row r="4563" spans="1:27">
      <c r="B4563" s="27" t="s">
        <v>938</v>
      </c>
      <c r="E4563" s="37"/>
      <c r="H4563" s="37"/>
      <c r="K4563" s="37"/>
    </row>
    <row r="4564" spans="1:27">
      <c r="B4564" t="s">
        <v>2310</v>
      </c>
      <c r="C4564" t="s">
        <v>55</v>
      </c>
      <c r="D4564" t="s">
        <v>2311</v>
      </c>
      <c r="E4564" s="35">
        <v>1</v>
      </c>
      <c r="G4564" t="s">
        <v>931</v>
      </c>
      <c r="H4564" s="35">
        <v>17045.2</v>
      </c>
      <c r="I4564" t="s">
        <v>932</v>
      </c>
      <c r="J4564" s="36">
        <f>ROUND(E4564* H4564,3)</f>
        <v>17045.2</v>
      </c>
      <c r="K4564" s="37"/>
    </row>
    <row r="4565" spans="1:27">
      <c r="D4565" s="38" t="s">
        <v>948</v>
      </c>
      <c r="E4565" s="37"/>
      <c r="H4565" s="37"/>
      <c r="K4565" s="35">
        <f>SUM(J4564:J4564)</f>
        <v>17045.2</v>
      </c>
    </row>
    <row r="4566" spans="1:27">
      <c r="D4566" s="38" t="s">
        <v>949</v>
      </c>
      <c r="E4566" s="37"/>
      <c r="H4566" s="37"/>
      <c r="K4566" s="39">
        <f>SUM(J4559:J4565)</f>
        <v>22046.800000000003</v>
      </c>
    </row>
    <row r="4567" spans="1:27">
      <c r="D4567" s="38" t="s">
        <v>952</v>
      </c>
      <c r="E4567" s="37"/>
      <c r="H4567" s="37"/>
      <c r="K4567" s="39">
        <f>SUM(K4566:K4566)</f>
        <v>22046.800000000003</v>
      </c>
    </row>
    <row r="4569" spans="1:27" ht="45" customHeight="1">
      <c r="A4569" s="31" t="s">
        <v>2312</v>
      </c>
      <c r="B4569" s="31" t="s">
        <v>853</v>
      </c>
      <c r="C4569" s="32" t="s">
        <v>55</v>
      </c>
      <c r="D4569" s="8" t="s">
        <v>854</v>
      </c>
      <c r="E4569" s="7"/>
      <c r="F4569" s="7"/>
      <c r="G4569" s="32"/>
      <c r="H4569" s="33" t="s">
        <v>925</v>
      </c>
      <c r="I4569" s="6">
        <v>1</v>
      </c>
      <c r="J4569" s="5"/>
      <c r="K4569" s="34">
        <f>ROUND(K4581,2)</f>
        <v>53.37</v>
      </c>
      <c r="L4569" s="32"/>
      <c r="M4569" s="32"/>
      <c r="N4569" s="32"/>
      <c r="O4569" s="32"/>
      <c r="P4569" s="32"/>
      <c r="Q4569" s="32"/>
      <c r="R4569" s="32"/>
      <c r="S4569" s="32"/>
      <c r="T4569" s="32"/>
      <c r="U4569" s="32"/>
      <c r="V4569" s="32"/>
      <c r="W4569" s="32"/>
      <c r="X4569" s="32"/>
      <c r="Y4569" s="32"/>
      <c r="Z4569" s="32"/>
      <c r="AA4569" s="32"/>
    </row>
    <row r="4570" spans="1:27">
      <c r="B4570" s="27" t="s">
        <v>926</v>
      </c>
    </row>
    <row r="4571" spans="1:27">
      <c r="B4571" t="s">
        <v>1087</v>
      </c>
      <c r="C4571" t="s">
        <v>928</v>
      </c>
      <c r="D4571" t="s">
        <v>1088</v>
      </c>
      <c r="E4571" s="35">
        <v>0.2</v>
      </c>
      <c r="F4571" t="s">
        <v>930</v>
      </c>
      <c r="G4571" t="s">
        <v>931</v>
      </c>
      <c r="H4571" s="35">
        <v>18.39</v>
      </c>
      <c r="I4571" t="s">
        <v>932</v>
      </c>
      <c r="J4571" s="36">
        <f>ROUND(E4571/I4569* H4571,3)</f>
        <v>3.6779999999999999</v>
      </c>
      <c r="K4571" s="37"/>
    </row>
    <row r="4572" spans="1:27">
      <c r="B4572" t="s">
        <v>1049</v>
      </c>
      <c r="C4572" t="s">
        <v>928</v>
      </c>
      <c r="D4572" t="s">
        <v>1050</v>
      </c>
      <c r="E4572" s="35">
        <v>0.2</v>
      </c>
      <c r="F4572" t="s">
        <v>930</v>
      </c>
      <c r="G4572" t="s">
        <v>931</v>
      </c>
      <c r="H4572" s="35">
        <v>23.29</v>
      </c>
      <c r="I4572" t="s">
        <v>932</v>
      </c>
      <c r="J4572" s="36">
        <f>ROUND(E4572/I4569* H4572,3)</f>
        <v>4.6580000000000004</v>
      </c>
      <c r="K4572" s="37"/>
    </row>
    <row r="4573" spans="1:27">
      <c r="D4573" s="38" t="s">
        <v>933</v>
      </c>
      <c r="E4573" s="37"/>
      <c r="H4573" s="37"/>
      <c r="K4573" s="35">
        <f>SUM(J4571:J4572)</f>
        <v>8.3360000000000003</v>
      </c>
    </row>
    <row r="4574" spans="1:27">
      <c r="B4574" s="27" t="s">
        <v>938</v>
      </c>
      <c r="E4574" s="37"/>
      <c r="H4574" s="37"/>
      <c r="K4574" s="37"/>
    </row>
    <row r="4575" spans="1:27">
      <c r="B4575" t="s">
        <v>2313</v>
      </c>
      <c r="C4575" t="s">
        <v>55</v>
      </c>
      <c r="D4575" t="s">
        <v>2314</v>
      </c>
      <c r="E4575" s="35">
        <v>1</v>
      </c>
      <c r="G4575" t="s">
        <v>931</v>
      </c>
      <c r="H4575" s="35">
        <v>44.68</v>
      </c>
      <c r="I4575" t="s">
        <v>932</v>
      </c>
      <c r="J4575" s="36">
        <f>ROUND(E4575* H4575,3)</f>
        <v>44.68</v>
      </c>
      <c r="K4575" s="37"/>
    </row>
    <row r="4576" spans="1:27">
      <c r="B4576" t="s">
        <v>2315</v>
      </c>
      <c r="C4576" t="s">
        <v>55</v>
      </c>
      <c r="D4576" t="s">
        <v>2316</v>
      </c>
      <c r="E4576" s="35">
        <v>1</v>
      </c>
      <c r="G4576" t="s">
        <v>931</v>
      </c>
      <c r="H4576" s="35">
        <v>0.23</v>
      </c>
      <c r="I4576" t="s">
        <v>932</v>
      </c>
      <c r="J4576" s="36">
        <f>ROUND(E4576* H4576,3)</f>
        <v>0.23</v>
      </c>
      <c r="K4576" s="37"/>
    </row>
    <row r="4577" spans="1:27">
      <c r="D4577" s="38" t="s">
        <v>948</v>
      </c>
      <c r="E4577" s="37"/>
      <c r="H4577" s="37"/>
      <c r="K4577" s="35">
        <f>SUM(J4575:J4576)</f>
        <v>44.91</v>
      </c>
    </row>
    <row r="4578" spans="1:27">
      <c r="E4578" s="37"/>
      <c r="H4578" s="37"/>
      <c r="K4578" s="37"/>
    </row>
    <row r="4579" spans="1:27">
      <c r="D4579" s="38" t="s">
        <v>950</v>
      </c>
      <c r="E4579" s="37"/>
      <c r="H4579" s="37">
        <v>1.5</v>
      </c>
      <c r="I4579" t="s">
        <v>951</v>
      </c>
      <c r="J4579">
        <f>ROUND(H4579/100*K4573,3)</f>
        <v>0.125</v>
      </c>
      <c r="K4579" s="37"/>
    </row>
    <row r="4580" spans="1:27">
      <c r="D4580" s="38" t="s">
        <v>949</v>
      </c>
      <c r="E4580" s="37"/>
      <c r="H4580" s="37"/>
      <c r="K4580" s="39">
        <f>SUM(J4570:J4579)</f>
        <v>53.370999999999995</v>
      </c>
    </row>
    <row r="4581" spans="1:27">
      <c r="D4581" s="38" t="s">
        <v>952</v>
      </c>
      <c r="E4581" s="37"/>
      <c r="H4581" s="37"/>
      <c r="K4581" s="39">
        <f>SUM(K4580:K4580)</f>
        <v>53.370999999999995</v>
      </c>
    </row>
    <row r="4583" spans="1:27" ht="45" customHeight="1">
      <c r="A4583" s="31" t="s">
        <v>2317</v>
      </c>
      <c r="B4583" s="31" t="s">
        <v>855</v>
      </c>
      <c r="C4583" s="32" t="s">
        <v>55</v>
      </c>
      <c r="D4583" s="8" t="s">
        <v>856</v>
      </c>
      <c r="E4583" s="7"/>
      <c r="F4583" s="7"/>
      <c r="G4583" s="32"/>
      <c r="H4583" s="33" t="s">
        <v>925</v>
      </c>
      <c r="I4583" s="6">
        <v>1</v>
      </c>
      <c r="J4583" s="5"/>
      <c r="K4583" s="34">
        <f>ROUND(K4595,2)</f>
        <v>125.72</v>
      </c>
      <c r="L4583" s="32"/>
      <c r="M4583" s="32"/>
      <c r="N4583" s="32"/>
      <c r="O4583" s="32"/>
      <c r="P4583" s="32"/>
      <c r="Q4583" s="32"/>
      <c r="R4583" s="32"/>
      <c r="S4583" s="32"/>
      <c r="T4583" s="32"/>
      <c r="U4583" s="32"/>
      <c r="V4583" s="32"/>
      <c r="W4583" s="32"/>
      <c r="X4583" s="32"/>
      <c r="Y4583" s="32"/>
      <c r="Z4583" s="32"/>
      <c r="AA4583" s="32"/>
    </row>
    <row r="4584" spans="1:27">
      <c r="B4584" s="27" t="s">
        <v>926</v>
      </c>
    </row>
    <row r="4585" spans="1:27">
      <c r="B4585" t="s">
        <v>1087</v>
      </c>
      <c r="C4585" t="s">
        <v>928</v>
      </c>
      <c r="D4585" t="s">
        <v>1088</v>
      </c>
      <c r="E4585" s="35">
        <v>0.2</v>
      </c>
      <c r="F4585" t="s">
        <v>930</v>
      </c>
      <c r="G4585" t="s">
        <v>931</v>
      </c>
      <c r="H4585" s="35">
        <v>18.39</v>
      </c>
      <c r="I4585" t="s">
        <v>932</v>
      </c>
      <c r="J4585" s="36">
        <f>ROUND(E4585/I4583* H4585,3)</f>
        <v>3.6779999999999999</v>
      </c>
      <c r="K4585" s="37"/>
    </row>
    <row r="4586" spans="1:27">
      <c r="B4586" t="s">
        <v>1049</v>
      </c>
      <c r="C4586" t="s">
        <v>928</v>
      </c>
      <c r="D4586" t="s">
        <v>1050</v>
      </c>
      <c r="E4586" s="35">
        <v>0.2</v>
      </c>
      <c r="F4586" t="s">
        <v>930</v>
      </c>
      <c r="G4586" t="s">
        <v>931</v>
      </c>
      <c r="H4586" s="35">
        <v>23.29</v>
      </c>
      <c r="I4586" t="s">
        <v>932</v>
      </c>
      <c r="J4586" s="36">
        <f>ROUND(E4586/I4583* H4586,3)</f>
        <v>4.6580000000000004</v>
      </c>
      <c r="K4586" s="37"/>
    </row>
    <row r="4587" spans="1:27">
      <c r="D4587" s="38" t="s">
        <v>933</v>
      </c>
      <c r="E4587" s="37"/>
      <c r="H4587" s="37"/>
      <c r="K4587" s="35">
        <f>SUM(J4585:J4586)</f>
        <v>8.3360000000000003</v>
      </c>
    </row>
    <row r="4588" spans="1:27">
      <c r="B4588" s="27" t="s">
        <v>938</v>
      </c>
      <c r="E4588" s="37"/>
      <c r="H4588" s="37"/>
      <c r="K4588" s="37"/>
    </row>
    <row r="4589" spans="1:27">
      <c r="B4589" t="s">
        <v>2318</v>
      </c>
      <c r="C4589" t="s">
        <v>55</v>
      </c>
      <c r="D4589" t="s">
        <v>2319</v>
      </c>
      <c r="E4589" s="35">
        <v>1</v>
      </c>
      <c r="G4589" t="s">
        <v>931</v>
      </c>
      <c r="H4589" s="35">
        <v>117.03</v>
      </c>
      <c r="I4589" t="s">
        <v>932</v>
      </c>
      <c r="J4589" s="36">
        <f>ROUND(E4589* H4589,3)</f>
        <v>117.03</v>
      </c>
      <c r="K4589" s="37"/>
    </row>
    <row r="4590" spans="1:27">
      <c r="B4590" t="s">
        <v>2315</v>
      </c>
      <c r="C4590" t="s">
        <v>55</v>
      </c>
      <c r="D4590" t="s">
        <v>2316</v>
      </c>
      <c r="E4590" s="35">
        <v>1</v>
      </c>
      <c r="G4590" t="s">
        <v>931</v>
      </c>
      <c r="H4590" s="35">
        <v>0.23</v>
      </c>
      <c r="I4590" t="s">
        <v>932</v>
      </c>
      <c r="J4590" s="36">
        <f>ROUND(E4590* H4590,3)</f>
        <v>0.23</v>
      </c>
      <c r="K4590" s="37"/>
    </row>
    <row r="4591" spans="1:27">
      <c r="D4591" s="38" t="s">
        <v>948</v>
      </c>
      <c r="E4591" s="37"/>
      <c r="H4591" s="37"/>
      <c r="K4591" s="35">
        <f>SUM(J4589:J4590)</f>
        <v>117.26</v>
      </c>
    </row>
    <row r="4592" spans="1:27">
      <c r="E4592" s="37"/>
      <c r="H4592" s="37"/>
      <c r="K4592" s="37"/>
    </row>
    <row r="4593" spans="1:27">
      <c r="D4593" s="38" t="s">
        <v>950</v>
      </c>
      <c r="E4593" s="37"/>
      <c r="H4593" s="37">
        <v>1.5</v>
      </c>
      <c r="I4593" t="s">
        <v>951</v>
      </c>
      <c r="J4593">
        <f>ROUND(H4593/100*K4587,3)</f>
        <v>0.125</v>
      </c>
      <c r="K4593" s="37"/>
    </row>
    <row r="4594" spans="1:27">
      <c r="D4594" s="38" t="s">
        <v>949</v>
      </c>
      <c r="E4594" s="37"/>
      <c r="H4594" s="37"/>
      <c r="K4594" s="39">
        <f>SUM(J4584:J4593)</f>
        <v>125.721</v>
      </c>
    </row>
    <row r="4595" spans="1:27">
      <c r="D4595" s="38" t="s">
        <v>952</v>
      </c>
      <c r="E4595" s="37"/>
      <c r="H4595" s="37"/>
      <c r="K4595" s="39">
        <f>SUM(K4594:K4594)</f>
        <v>125.721</v>
      </c>
    </row>
    <row r="4597" spans="1:27" ht="45" customHeight="1">
      <c r="A4597" s="31" t="s">
        <v>2320</v>
      </c>
      <c r="B4597" s="31" t="s">
        <v>832</v>
      </c>
      <c r="C4597" s="32" t="s">
        <v>55</v>
      </c>
      <c r="D4597" s="8" t="s">
        <v>833</v>
      </c>
      <c r="E4597" s="7"/>
      <c r="F4597" s="7"/>
      <c r="G4597" s="32"/>
      <c r="H4597" s="33" t="s">
        <v>925</v>
      </c>
      <c r="I4597" s="6">
        <v>1</v>
      </c>
      <c r="J4597" s="5"/>
      <c r="K4597" s="34">
        <f>ROUND(K4608,2)</f>
        <v>82.89</v>
      </c>
      <c r="L4597" s="32"/>
      <c r="M4597" s="32"/>
      <c r="N4597" s="32"/>
      <c r="O4597" s="32"/>
      <c r="P4597" s="32"/>
      <c r="Q4597" s="32"/>
      <c r="R4597" s="32"/>
      <c r="S4597" s="32"/>
      <c r="T4597" s="32"/>
      <c r="U4597" s="32"/>
      <c r="V4597" s="32"/>
      <c r="W4597" s="32"/>
      <c r="X4597" s="32"/>
      <c r="Y4597" s="32"/>
      <c r="Z4597" s="32"/>
      <c r="AA4597" s="32"/>
    </row>
    <row r="4598" spans="1:27">
      <c r="B4598" s="27" t="s">
        <v>926</v>
      </c>
    </row>
    <row r="4599" spans="1:27">
      <c r="B4599" t="s">
        <v>1087</v>
      </c>
      <c r="C4599" t="s">
        <v>928</v>
      </c>
      <c r="D4599" t="s">
        <v>1088</v>
      </c>
      <c r="E4599" s="35">
        <v>1.5</v>
      </c>
      <c r="F4599" t="s">
        <v>930</v>
      </c>
      <c r="G4599" t="s">
        <v>931</v>
      </c>
      <c r="H4599" s="35">
        <v>18.39</v>
      </c>
      <c r="I4599" t="s">
        <v>932</v>
      </c>
      <c r="J4599" s="36">
        <f>ROUND(E4599/I4597* H4599,3)</f>
        <v>27.585000000000001</v>
      </c>
      <c r="K4599" s="37"/>
    </row>
    <row r="4600" spans="1:27">
      <c r="B4600" t="s">
        <v>1049</v>
      </c>
      <c r="C4600" t="s">
        <v>928</v>
      </c>
      <c r="D4600" t="s">
        <v>1050</v>
      </c>
      <c r="E4600" s="35">
        <v>1.5</v>
      </c>
      <c r="F4600" t="s">
        <v>930</v>
      </c>
      <c r="G4600" t="s">
        <v>931</v>
      </c>
      <c r="H4600" s="35">
        <v>23.29</v>
      </c>
      <c r="I4600" t="s">
        <v>932</v>
      </c>
      <c r="J4600" s="36">
        <f>ROUND(E4600/I4597* H4600,3)</f>
        <v>34.935000000000002</v>
      </c>
      <c r="K4600" s="37"/>
    </row>
    <row r="4601" spans="1:27">
      <c r="D4601" s="38" t="s">
        <v>933</v>
      </c>
      <c r="E4601" s="37"/>
      <c r="H4601" s="37"/>
      <c r="K4601" s="35">
        <f>SUM(J4599:J4600)</f>
        <v>62.52</v>
      </c>
    </row>
    <row r="4602" spans="1:27">
      <c r="B4602" s="27" t="s">
        <v>938</v>
      </c>
      <c r="E4602" s="37"/>
      <c r="H4602" s="37"/>
      <c r="K4602" s="37"/>
    </row>
    <row r="4603" spans="1:27">
      <c r="B4603" t="s">
        <v>2321</v>
      </c>
      <c r="C4603" t="s">
        <v>55</v>
      </c>
      <c r="D4603" t="s">
        <v>2322</v>
      </c>
      <c r="E4603" s="35">
        <v>1</v>
      </c>
      <c r="G4603" t="s">
        <v>931</v>
      </c>
      <c r="H4603" s="35">
        <v>19.43</v>
      </c>
      <c r="I4603" t="s">
        <v>932</v>
      </c>
      <c r="J4603" s="36">
        <f>ROUND(E4603* H4603,3)</f>
        <v>19.43</v>
      </c>
      <c r="K4603" s="37"/>
    </row>
    <row r="4604" spans="1:27">
      <c r="D4604" s="38" t="s">
        <v>948</v>
      </c>
      <c r="E4604" s="37"/>
      <c r="H4604" s="37"/>
      <c r="K4604" s="35">
        <f>SUM(J4603:J4603)</f>
        <v>19.43</v>
      </c>
    </row>
    <row r="4605" spans="1:27">
      <c r="E4605" s="37"/>
      <c r="H4605" s="37"/>
      <c r="K4605" s="37"/>
    </row>
    <row r="4606" spans="1:27">
      <c r="D4606" s="38" t="s">
        <v>950</v>
      </c>
      <c r="E4606" s="37"/>
      <c r="H4606" s="37">
        <v>1.5</v>
      </c>
      <c r="I4606" t="s">
        <v>951</v>
      </c>
      <c r="J4606">
        <f>ROUND(H4606/100*K4601,3)</f>
        <v>0.93799999999999994</v>
      </c>
      <c r="K4606" s="37"/>
    </row>
    <row r="4607" spans="1:27">
      <c r="D4607" s="38" t="s">
        <v>949</v>
      </c>
      <c r="E4607" s="37"/>
      <c r="H4607" s="37"/>
      <c r="K4607" s="39">
        <f>SUM(J4598:J4606)</f>
        <v>82.888000000000005</v>
      </c>
    </row>
    <row r="4608" spans="1:27">
      <c r="D4608" s="38" t="s">
        <v>952</v>
      </c>
      <c r="E4608" s="37"/>
      <c r="H4608" s="37"/>
      <c r="K4608" s="39">
        <f>SUM(K4607:K4607)</f>
        <v>82.888000000000005</v>
      </c>
    </row>
    <row r="4610" spans="1:27" ht="45" customHeight="1">
      <c r="A4610" s="31" t="s">
        <v>2323</v>
      </c>
      <c r="B4610" s="31" t="s">
        <v>830</v>
      </c>
      <c r="C4610" s="32" t="s">
        <v>55</v>
      </c>
      <c r="D4610" s="8" t="s">
        <v>831</v>
      </c>
      <c r="E4610" s="7"/>
      <c r="F4610" s="7"/>
      <c r="G4610" s="32"/>
      <c r="H4610" s="33" t="s">
        <v>925</v>
      </c>
      <c r="I4610" s="6">
        <v>1</v>
      </c>
      <c r="J4610" s="5"/>
      <c r="K4610" s="34">
        <f>ROUND(K4625,2)</f>
        <v>636.33000000000004</v>
      </c>
      <c r="L4610" s="32"/>
      <c r="M4610" s="32"/>
      <c r="N4610" s="32"/>
      <c r="O4610" s="32"/>
      <c r="P4610" s="32"/>
      <c r="Q4610" s="32"/>
      <c r="R4610" s="32"/>
      <c r="S4610" s="32"/>
      <c r="T4610" s="32"/>
      <c r="U4610" s="32"/>
      <c r="V4610" s="32"/>
      <c r="W4610" s="32"/>
      <c r="X4610" s="32"/>
      <c r="Y4610" s="32"/>
      <c r="Z4610" s="32"/>
      <c r="AA4610" s="32"/>
    </row>
    <row r="4611" spans="1:27">
      <c r="B4611" s="27" t="s">
        <v>926</v>
      </c>
    </row>
    <row r="4612" spans="1:27">
      <c r="B4612" t="s">
        <v>1087</v>
      </c>
      <c r="C4612" t="s">
        <v>928</v>
      </c>
      <c r="D4612" t="s">
        <v>1088</v>
      </c>
      <c r="E4612" s="35">
        <v>2</v>
      </c>
      <c r="F4612" t="s">
        <v>930</v>
      </c>
      <c r="G4612" t="s">
        <v>931</v>
      </c>
      <c r="H4612" s="35">
        <v>18.39</v>
      </c>
      <c r="I4612" t="s">
        <v>932</v>
      </c>
      <c r="J4612" s="36">
        <f>ROUND(E4612/I4610* H4612,3)</f>
        <v>36.78</v>
      </c>
      <c r="K4612" s="37"/>
    </row>
    <row r="4613" spans="1:27">
      <c r="B4613" t="s">
        <v>1049</v>
      </c>
      <c r="C4613" t="s">
        <v>928</v>
      </c>
      <c r="D4613" t="s">
        <v>1050</v>
      </c>
      <c r="E4613" s="35">
        <v>4</v>
      </c>
      <c r="F4613" t="s">
        <v>930</v>
      </c>
      <c r="G4613" t="s">
        <v>931</v>
      </c>
      <c r="H4613" s="35">
        <v>23.29</v>
      </c>
      <c r="I4613" t="s">
        <v>932</v>
      </c>
      <c r="J4613" s="36">
        <f>ROUND(E4613/I4610* H4613,3)</f>
        <v>93.16</v>
      </c>
      <c r="K4613" s="37"/>
    </row>
    <row r="4614" spans="1:27">
      <c r="D4614" s="38" t="s">
        <v>933</v>
      </c>
      <c r="E4614" s="37"/>
      <c r="H4614" s="37"/>
      <c r="K4614" s="35">
        <f>SUM(J4612:J4613)</f>
        <v>129.94</v>
      </c>
    </row>
    <row r="4615" spans="1:27">
      <c r="B4615" s="27" t="s">
        <v>938</v>
      </c>
      <c r="E4615" s="37"/>
      <c r="H4615" s="37"/>
      <c r="K4615" s="37"/>
    </row>
    <row r="4616" spans="1:27">
      <c r="B4616" t="s">
        <v>2324</v>
      </c>
      <c r="C4616" t="s">
        <v>55</v>
      </c>
      <c r="D4616" t="s">
        <v>2325</v>
      </c>
      <c r="E4616" s="35">
        <v>1</v>
      </c>
      <c r="G4616" t="s">
        <v>931</v>
      </c>
      <c r="H4616" s="35">
        <v>13.57</v>
      </c>
      <c r="I4616" t="s">
        <v>932</v>
      </c>
      <c r="J4616" s="36">
        <f>ROUND(E4616* H4616,3)</f>
        <v>13.57</v>
      </c>
      <c r="K4616" s="37"/>
    </row>
    <row r="4617" spans="1:27">
      <c r="B4617" t="s">
        <v>2326</v>
      </c>
      <c r="C4617" t="s">
        <v>55</v>
      </c>
      <c r="D4617" t="s">
        <v>2327</v>
      </c>
      <c r="E4617" s="35">
        <v>1</v>
      </c>
      <c r="G4617" t="s">
        <v>931</v>
      </c>
      <c r="H4617" s="35">
        <v>113.73</v>
      </c>
      <c r="I4617" t="s">
        <v>932</v>
      </c>
      <c r="J4617" s="36">
        <f>ROUND(E4617* H4617,3)</f>
        <v>113.73</v>
      </c>
      <c r="K4617" s="37"/>
    </row>
    <row r="4618" spans="1:27">
      <c r="B4618" t="s">
        <v>2328</v>
      </c>
      <c r="C4618" t="s">
        <v>55</v>
      </c>
      <c r="D4618" t="s">
        <v>2329</v>
      </c>
      <c r="E4618" s="35">
        <v>1</v>
      </c>
      <c r="G4618" t="s">
        <v>931</v>
      </c>
      <c r="H4618" s="35">
        <v>81.790000000000006</v>
      </c>
      <c r="I4618" t="s">
        <v>932</v>
      </c>
      <c r="J4618" s="36">
        <f>ROUND(E4618* H4618,3)</f>
        <v>81.790000000000006</v>
      </c>
      <c r="K4618" s="37"/>
    </row>
    <row r="4619" spans="1:27">
      <c r="B4619" t="s">
        <v>2330</v>
      </c>
      <c r="C4619" t="s">
        <v>55</v>
      </c>
      <c r="D4619" t="s">
        <v>2331</v>
      </c>
      <c r="E4619" s="35">
        <v>1</v>
      </c>
      <c r="G4619" t="s">
        <v>931</v>
      </c>
      <c r="H4619" s="35">
        <v>113.73</v>
      </c>
      <c r="I4619" t="s">
        <v>932</v>
      </c>
      <c r="J4619" s="36">
        <f>ROUND(E4619* H4619,3)</f>
        <v>113.73</v>
      </c>
      <c r="K4619" s="37"/>
    </row>
    <row r="4620" spans="1:27">
      <c r="B4620" t="s">
        <v>2332</v>
      </c>
      <c r="C4620" t="s">
        <v>55</v>
      </c>
      <c r="D4620" t="s">
        <v>2333</v>
      </c>
      <c r="E4620" s="35">
        <v>1</v>
      </c>
      <c r="G4620" t="s">
        <v>931</v>
      </c>
      <c r="H4620" s="35">
        <v>181.62</v>
      </c>
      <c r="I4620" t="s">
        <v>932</v>
      </c>
      <c r="J4620" s="36">
        <f>ROUND(E4620* H4620,3)</f>
        <v>181.62</v>
      </c>
      <c r="K4620" s="37"/>
    </row>
    <row r="4621" spans="1:27">
      <c r="D4621" s="38" t="s">
        <v>948</v>
      </c>
      <c r="E4621" s="37"/>
      <c r="H4621" s="37"/>
      <c r="K4621" s="35">
        <f>SUM(J4616:J4620)</f>
        <v>504.44000000000005</v>
      </c>
    </row>
    <row r="4622" spans="1:27">
      <c r="E4622" s="37"/>
      <c r="H4622" s="37"/>
      <c r="K4622" s="37"/>
    </row>
    <row r="4623" spans="1:27">
      <c r="D4623" s="38" t="s">
        <v>950</v>
      </c>
      <c r="E4623" s="37"/>
      <c r="H4623" s="37">
        <v>1.5</v>
      </c>
      <c r="I4623" t="s">
        <v>951</v>
      </c>
      <c r="J4623">
        <f>ROUND(H4623/100*K4614,3)</f>
        <v>1.9490000000000001</v>
      </c>
      <c r="K4623" s="37"/>
    </row>
    <row r="4624" spans="1:27">
      <c r="D4624" s="38" t="s">
        <v>949</v>
      </c>
      <c r="E4624" s="37"/>
      <c r="H4624" s="37"/>
      <c r="K4624" s="39">
        <f>SUM(J4611:J4623)</f>
        <v>636.32900000000006</v>
      </c>
    </row>
    <row r="4625" spans="1:27">
      <c r="D4625" s="38" t="s">
        <v>952</v>
      </c>
      <c r="E4625" s="37"/>
      <c r="H4625" s="37"/>
      <c r="K4625" s="39">
        <f>SUM(K4624:K4624)</f>
        <v>636.32900000000006</v>
      </c>
    </row>
    <row r="4627" spans="1:27" ht="45" customHeight="1">
      <c r="A4627" s="31" t="s">
        <v>2334</v>
      </c>
      <c r="B4627" s="31" t="s">
        <v>822</v>
      </c>
      <c r="C4627" s="32" t="s">
        <v>55</v>
      </c>
      <c r="D4627" s="8" t="s">
        <v>823</v>
      </c>
      <c r="E4627" s="7"/>
      <c r="F4627" s="7"/>
      <c r="G4627" s="32"/>
      <c r="H4627" s="33" t="s">
        <v>925</v>
      </c>
      <c r="I4627" s="6">
        <v>1</v>
      </c>
      <c r="J4627" s="5"/>
      <c r="K4627" s="34">
        <f>ROUND(K4639,2)</f>
        <v>23.85</v>
      </c>
      <c r="L4627" s="32"/>
      <c r="M4627" s="32"/>
      <c r="N4627" s="32"/>
      <c r="O4627" s="32"/>
      <c r="P4627" s="32"/>
      <c r="Q4627" s="32"/>
      <c r="R4627" s="32"/>
      <c r="S4627" s="32"/>
      <c r="T4627" s="32"/>
      <c r="U4627" s="32"/>
      <c r="V4627" s="32"/>
      <c r="W4627" s="32"/>
      <c r="X4627" s="32"/>
      <c r="Y4627" s="32"/>
      <c r="Z4627" s="32"/>
      <c r="AA4627" s="32"/>
    </row>
    <row r="4628" spans="1:27">
      <c r="B4628" s="27" t="s">
        <v>926</v>
      </c>
    </row>
    <row r="4629" spans="1:27">
      <c r="B4629" t="s">
        <v>1049</v>
      </c>
      <c r="C4629" t="s">
        <v>928</v>
      </c>
      <c r="D4629" t="s">
        <v>1050</v>
      </c>
      <c r="E4629" s="35">
        <v>0.18</v>
      </c>
      <c r="F4629" t="s">
        <v>930</v>
      </c>
      <c r="G4629" t="s">
        <v>931</v>
      </c>
      <c r="H4629" s="35">
        <v>23.29</v>
      </c>
      <c r="I4629" t="s">
        <v>932</v>
      </c>
      <c r="J4629" s="36">
        <f>ROUND(E4629/I4627* H4629,3)</f>
        <v>4.1920000000000002</v>
      </c>
      <c r="K4629" s="37"/>
    </row>
    <row r="4630" spans="1:27">
      <c r="B4630" t="s">
        <v>1087</v>
      </c>
      <c r="C4630" t="s">
        <v>928</v>
      </c>
      <c r="D4630" t="s">
        <v>1088</v>
      </c>
      <c r="E4630" s="35">
        <v>0.15</v>
      </c>
      <c r="F4630" t="s">
        <v>930</v>
      </c>
      <c r="G4630" t="s">
        <v>931</v>
      </c>
      <c r="H4630" s="35">
        <v>18.39</v>
      </c>
      <c r="I4630" t="s">
        <v>932</v>
      </c>
      <c r="J4630" s="36">
        <f>ROUND(E4630/I4627* H4630,3)</f>
        <v>2.7589999999999999</v>
      </c>
      <c r="K4630" s="37"/>
    </row>
    <row r="4631" spans="1:27">
      <c r="D4631" s="38" t="s">
        <v>933</v>
      </c>
      <c r="E4631" s="37"/>
      <c r="H4631" s="37"/>
      <c r="K4631" s="35">
        <f>SUM(J4629:J4630)</f>
        <v>6.9510000000000005</v>
      </c>
    </row>
    <row r="4632" spans="1:27">
      <c r="B4632" s="27" t="s">
        <v>938</v>
      </c>
      <c r="E4632" s="37"/>
      <c r="H4632" s="37"/>
      <c r="K4632" s="37"/>
    </row>
    <row r="4633" spans="1:27">
      <c r="B4633" t="s">
        <v>2335</v>
      </c>
      <c r="C4633" t="s">
        <v>55</v>
      </c>
      <c r="D4633" t="s">
        <v>2336</v>
      </c>
      <c r="E4633" s="35">
        <v>1</v>
      </c>
      <c r="G4633" t="s">
        <v>931</v>
      </c>
      <c r="H4633" s="35">
        <v>16.510000000000002</v>
      </c>
      <c r="I4633" t="s">
        <v>932</v>
      </c>
      <c r="J4633" s="36">
        <f>ROUND(E4633* H4633,3)</f>
        <v>16.510000000000002</v>
      </c>
      <c r="K4633" s="37"/>
    </row>
    <row r="4634" spans="1:27">
      <c r="B4634" t="s">
        <v>2337</v>
      </c>
      <c r="C4634" t="s">
        <v>55</v>
      </c>
      <c r="D4634" t="s">
        <v>2338</v>
      </c>
      <c r="E4634" s="35">
        <v>2</v>
      </c>
      <c r="G4634" t="s">
        <v>931</v>
      </c>
      <c r="H4634" s="35">
        <v>0.14000000000000001</v>
      </c>
      <c r="I4634" t="s">
        <v>932</v>
      </c>
      <c r="J4634" s="36">
        <f>ROUND(E4634* H4634,3)</f>
        <v>0.28000000000000003</v>
      </c>
      <c r="K4634" s="37"/>
    </row>
    <row r="4635" spans="1:27">
      <c r="D4635" s="38" t="s">
        <v>948</v>
      </c>
      <c r="E4635" s="37"/>
      <c r="H4635" s="37"/>
      <c r="K4635" s="35">
        <f>SUM(J4633:J4634)</f>
        <v>16.790000000000003</v>
      </c>
    </row>
    <row r="4636" spans="1:27">
      <c r="E4636" s="37"/>
      <c r="H4636" s="37"/>
      <c r="K4636" s="37"/>
    </row>
    <row r="4637" spans="1:27">
      <c r="D4637" s="38" t="s">
        <v>950</v>
      </c>
      <c r="E4637" s="37"/>
      <c r="H4637" s="37">
        <v>1.5</v>
      </c>
      <c r="I4637" t="s">
        <v>951</v>
      </c>
      <c r="J4637">
        <f>ROUND(H4637/100*K4631,3)</f>
        <v>0.104</v>
      </c>
      <c r="K4637" s="37"/>
    </row>
    <row r="4638" spans="1:27">
      <c r="D4638" s="38" t="s">
        <v>949</v>
      </c>
      <c r="E4638" s="37"/>
      <c r="H4638" s="37"/>
      <c r="K4638" s="39">
        <f>SUM(J4628:J4637)</f>
        <v>23.845000000000002</v>
      </c>
    </row>
    <row r="4639" spans="1:27">
      <c r="D4639" s="38" t="s">
        <v>952</v>
      </c>
      <c r="E4639" s="37"/>
      <c r="H4639" s="37"/>
      <c r="K4639" s="39">
        <f>SUM(K4638:K4638)</f>
        <v>23.845000000000002</v>
      </c>
    </row>
    <row r="4641" spans="1:27" ht="45" customHeight="1">
      <c r="A4641" s="31" t="s">
        <v>2339</v>
      </c>
      <c r="B4641" s="31" t="s">
        <v>824</v>
      </c>
      <c r="C4641" s="32" t="s">
        <v>55</v>
      </c>
      <c r="D4641" s="8" t="s">
        <v>825</v>
      </c>
      <c r="E4641" s="7"/>
      <c r="F4641" s="7"/>
      <c r="G4641" s="32"/>
      <c r="H4641" s="33" t="s">
        <v>925</v>
      </c>
      <c r="I4641" s="6">
        <v>1</v>
      </c>
      <c r="J4641" s="5"/>
      <c r="K4641" s="34">
        <f>ROUND(K4653,2)</f>
        <v>44.5</v>
      </c>
      <c r="L4641" s="32"/>
      <c r="M4641" s="32"/>
      <c r="N4641" s="32"/>
      <c r="O4641" s="32"/>
      <c r="P4641" s="32"/>
      <c r="Q4641" s="32"/>
      <c r="R4641" s="32"/>
      <c r="S4641" s="32"/>
      <c r="T4641" s="32"/>
      <c r="U4641" s="32"/>
      <c r="V4641" s="32"/>
      <c r="W4641" s="32"/>
      <c r="X4641" s="32"/>
      <c r="Y4641" s="32"/>
      <c r="Z4641" s="32"/>
      <c r="AA4641" s="32"/>
    </row>
    <row r="4642" spans="1:27">
      <c r="B4642" s="27" t="s">
        <v>926</v>
      </c>
    </row>
    <row r="4643" spans="1:27">
      <c r="B4643" t="s">
        <v>1049</v>
      </c>
      <c r="C4643" t="s">
        <v>928</v>
      </c>
      <c r="D4643" t="s">
        <v>1050</v>
      </c>
      <c r="E4643" s="35">
        <v>0.18</v>
      </c>
      <c r="F4643" t="s">
        <v>930</v>
      </c>
      <c r="G4643" t="s">
        <v>931</v>
      </c>
      <c r="H4643" s="35">
        <v>23.29</v>
      </c>
      <c r="I4643" t="s">
        <v>932</v>
      </c>
      <c r="J4643" s="36">
        <f>ROUND(E4643/I4641* H4643,3)</f>
        <v>4.1920000000000002</v>
      </c>
      <c r="K4643" s="37"/>
    </row>
    <row r="4644" spans="1:27">
      <c r="B4644" t="s">
        <v>1087</v>
      </c>
      <c r="C4644" t="s">
        <v>928</v>
      </c>
      <c r="D4644" t="s">
        <v>1088</v>
      </c>
      <c r="E4644" s="35">
        <v>0.15</v>
      </c>
      <c r="F4644" t="s">
        <v>930</v>
      </c>
      <c r="G4644" t="s">
        <v>931</v>
      </c>
      <c r="H4644" s="35">
        <v>18.39</v>
      </c>
      <c r="I4644" t="s">
        <v>932</v>
      </c>
      <c r="J4644" s="36">
        <f>ROUND(E4644/I4641* H4644,3)</f>
        <v>2.7589999999999999</v>
      </c>
      <c r="K4644" s="37"/>
    </row>
    <row r="4645" spans="1:27">
      <c r="D4645" s="38" t="s">
        <v>933</v>
      </c>
      <c r="E4645" s="37"/>
      <c r="H4645" s="37"/>
      <c r="K4645" s="35">
        <f>SUM(J4643:J4644)</f>
        <v>6.9510000000000005</v>
      </c>
    </row>
    <row r="4646" spans="1:27">
      <c r="B4646" s="27" t="s">
        <v>938</v>
      </c>
      <c r="E4646" s="37"/>
      <c r="H4646" s="37"/>
      <c r="K4646" s="37"/>
    </row>
    <row r="4647" spans="1:27">
      <c r="B4647" t="s">
        <v>2340</v>
      </c>
      <c r="C4647" t="s">
        <v>55</v>
      </c>
      <c r="D4647" t="s">
        <v>2341</v>
      </c>
      <c r="E4647" s="35">
        <v>1</v>
      </c>
      <c r="G4647" t="s">
        <v>931</v>
      </c>
      <c r="H4647" s="35">
        <v>37.159999999999997</v>
      </c>
      <c r="I4647" t="s">
        <v>932</v>
      </c>
      <c r="J4647" s="36">
        <f>ROUND(E4647* H4647,3)</f>
        <v>37.159999999999997</v>
      </c>
      <c r="K4647" s="37"/>
    </row>
    <row r="4648" spans="1:27">
      <c r="B4648" t="s">
        <v>2337</v>
      </c>
      <c r="C4648" t="s">
        <v>55</v>
      </c>
      <c r="D4648" t="s">
        <v>2338</v>
      </c>
      <c r="E4648" s="35">
        <v>2</v>
      </c>
      <c r="G4648" t="s">
        <v>931</v>
      </c>
      <c r="H4648" s="35">
        <v>0.14000000000000001</v>
      </c>
      <c r="I4648" t="s">
        <v>932</v>
      </c>
      <c r="J4648" s="36">
        <f>ROUND(E4648* H4648,3)</f>
        <v>0.28000000000000003</v>
      </c>
      <c r="K4648" s="37"/>
    </row>
    <row r="4649" spans="1:27">
      <c r="D4649" s="38" t="s">
        <v>948</v>
      </c>
      <c r="E4649" s="37"/>
      <c r="H4649" s="37"/>
      <c r="K4649" s="35">
        <f>SUM(J4647:J4648)</f>
        <v>37.44</v>
      </c>
    </row>
    <row r="4650" spans="1:27">
      <c r="E4650" s="37"/>
      <c r="H4650" s="37"/>
      <c r="K4650" s="37"/>
    </row>
    <row r="4651" spans="1:27">
      <c r="D4651" s="38" t="s">
        <v>950</v>
      </c>
      <c r="E4651" s="37"/>
      <c r="H4651" s="37">
        <v>1.5</v>
      </c>
      <c r="I4651" t="s">
        <v>951</v>
      </c>
      <c r="J4651">
        <f>ROUND(H4651/100*K4645,3)</f>
        <v>0.104</v>
      </c>
      <c r="K4651" s="37"/>
    </row>
    <row r="4652" spans="1:27">
      <c r="D4652" s="38" t="s">
        <v>949</v>
      </c>
      <c r="E4652" s="37"/>
      <c r="H4652" s="37"/>
      <c r="K4652" s="39">
        <f>SUM(J4642:J4651)</f>
        <v>44.494999999999997</v>
      </c>
    </row>
    <row r="4653" spans="1:27">
      <c r="D4653" s="38" t="s">
        <v>952</v>
      </c>
      <c r="E4653" s="37"/>
      <c r="H4653" s="37"/>
      <c r="K4653" s="39">
        <f>SUM(K4652:K4652)</f>
        <v>44.494999999999997</v>
      </c>
    </row>
    <row r="4655" spans="1:27" ht="45" customHeight="1">
      <c r="A4655" s="31" t="s">
        <v>2342</v>
      </c>
      <c r="B4655" s="31" t="s">
        <v>857</v>
      </c>
      <c r="C4655" s="32" t="s">
        <v>55</v>
      </c>
      <c r="D4655" s="8" t="s">
        <v>858</v>
      </c>
      <c r="E4655" s="7"/>
      <c r="F4655" s="7"/>
      <c r="G4655" s="32"/>
      <c r="H4655" s="33" t="s">
        <v>925</v>
      </c>
      <c r="I4655" s="6">
        <v>1</v>
      </c>
      <c r="J4655" s="5"/>
      <c r="K4655" s="34">
        <f>ROUND(K4666,2)</f>
        <v>6.58</v>
      </c>
      <c r="L4655" s="32"/>
      <c r="M4655" s="32"/>
      <c r="N4655" s="32"/>
      <c r="O4655" s="32"/>
      <c r="P4655" s="32"/>
      <c r="Q4655" s="32"/>
      <c r="R4655" s="32"/>
      <c r="S4655" s="32"/>
      <c r="T4655" s="32"/>
      <c r="U4655" s="32"/>
      <c r="V4655" s="32"/>
      <c r="W4655" s="32"/>
      <c r="X4655" s="32"/>
      <c r="Y4655" s="32"/>
      <c r="Z4655" s="32"/>
      <c r="AA4655" s="32"/>
    </row>
    <row r="4656" spans="1:27">
      <c r="B4656" s="27" t="s">
        <v>926</v>
      </c>
    </row>
    <row r="4657" spans="1:27">
      <c r="B4657" t="s">
        <v>1049</v>
      </c>
      <c r="C4657" t="s">
        <v>928</v>
      </c>
      <c r="D4657" t="s">
        <v>1050</v>
      </c>
      <c r="E4657" s="35">
        <v>0.15</v>
      </c>
      <c r="F4657" t="s">
        <v>930</v>
      </c>
      <c r="G4657" t="s">
        <v>931</v>
      </c>
      <c r="H4657" s="35">
        <v>23.29</v>
      </c>
      <c r="I4657" t="s">
        <v>932</v>
      </c>
      <c r="J4657" s="36">
        <f>ROUND(E4657/I4655* H4657,3)</f>
        <v>3.4940000000000002</v>
      </c>
      <c r="K4657" s="37"/>
    </row>
    <row r="4658" spans="1:27">
      <c r="D4658" s="38" t="s">
        <v>933</v>
      </c>
      <c r="E4658" s="37"/>
      <c r="H4658" s="37"/>
      <c r="K4658" s="35">
        <f>SUM(J4657:J4657)</f>
        <v>3.4940000000000002</v>
      </c>
    </row>
    <row r="4659" spans="1:27">
      <c r="B4659" s="27" t="s">
        <v>938</v>
      </c>
      <c r="E4659" s="37"/>
      <c r="H4659" s="37"/>
      <c r="K4659" s="37"/>
    </row>
    <row r="4660" spans="1:27">
      <c r="B4660" t="s">
        <v>2343</v>
      </c>
      <c r="C4660" t="s">
        <v>55</v>
      </c>
      <c r="D4660" t="s">
        <v>2344</v>
      </c>
      <c r="E4660" s="35">
        <v>1</v>
      </c>
      <c r="G4660" t="s">
        <v>931</v>
      </c>
      <c r="H4660" s="35">
        <v>1.76</v>
      </c>
      <c r="I4660" t="s">
        <v>932</v>
      </c>
      <c r="J4660" s="36">
        <f>ROUND(E4660* H4660,3)</f>
        <v>1.76</v>
      </c>
      <c r="K4660" s="37"/>
    </row>
    <row r="4661" spans="1:27">
      <c r="B4661" t="s">
        <v>2345</v>
      </c>
      <c r="C4661" t="s">
        <v>52</v>
      </c>
      <c r="D4661" t="s">
        <v>2346</v>
      </c>
      <c r="E4661" s="35">
        <v>0.9</v>
      </c>
      <c r="G4661" t="s">
        <v>931</v>
      </c>
      <c r="H4661" s="35">
        <v>1.41</v>
      </c>
      <c r="I4661" t="s">
        <v>932</v>
      </c>
      <c r="J4661" s="36">
        <f>ROUND(E4661* H4661,3)</f>
        <v>1.2689999999999999</v>
      </c>
      <c r="K4661" s="37"/>
    </row>
    <row r="4662" spans="1:27">
      <c r="D4662" s="38" t="s">
        <v>948</v>
      </c>
      <c r="E4662" s="37"/>
      <c r="H4662" s="37"/>
      <c r="K4662" s="35">
        <f>SUM(J4660:J4661)</f>
        <v>3.0289999999999999</v>
      </c>
    </row>
    <row r="4663" spans="1:27">
      <c r="E4663" s="37"/>
      <c r="H4663" s="37"/>
      <c r="K4663" s="37"/>
    </row>
    <row r="4664" spans="1:27">
      <c r="D4664" s="38" t="s">
        <v>950</v>
      </c>
      <c r="E4664" s="37"/>
      <c r="H4664" s="37">
        <v>1.5</v>
      </c>
      <c r="I4664" t="s">
        <v>951</v>
      </c>
      <c r="J4664">
        <f>ROUND(H4664/100*K4658,3)</f>
        <v>5.1999999999999998E-2</v>
      </c>
      <c r="K4664" s="37"/>
    </row>
    <row r="4665" spans="1:27">
      <c r="D4665" s="38" t="s">
        <v>949</v>
      </c>
      <c r="E4665" s="37"/>
      <c r="H4665" s="37"/>
      <c r="K4665" s="39">
        <f>SUM(J4656:J4664)</f>
        <v>6.5750000000000002</v>
      </c>
    </row>
    <row r="4666" spans="1:27">
      <c r="D4666" s="38" t="s">
        <v>952</v>
      </c>
      <c r="E4666" s="37"/>
      <c r="H4666" s="37"/>
      <c r="K4666" s="39">
        <f>SUM(K4665:K4665)</f>
        <v>6.5750000000000002</v>
      </c>
    </row>
    <row r="4668" spans="1:27" ht="45" customHeight="1">
      <c r="A4668" s="31" t="s">
        <v>2347</v>
      </c>
      <c r="B4668" s="31" t="s">
        <v>851</v>
      </c>
      <c r="C4668" s="32" t="s">
        <v>55</v>
      </c>
      <c r="D4668" s="8" t="s">
        <v>852</v>
      </c>
      <c r="E4668" s="7"/>
      <c r="F4668" s="7"/>
      <c r="G4668" s="32"/>
      <c r="H4668" s="33" t="s">
        <v>925</v>
      </c>
      <c r="I4668" s="6">
        <v>1</v>
      </c>
      <c r="J4668" s="5"/>
      <c r="K4668" s="34">
        <f>ROUND(K4678,2)</f>
        <v>5.0599999999999996</v>
      </c>
      <c r="L4668" s="32"/>
      <c r="M4668" s="32"/>
      <c r="N4668" s="32"/>
      <c r="O4668" s="32"/>
      <c r="P4668" s="32"/>
      <c r="Q4668" s="32"/>
      <c r="R4668" s="32"/>
      <c r="S4668" s="32"/>
      <c r="T4668" s="32"/>
      <c r="U4668" s="32"/>
      <c r="V4668" s="32"/>
      <c r="W4668" s="32"/>
      <c r="X4668" s="32"/>
      <c r="Y4668" s="32"/>
      <c r="Z4668" s="32"/>
      <c r="AA4668" s="32"/>
    </row>
    <row r="4669" spans="1:27">
      <c r="B4669" s="27" t="s">
        <v>926</v>
      </c>
    </row>
    <row r="4670" spans="1:27">
      <c r="B4670" t="s">
        <v>1049</v>
      </c>
      <c r="C4670" t="s">
        <v>928</v>
      </c>
      <c r="D4670" t="s">
        <v>1050</v>
      </c>
      <c r="E4670" s="35">
        <v>0.1</v>
      </c>
      <c r="F4670" t="s">
        <v>930</v>
      </c>
      <c r="G4670" t="s">
        <v>931</v>
      </c>
      <c r="H4670" s="35">
        <v>23.29</v>
      </c>
      <c r="I4670" t="s">
        <v>932</v>
      </c>
      <c r="J4670" s="36">
        <f>ROUND(E4670/I4668* H4670,3)</f>
        <v>2.3290000000000002</v>
      </c>
      <c r="K4670" s="37"/>
    </row>
    <row r="4671" spans="1:27">
      <c r="D4671" s="38" t="s">
        <v>933</v>
      </c>
      <c r="E4671" s="37"/>
      <c r="H4671" s="37"/>
      <c r="K4671" s="35">
        <f>SUM(J4670:J4670)</f>
        <v>2.3290000000000002</v>
      </c>
    </row>
    <row r="4672" spans="1:27">
      <c r="B4672" s="27" t="s">
        <v>938</v>
      </c>
      <c r="E4672" s="37"/>
      <c r="H4672" s="37"/>
      <c r="K4672" s="37"/>
    </row>
    <row r="4673" spans="1:27">
      <c r="B4673" t="s">
        <v>2348</v>
      </c>
      <c r="C4673" t="s">
        <v>55</v>
      </c>
      <c r="D4673" t="s">
        <v>852</v>
      </c>
      <c r="E4673" s="35">
        <v>1</v>
      </c>
      <c r="G4673" t="s">
        <v>931</v>
      </c>
      <c r="H4673" s="35">
        <v>2.7</v>
      </c>
      <c r="I4673" t="s">
        <v>932</v>
      </c>
      <c r="J4673" s="36">
        <f>ROUND(E4673* H4673,3)</f>
        <v>2.7</v>
      </c>
      <c r="K4673" s="37"/>
    </row>
    <row r="4674" spans="1:27">
      <c r="D4674" s="38" t="s">
        <v>948</v>
      </c>
      <c r="E4674" s="37"/>
      <c r="H4674" s="37"/>
      <c r="K4674" s="35">
        <f>SUM(J4673:J4673)</f>
        <v>2.7</v>
      </c>
    </row>
    <row r="4675" spans="1:27">
      <c r="E4675" s="37"/>
      <c r="H4675" s="37"/>
      <c r="K4675" s="37"/>
    </row>
    <row r="4676" spans="1:27">
      <c r="D4676" s="38" t="s">
        <v>950</v>
      </c>
      <c r="E4676" s="37"/>
      <c r="H4676" s="37">
        <v>1.5</v>
      </c>
      <c r="I4676" t="s">
        <v>951</v>
      </c>
      <c r="J4676">
        <f>ROUND(H4676/100*K4671,3)</f>
        <v>3.5000000000000003E-2</v>
      </c>
      <c r="K4676" s="37"/>
    </row>
    <row r="4677" spans="1:27">
      <c r="D4677" s="38" t="s">
        <v>949</v>
      </c>
      <c r="E4677" s="37"/>
      <c r="H4677" s="37"/>
      <c r="K4677" s="39">
        <f>SUM(J4669:J4676)</f>
        <v>5.0640000000000001</v>
      </c>
    </row>
    <row r="4678" spans="1:27">
      <c r="D4678" s="38" t="s">
        <v>952</v>
      </c>
      <c r="E4678" s="37"/>
      <c r="H4678" s="37"/>
      <c r="K4678" s="39">
        <f>SUM(K4677:K4677)</f>
        <v>5.0640000000000001</v>
      </c>
    </row>
    <row r="4680" spans="1:27" ht="45" customHeight="1">
      <c r="A4680" s="31" t="s">
        <v>2349</v>
      </c>
      <c r="B4680" s="31" t="s">
        <v>411</v>
      </c>
      <c r="C4680" s="32" t="s">
        <v>55</v>
      </c>
      <c r="D4680" s="8" t="s">
        <v>412</v>
      </c>
      <c r="E4680" s="7"/>
      <c r="F4680" s="7"/>
      <c r="G4680" s="32"/>
      <c r="H4680" s="33" t="s">
        <v>925</v>
      </c>
      <c r="I4680" s="6">
        <v>1</v>
      </c>
      <c r="J4680" s="5"/>
      <c r="K4680" s="34">
        <f>ROUND(K4691,2)</f>
        <v>94.16</v>
      </c>
      <c r="L4680" s="32"/>
      <c r="M4680" s="32"/>
      <c r="N4680" s="32"/>
      <c r="O4680" s="32"/>
      <c r="P4680" s="32"/>
      <c r="Q4680" s="32"/>
      <c r="R4680" s="32"/>
      <c r="S4680" s="32"/>
      <c r="T4680" s="32"/>
      <c r="U4680" s="32"/>
      <c r="V4680" s="32"/>
      <c r="W4680" s="32"/>
      <c r="X4680" s="32"/>
      <c r="Y4680" s="32"/>
      <c r="Z4680" s="32"/>
      <c r="AA4680" s="32"/>
    </row>
    <row r="4681" spans="1:27">
      <c r="B4681" s="27" t="s">
        <v>926</v>
      </c>
    </row>
    <row r="4682" spans="1:27">
      <c r="B4682" t="s">
        <v>1087</v>
      </c>
      <c r="C4682" t="s">
        <v>928</v>
      </c>
      <c r="D4682" t="s">
        <v>1088</v>
      </c>
      <c r="E4682" s="35">
        <v>0.36</v>
      </c>
      <c r="F4682" t="s">
        <v>930</v>
      </c>
      <c r="G4682" t="s">
        <v>931</v>
      </c>
      <c r="H4682" s="35">
        <v>18.39</v>
      </c>
      <c r="I4682" t="s">
        <v>932</v>
      </c>
      <c r="J4682" s="36">
        <f>ROUND(E4682/I4680* H4682,3)</f>
        <v>6.62</v>
      </c>
      <c r="K4682" s="37"/>
    </row>
    <row r="4683" spans="1:27">
      <c r="B4683" t="s">
        <v>1049</v>
      </c>
      <c r="C4683" t="s">
        <v>928</v>
      </c>
      <c r="D4683" t="s">
        <v>1050</v>
      </c>
      <c r="E4683" s="35">
        <v>0.36</v>
      </c>
      <c r="F4683" t="s">
        <v>930</v>
      </c>
      <c r="G4683" t="s">
        <v>931</v>
      </c>
      <c r="H4683" s="35">
        <v>23.29</v>
      </c>
      <c r="I4683" t="s">
        <v>932</v>
      </c>
      <c r="J4683" s="36">
        <f>ROUND(E4683/I4680* H4683,3)</f>
        <v>8.3840000000000003</v>
      </c>
      <c r="K4683" s="37"/>
    </row>
    <row r="4684" spans="1:27">
      <c r="D4684" s="38" t="s">
        <v>933</v>
      </c>
      <c r="E4684" s="37"/>
      <c r="H4684" s="37"/>
      <c r="K4684" s="35">
        <f>SUM(J4682:J4683)</f>
        <v>15.004000000000001</v>
      </c>
    </row>
    <row r="4685" spans="1:27">
      <c r="B4685" s="27" t="s">
        <v>938</v>
      </c>
      <c r="E4685" s="37"/>
      <c r="H4685" s="37"/>
      <c r="K4685" s="37"/>
    </row>
    <row r="4686" spans="1:27">
      <c r="B4686" t="s">
        <v>2350</v>
      </c>
      <c r="C4686" t="s">
        <v>55</v>
      </c>
      <c r="D4686" t="s">
        <v>2351</v>
      </c>
      <c r="E4686" s="35">
        <v>1</v>
      </c>
      <c r="G4686" t="s">
        <v>931</v>
      </c>
      <c r="H4686" s="35">
        <v>78.930000000000007</v>
      </c>
      <c r="I4686" t="s">
        <v>932</v>
      </c>
      <c r="J4686" s="36">
        <f>ROUND(E4686* H4686,3)</f>
        <v>78.930000000000007</v>
      </c>
      <c r="K4686" s="37"/>
    </row>
    <row r="4687" spans="1:27">
      <c r="D4687" s="38" t="s">
        <v>948</v>
      </c>
      <c r="E4687" s="37"/>
      <c r="H4687" s="37"/>
      <c r="K4687" s="35">
        <f>SUM(J4686:J4686)</f>
        <v>78.930000000000007</v>
      </c>
    </row>
    <row r="4688" spans="1:27">
      <c r="E4688" s="37"/>
      <c r="H4688" s="37"/>
      <c r="K4688" s="37"/>
    </row>
    <row r="4689" spans="1:27">
      <c r="D4689" s="38" t="s">
        <v>950</v>
      </c>
      <c r="E4689" s="37"/>
      <c r="H4689" s="37">
        <v>1.5</v>
      </c>
      <c r="I4689" t="s">
        <v>951</v>
      </c>
      <c r="J4689">
        <f>ROUND(H4689/100*K4684,3)</f>
        <v>0.22500000000000001</v>
      </c>
      <c r="K4689" s="37"/>
    </row>
    <row r="4690" spans="1:27">
      <c r="D4690" s="38" t="s">
        <v>949</v>
      </c>
      <c r="E4690" s="37"/>
      <c r="H4690" s="37"/>
      <c r="K4690" s="39">
        <f>SUM(J4681:J4689)</f>
        <v>94.159000000000006</v>
      </c>
    </row>
    <row r="4691" spans="1:27">
      <c r="D4691" s="38" t="s">
        <v>952</v>
      </c>
      <c r="E4691" s="37"/>
      <c r="H4691" s="37"/>
      <c r="K4691" s="39">
        <f>SUM(K4690:K4690)</f>
        <v>94.159000000000006</v>
      </c>
    </row>
    <row r="4693" spans="1:27" ht="45" customHeight="1">
      <c r="A4693" s="31" t="s">
        <v>2352</v>
      </c>
      <c r="B4693" s="31" t="s">
        <v>638</v>
      </c>
      <c r="C4693" s="32" t="s">
        <v>55</v>
      </c>
      <c r="D4693" s="8" t="s">
        <v>639</v>
      </c>
      <c r="E4693" s="7"/>
      <c r="F4693" s="7"/>
      <c r="G4693" s="32"/>
      <c r="H4693" s="33" t="s">
        <v>925</v>
      </c>
      <c r="I4693" s="6">
        <v>1</v>
      </c>
      <c r="J4693" s="5"/>
      <c r="K4693" s="34">
        <f>ROUND(K4704,2)</f>
        <v>111.98</v>
      </c>
      <c r="L4693" s="32"/>
      <c r="M4693" s="32"/>
      <c r="N4693" s="32"/>
      <c r="O4693" s="32"/>
      <c r="P4693" s="32"/>
      <c r="Q4693" s="32"/>
      <c r="R4693" s="32"/>
      <c r="S4693" s="32"/>
      <c r="T4693" s="32"/>
      <c r="U4693" s="32"/>
      <c r="V4693" s="32"/>
      <c r="W4693" s="32"/>
      <c r="X4693" s="32"/>
      <c r="Y4693" s="32"/>
      <c r="Z4693" s="32"/>
      <c r="AA4693" s="32"/>
    </row>
    <row r="4694" spans="1:27">
      <c r="B4694" s="27" t="s">
        <v>926</v>
      </c>
    </row>
    <row r="4695" spans="1:27">
      <c r="B4695" t="s">
        <v>1049</v>
      </c>
      <c r="C4695" t="s">
        <v>928</v>
      </c>
      <c r="D4695" t="s">
        <v>1050</v>
      </c>
      <c r="E4695" s="35">
        <v>0.4</v>
      </c>
      <c r="F4695" t="s">
        <v>930</v>
      </c>
      <c r="G4695" t="s">
        <v>931</v>
      </c>
      <c r="H4695" s="35">
        <v>23.29</v>
      </c>
      <c r="I4695" t="s">
        <v>932</v>
      </c>
      <c r="J4695" s="36">
        <f>ROUND(E4695/I4693* H4695,3)</f>
        <v>9.3160000000000007</v>
      </c>
      <c r="K4695" s="37"/>
    </row>
    <row r="4696" spans="1:27">
      <c r="B4696" t="s">
        <v>1087</v>
      </c>
      <c r="C4696" t="s">
        <v>928</v>
      </c>
      <c r="D4696" t="s">
        <v>1088</v>
      </c>
      <c r="E4696" s="35">
        <v>0.4</v>
      </c>
      <c r="F4696" t="s">
        <v>930</v>
      </c>
      <c r="G4696" t="s">
        <v>931</v>
      </c>
      <c r="H4696" s="35">
        <v>18.39</v>
      </c>
      <c r="I4696" t="s">
        <v>932</v>
      </c>
      <c r="J4696" s="36">
        <f>ROUND(E4696/I4693* H4696,3)</f>
        <v>7.3559999999999999</v>
      </c>
      <c r="K4696" s="37"/>
    </row>
    <row r="4697" spans="1:27">
      <c r="D4697" s="38" t="s">
        <v>933</v>
      </c>
      <c r="E4697" s="37"/>
      <c r="H4697" s="37"/>
      <c r="K4697" s="35">
        <f>SUM(J4695:J4696)</f>
        <v>16.672000000000001</v>
      </c>
    </row>
    <row r="4698" spans="1:27">
      <c r="B4698" s="27" t="s">
        <v>938</v>
      </c>
      <c r="E4698" s="37"/>
      <c r="H4698" s="37"/>
      <c r="K4698" s="37"/>
    </row>
    <row r="4699" spans="1:27">
      <c r="B4699" t="s">
        <v>2353</v>
      </c>
      <c r="C4699" t="s">
        <v>55</v>
      </c>
      <c r="D4699" t="s">
        <v>2354</v>
      </c>
      <c r="E4699" s="35">
        <v>1</v>
      </c>
      <c r="G4699" t="s">
        <v>931</v>
      </c>
      <c r="H4699" s="35">
        <v>95.06</v>
      </c>
      <c r="I4699" t="s">
        <v>932</v>
      </c>
      <c r="J4699" s="36">
        <f>ROUND(E4699* H4699,3)</f>
        <v>95.06</v>
      </c>
      <c r="K4699" s="37"/>
    </row>
    <row r="4700" spans="1:27">
      <c r="D4700" s="38" t="s">
        <v>948</v>
      </c>
      <c r="E4700" s="37"/>
      <c r="H4700" s="37"/>
      <c r="K4700" s="35">
        <f>SUM(J4699:J4699)</f>
        <v>95.06</v>
      </c>
    </row>
    <row r="4701" spans="1:27">
      <c r="E4701" s="37"/>
      <c r="H4701" s="37"/>
      <c r="K4701" s="37"/>
    </row>
    <row r="4702" spans="1:27">
      <c r="D4702" s="38" t="s">
        <v>950</v>
      </c>
      <c r="E4702" s="37"/>
      <c r="H4702" s="37">
        <v>1.5</v>
      </c>
      <c r="I4702" t="s">
        <v>951</v>
      </c>
      <c r="J4702">
        <f>ROUND(H4702/100*K4697,3)</f>
        <v>0.25</v>
      </c>
      <c r="K4702" s="37"/>
    </row>
    <row r="4703" spans="1:27">
      <c r="D4703" s="38" t="s">
        <v>949</v>
      </c>
      <c r="E4703" s="37"/>
      <c r="H4703" s="37"/>
      <c r="K4703" s="39">
        <f>SUM(J4694:J4702)</f>
        <v>111.982</v>
      </c>
    </row>
    <row r="4704" spans="1:27">
      <c r="D4704" s="38" t="s">
        <v>952</v>
      </c>
      <c r="E4704" s="37"/>
      <c r="H4704" s="37"/>
      <c r="K4704" s="39">
        <f>SUM(K4703:K4703)</f>
        <v>111.982</v>
      </c>
    </row>
    <row r="4706" spans="1:27" ht="45" customHeight="1">
      <c r="A4706" s="31" t="s">
        <v>2355</v>
      </c>
      <c r="B4706" s="31" t="s">
        <v>319</v>
      </c>
      <c r="C4706" s="32" t="s">
        <v>55</v>
      </c>
      <c r="D4706" s="8" t="s">
        <v>320</v>
      </c>
      <c r="E4706" s="7"/>
      <c r="F4706" s="7"/>
      <c r="G4706" s="32"/>
      <c r="H4706" s="33" t="s">
        <v>925</v>
      </c>
      <c r="I4706" s="6">
        <v>1</v>
      </c>
      <c r="J4706" s="5"/>
      <c r="K4706" s="34">
        <f>ROUND(K4715,2)</f>
        <v>1837.55</v>
      </c>
      <c r="L4706" s="32"/>
      <c r="M4706" s="32"/>
      <c r="N4706" s="32"/>
      <c r="O4706" s="32"/>
      <c r="P4706" s="32"/>
      <c r="Q4706" s="32"/>
      <c r="R4706" s="32"/>
      <c r="S4706" s="32"/>
      <c r="T4706" s="32"/>
      <c r="U4706" s="32"/>
      <c r="V4706" s="32"/>
      <c r="W4706" s="32"/>
      <c r="X4706" s="32"/>
      <c r="Y4706" s="32"/>
      <c r="Z4706" s="32"/>
      <c r="AA4706" s="32"/>
    </row>
    <row r="4707" spans="1:27">
      <c r="B4707" s="27" t="s">
        <v>926</v>
      </c>
    </row>
    <row r="4708" spans="1:27">
      <c r="B4708" t="s">
        <v>1049</v>
      </c>
      <c r="C4708" t="s">
        <v>928</v>
      </c>
      <c r="D4708" t="s">
        <v>1050</v>
      </c>
      <c r="E4708" s="35">
        <v>3</v>
      </c>
      <c r="F4708" t="s">
        <v>930</v>
      </c>
      <c r="G4708" t="s">
        <v>931</v>
      </c>
      <c r="H4708" s="35">
        <v>23.29</v>
      </c>
      <c r="I4708" t="s">
        <v>932</v>
      </c>
      <c r="J4708" s="36">
        <f>ROUND(E4708/I4706* H4708,3)</f>
        <v>69.87</v>
      </c>
      <c r="K4708" s="37"/>
    </row>
    <row r="4709" spans="1:27">
      <c r="B4709" t="s">
        <v>1087</v>
      </c>
      <c r="C4709" t="s">
        <v>928</v>
      </c>
      <c r="D4709" t="s">
        <v>1088</v>
      </c>
      <c r="E4709" s="35">
        <v>3</v>
      </c>
      <c r="F4709" t="s">
        <v>930</v>
      </c>
      <c r="G4709" t="s">
        <v>931</v>
      </c>
      <c r="H4709" s="35">
        <v>18.39</v>
      </c>
      <c r="I4709" t="s">
        <v>932</v>
      </c>
      <c r="J4709" s="36">
        <f>ROUND(E4709/I4706* H4709,3)</f>
        <v>55.17</v>
      </c>
      <c r="K4709" s="37"/>
    </row>
    <row r="4710" spans="1:27">
      <c r="D4710" s="38" t="s">
        <v>933</v>
      </c>
      <c r="E4710" s="37"/>
      <c r="H4710" s="37"/>
      <c r="K4710" s="35">
        <f>SUM(J4708:J4709)</f>
        <v>125.04</v>
      </c>
    </row>
    <row r="4711" spans="1:27">
      <c r="B4711" s="27" t="s">
        <v>938</v>
      </c>
      <c r="E4711" s="37"/>
      <c r="H4711" s="37"/>
      <c r="K4711" s="37"/>
    </row>
    <row r="4712" spans="1:27">
      <c r="B4712" t="s">
        <v>2356</v>
      </c>
      <c r="C4712" t="s">
        <v>55</v>
      </c>
      <c r="D4712" t="s">
        <v>320</v>
      </c>
      <c r="E4712" s="35">
        <v>1</v>
      </c>
      <c r="G4712" t="s">
        <v>931</v>
      </c>
      <c r="H4712" s="35">
        <v>1712.51</v>
      </c>
      <c r="I4712" t="s">
        <v>932</v>
      </c>
      <c r="J4712" s="36">
        <f>ROUND(E4712* H4712,3)</f>
        <v>1712.51</v>
      </c>
      <c r="K4712" s="37"/>
    </row>
    <row r="4713" spans="1:27">
      <c r="D4713" s="38" t="s">
        <v>948</v>
      </c>
      <c r="E4713" s="37"/>
      <c r="H4713" s="37"/>
      <c r="K4713" s="35">
        <f>SUM(J4712:J4712)</f>
        <v>1712.51</v>
      </c>
    </row>
    <row r="4714" spans="1:27">
      <c r="D4714" s="38" t="s">
        <v>949</v>
      </c>
      <c r="E4714" s="37"/>
      <c r="H4714" s="37"/>
      <c r="K4714" s="39">
        <f>SUM(J4707:J4713)</f>
        <v>1837.55</v>
      </c>
    </row>
    <row r="4715" spans="1:27">
      <c r="D4715" s="38" t="s">
        <v>952</v>
      </c>
      <c r="E4715" s="37"/>
      <c r="H4715" s="37"/>
      <c r="K4715" s="39">
        <f>SUM(K4714:K4714)</f>
        <v>1837.55</v>
      </c>
    </row>
    <row r="4717" spans="1:27" ht="45" customHeight="1">
      <c r="A4717" s="31" t="s">
        <v>2357</v>
      </c>
      <c r="B4717" s="31" t="s">
        <v>407</v>
      </c>
      <c r="C4717" s="32" t="s">
        <v>55</v>
      </c>
      <c r="D4717" s="8" t="s">
        <v>408</v>
      </c>
      <c r="E4717" s="7"/>
      <c r="F4717" s="7"/>
      <c r="G4717" s="32"/>
      <c r="H4717" s="33" t="s">
        <v>925</v>
      </c>
      <c r="I4717" s="6">
        <v>1</v>
      </c>
      <c r="J4717" s="5"/>
      <c r="K4717" s="34">
        <f>ROUND(K4728,2)</f>
        <v>1266.25</v>
      </c>
      <c r="L4717" s="32"/>
      <c r="M4717" s="32"/>
      <c r="N4717" s="32"/>
      <c r="O4717" s="32"/>
      <c r="P4717" s="32"/>
      <c r="Q4717" s="32"/>
      <c r="R4717" s="32"/>
      <c r="S4717" s="32"/>
      <c r="T4717" s="32"/>
      <c r="U4717" s="32"/>
      <c r="V4717" s="32"/>
      <c r="W4717" s="32"/>
      <c r="X4717" s="32"/>
      <c r="Y4717" s="32"/>
      <c r="Z4717" s="32"/>
      <c r="AA4717" s="32"/>
    </row>
    <row r="4718" spans="1:27">
      <c r="B4718" s="27" t="s">
        <v>926</v>
      </c>
    </row>
    <row r="4719" spans="1:27">
      <c r="B4719" t="s">
        <v>1049</v>
      </c>
      <c r="C4719" t="s">
        <v>928</v>
      </c>
      <c r="D4719" t="s">
        <v>1050</v>
      </c>
      <c r="E4719" s="35">
        <v>3</v>
      </c>
      <c r="F4719" t="s">
        <v>930</v>
      </c>
      <c r="G4719" t="s">
        <v>931</v>
      </c>
      <c r="H4719" s="35">
        <v>23.29</v>
      </c>
      <c r="I4719" t="s">
        <v>932</v>
      </c>
      <c r="J4719" s="36">
        <f>ROUND(E4719/I4717* H4719,3)</f>
        <v>69.87</v>
      </c>
      <c r="K4719" s="37"/>
    </row>
    <row r="4720" spans="1:27">
      <c r="B4720" t="s">
        <v>1087</v>
      </c>
      <c r="C4720" t="s">
        <v>928</v>
      </c>
      <c r="D4720" t="s">
        <v>1088</v>
      </c>
      <c r="E4720" s="35">
        <v>3</v>
      </c>
      <c r="F4720" t="s">
        <v>930</v>
      </c>
      <c r="G4720" t="s">
        <v>931</v>
      </c>
      <c r="H4720" s="35">
        <v>18.39</v>
      </c>
      <c r="I4720" t="s">
        <v>932</v>
      </c>
      <c r="J4720" s="36">
        <f>ROUND(E4720/I4717* H4720,3)</f>
        <v>55.17</v>
      </c>
      <c r="K4720" s="37"/>
    </row>
    <row r="4721" spans="1:27">
      <c r="D4721" s="38" t="s">
        <v>933</v>
      </c>
      <c r="E4721" s="37"/>
      <c r="H4721" s="37"/>
      <c r="K4721" s="35">
        <f>SUM(J4719:J4720)</f>
        <v>125.04</v>
      </c>
    </row>
    <row r="4722" spans="1:27">
      <c r="B4722" s="27" t="s">
        <v>938</v>
      </c>
      <c r="E4722" s="37"/>
      <c r="H4722" s="37"/>
      <c r="K4722" s="37"/>
    </row>
    <row r="4723" spans="1:27">
      <c r="B4723" t="s">
        <v>2358</v>
      </c>
      <c r="C4723" t="s">
        <v>55</v>
      </c>
      <c r="D4723" t="s">
        <v>2359</v>
      </c>
      <c r="E4723" s="35">
        <v>1</v>
      </c>
      <c r="G4723" t="s">
        <v>931</v>
      </c>
      <c r="H4723" s="35">
        <v>1139.33</v>
      </c>
      <c r="I4723" t="s">
        <v>932</v>
      </c>
      <c r="J4723" s="36">
        <f>ROUND(E4723* H4723,3)</f>
        <v>1139.33</v>
      </c>
      <c r="K4723" s="37"/>
    </row>
    <row r="4724" spans="1:27">
      <c r="D4724" s="38" t="s">
        <v>948</v>
      </c>
      <c r="E4724" s="37"/>
      <c r="H4724" s="37"/>
      <c r="K4724" s="35">
        <f>SUM(J4723:J4723)</f>
        <v>1139.33</v>
      </c>
    </row>
    <row r="4725" spans="1:27">
      <c r="E4725" s="37"/>
      <c r="H4725" s="37"/>
      <c r="K4725" s="37"/>
    </row>
    <row r="4726" spans="1:27">
      <c r="D4726" s="38" t="s">
        <v>950</v>
      </c>
      <c r="E4726" s="37"/>
      <c r="H4726" s="37">
        <v>1.5</v>
      </c>
      <c r="I4726" t="s">
        <v>951</v>
      </c>
      <c r="J4726">
        <f>ROUND(H4726/100*K4721,3)</f>
        <v>1.8759999999999999</v>
      </c>
      <c r="K4726" s="37"/>
    </row>
    <row r="4727" spans="1:27">
      <c r="D4727" s="38" t="s">
        <v>949</v>
      </c>
      <c r="E4727" s="37"/>
      <c r="H4727" s="37"/>
      <c r="K4727" s="39">
        <f>SUM(J4718:J4726)</f>
        <v>1266.2459999999999</v>
      </c>
    </row>
    <row r="4728" spans="1:27">
      <c r="D4728" s="38" t="s">
        <v>952</v>
      </c>
      <c r="E4728" s="37"/>
      <c r="H4728" s="37"/>
      <c r="K4728" s="39">
        <f>SUM(K4727:K4727)</f>
        <v>1266.2459999999999</v>
      </c>
    </row>
    <row r="4730" spans="1:27" ht="45" customHeight="1">
      <c r="A4730" s="31" t="s">
        <v>2360</v>
      </c>
      <c r="B4730" s="31" t="s">
        <v>622</v>
      </c>
      <c r="C4730" s="32" t="s">
        <v>55</v>
      </c>
      <c r="D4730" s="8" t="s">
        <v>623</v>
      </c>
      <c r="E4730" s="7"/>
      <c r="F4730" s="7"/>
      <c r="G4730" s="32"/>
      <c r="H4730" s="33" t="s">
        <v>925</v>
      </c>
      <c r="I4730" s="6">
        <v>1</v>
      </c>
      <c r="J4730" s="5"/>
      <c r="K4730" s="34">
        <f>ROUND(K4741,2)</f>
        <v>1105.81</v>
      </c>
      <c r="L4730" s="32"/>
      <c r="M4730" s="32"/>
      <c r="N4730" s="32"/>
      <c r="O4730" s="32"/>
      <c r="P4730" s="32"/>
      <c r="Q4730" s="32"/>
      <c r="R4730" s="32"/>
      <c r="S4730" s="32"/>
      <c r="T4730" s="32"/>
      <c r="U4730" s="32"/>
      <c r="V4730" s="32"/>
      <c r="W4730" s="32"/>
      <c r="X4730" s="32"/>
      <c r="Y4730" s="32"/>
      <c r="Z4730" s="32"/>
      <c r="AA4730" s="32"/>
    </row>
    <row r="4731" spans="1:27">
      <c r="B4731" s="27" t="s">
        <v>926</v>
      </c>
    </row>
    <row r="4732" spans="1:27">
      <c r="B4732" t="s">
        <v>1087</v>
      </c>
      <c r="C4732" t="s">
        <v>928</v>
      </c>
      <c r="D4732" t="s">
        <v>1088</v>
      </c>
      <c r="E4732" s="35">
        <v>2</v>
      </c>
      <c r="F4732" t="s">
        <v>930</v>
      </c>
      <c r="G4732" t="s">
        <v>931</v>
      </c>
      <c r="H4732" s="35">
        <v>18.39</v>
      </c>
      <c r="I4732" t="s">
        <v>932</v>
      </c>
      <c r="J4732" s="36">
        <f>ROUND(E4732/I4730* H4732,3)</f>
        <v>36.78</v>
      </c>
      <c r="K4732" s="37"/>
    </row>
    <row r="4733" spans="1:27">
      <c r="B4733" t="s">
        <v>1049</v>
      </c>
      <c r="C4733" t="s">
        <v>928</v>
      </c>
      <c r="D4733" t="s">
        <v>1050</v>
      </c>
      <c r="E4733" s="35">
        <v>2</v>
      </c>
      <c r="F4733" t="s">
        <v>930</v>
      </c>
      <c r="G4733" t="s">
        <v>931</v>
      </c>
      <c r="H4733" s="35">
        <v>23.29</v>
      </c>
      <c r="I4733" t="s">
        <v>932</v>
      </c>
      <c r="J4733" s="36">
        <f>ROUND(E4733/I4730* H4733,3)</f>
        <v>46.58</v>
      </c>
      <c r="K4733" s="37"/>
    </row>
    <row r="4734" spans="1:27">
      <c r="D4734" s="38" t="s">
        <v>933</v>
      </c>
      <c r="E4734" s="37"/>
      <c r="H4734" s="37"/>
      <c r="K4734" s="35">
        <f>SUM(J4732:J4733)</f>
        <v>83.36</v>
      </c>
    </row>
    <row r="4735" spans="1:27">
      <c r="B4735" s="27" t="s">
        <v>938</v>
      </c>
      <c r="E4735" s="37"/>
      <c r="H4735" s="37"/>
      <c r="K4735" s="37"/>
    </row>
    <row r="4736" spans="1:27">
      <c r="B4736" t="s">
        <v>2361</v>
      </c>
      <c r="C4736" t="s">
        <v>55</v>
      </c>
      <c r="D4736" t="s">
        <v>623</v>
      </c>
      <c r="E4736" s="35">
        <v>1</v>
      </c>
      <c r="G4736" t="s">
        <v>931</v>
      </c>
      <c r="H4736" s="35">
        <v>1021.2</v>
      </c>
      <c r="I4736" t="s">
        <v>932</v>
      </c>
      <c r="J4736" s="36">
        <f>ROUND(E4736* H4736,3)</f>
        <v>1021.2</v>
      </c>
      <c r="K4736" s="37"/>
    </row>
    <row r="4737" spans="1:27">
      <c r="D4737" s="38" t="s">
        <v>948</v>
      </c>
      <c r="E4737" s="37"/>
      <c r="H4737" s="37"/>
      <c r="K4737" s="35">
        <f>SUM(J4736:J4736)</f>
        <v>1021.2</v>
      </c>
    </row>
    <row r="4738" spans="1:27">
      <c r="E4738" s="37"/>
      <c r="H4738" s="37"/>
      <c r="K4738" s="37"/>
    </row>
    <row r="4739" spans="1:27">
      <c r="D4739" s="38" t="s">
        <v>950</v>
      </c>
      <c r="E4739" s="37"/>
      <c r="H4739" s="37">
        <v>1.5</v>
      </c>
      <c r="I4739" t="s">
        <v>951</v>
      </c>
      <c r="J4739">
        <f>ROUND(H4739/100*K4734,3)</f>
        <v>1.25</v>
      </c>
      <c r="K4739" s="37"/>
    </row>
    <row r="4740" spans="1:27">
      <c r="D4740" s="38" t="s">
        <v>949</v>
      </c>
      <c r="E4740" s="37"/>
      <c r="H4740" s="37"/>
      <c r="K4740" s="39">
        <f>SUM(J4731:J4739)</f>
        <v>1105.81</v>
      </c>
    </row>
    <row r="4741" spans="1:27">
      <c r="D4741" s="38" t="s">
        <v>952</v>
      </c>
      <c r="E4741" s="37"/>
      <c r="H4741" s="37"/>
      <c r="K4741" s="39">
        <f>SUM(K4740:K4740)</f>
        <v>1105.81</v>
      </c>
    </row>
    <row r="4743" spans="1:27" ht="45" customHeight="1">
      <c r="A4743" s="31" t="s">
        <v>2362</v>
      </c>
      <c r="B4743" s="31" t="s">
        <v>634</v>
      </c>
      <c r="C4743" s="32" t="s">
        <v>55</v>
      </c>
      <c r="D4743" s="8" t="s">
        <v>635</v>
      </c>
      <c r="E4743" s="7"/>
      <c r="F4743" s="7"/>
      <c r="G4743" s="32"/>
      <c r="H4743" s="33" t="s">
        <v>925</v>
      </c>
      <c r="I4743" s="6">
        <v>1</v>
      </c>
      <c r="J4743" s="5"/>
      <c r="K4743" s="34">
        <f>ROUND(K4753,2)</f>
        <v>166.94</v>
      </c>
      <c r="L4743" s="32"/>
      <c r="M4743" s="32"/>
      <c r="N4743" s="32"/>
      <c r="O4743" s="32"/>
      <c r="P4743" s="32"/>
      <c r="Q4743" s="32"/>
      <c r="R4743" s="32"/>
      <c r="S4743" s="32"/>
      <c r="T4743" s="32"/>
      <c r="U4743" s="32"/>
      <c r="V4743" s="32"/>
      <c r="W4743" s="32"/>
      <c r="X4743" s="32"/>
      <c r="Y4743" s="32"/>
      <c r="Z4743" s="32"/>
      <c r="AA4743" s="32"/>
    </row>
    <row r="4744" spans="1:27">
      <c r="B4744" s="27" t="s">
        <v>926</v>
      </c>
    </row>
    <row r="4745" spans="1:27">
      <c r="B4745" t="s">
        <v>1449</v>
      </c>
      <c r="C4745" t="s">
        <v>928</v>
      </c>
      <c r="D4745" t="s">
        <v>1012</v>
      </c>
      <c r="E4745" s="35">
        <v>1</v>
      </c>
      <c r="F4745" t="s">
        <v>930</v>
      </c>
      <c r="G4745" t="s">
        <v>931</v>
      </c>
      <c r="H4745" s="35">
        <v>18.36</v>
      </c>
      <c r="I4745" t="s">
        <v>932</v>
      </c>
      <c r="J4745" s="36">
        <f>ROUND(E4745/I4743* H4745,3)</f>
        <v>18.36</v>
      </c>
      <c r="K4745" s="37"/>
    </row>
    <row r="4746" spans="1:27">
      <c r="D4746" s="38" t="s">
        <v>933</v>
      </c>
      <c r="E4746" s="37"/>
      <c r="H4746" s="37"/>
      <c r="K4746" s="35">
        <f>SUM(J4745:J4745)</f>
        <v>18.36</v>
      </c>
    </row>
    <row r="4747" spans="1:27">
      <c r="B4747" s="27" t="s">
        <v>938</v>
      </c>
      <c r="E4747" s="37"/>
      <c r="H4747" s="37"/>
      <c r="K4747" s="37"/>
    </row>
    <row r="4748" spans="1:27">
      <c r="B4748" t="s">
        <v>2363</v>
      </c>
      <c r="C4748" t="s">
        <v>55</v>
      </c>
      <c r="D4748" t="s">
        <v>635</v>
      </c>
      <c r="E4748" s="35">
        <v>1</v>
      </c>
      <c r="G4748" t="s">
        <v>931</v>
      </c>
      <c r="H4748" s="35">
        <v>148.12</v>
      </c>
      <c r="I4748" t="s">
        <v>932</v>
      </c>
      <c r="J4748" s="36">
        <f>ROUND(E4748* H4748,3)</f>
        <v>148.12</v>
      </c>
      <c r="K4748" s="37"/>
    </row>
    <row r="4749" spans="1:27">
      <c r="D4749" s="38" t="s">
        <v>948</v>
      </c>
      <c r="E4749" s="37"/>
      <c r="H4749" s="37"/>
      <c r="K4749" s="35">
        <f>SUM(J4748:J4748)</f>
        <v>148.12</v>
      </c>
    </row>
    <row r="4750" spans="1:27">
      <c r="E4750" s="37"/>
      <c r="H4750" s="37"/>
      <c r="K4750" s="37"/>
    </row>
    <row r="4751" spans="1:27">
      <c r="D4751" s="38" t="s">
        <v>950</v>
      </c>
      <c r="E4751" s="37"/>
      <c r="H4751" s="37">
        <v>2.5</v>
      </c>
      <c r="I4751" t="s">
        <v>951</v>
      </c>
      <c r="J4751">
        <f>ROUND(H4751/100*K4746,3)</f>
        <v>0.45900000000000002</v>
      </c>
      <c r="K4751" s="37"/>
    </row>
    <row r="4752" spans="1:27">
      <c r="D4752" s="38" t="s">
        <v>949</v>
      </c>
      <c r="E4752" s="37"/>
      <c r="H4752" s="37"/>
      <c r="K4752" s="39">
        <f>SUM(J4744:J4751)</f>
        <v>166.93900000000002</v>
      </c>
    </row>
    <row r="4753" spans="1:27">
      <c r="D4753" s="38" t="s">
        <v>952</v>
      </c>
      <c r="E4753" s="37"/>
      <c r="H4753" s="37"/>
      <c r="K4753" s="39">
        <f>SUM(K4752:K4752)</f>
        <v>166.93900000000002</v>
      </c>
    </row>
    <row r="4755" spans="1:27" ht="45" customHeight="1">
      <c r="A4755" s="31" t="s">
        <v>2364</v>
      </c>
      <c r="B4755" s="31" t="s">
        <v>409</v>
      </c>
      <c r="C4755" s="32" t="s">
        <v>55</v>
      </c>
      <c r="D4755" s="8" t="s">
        <v>410</v>
      </c>
      <c r="E4755" s="7"/>
      <c r="F4755" s="7"/>
      <c r="G4755" s="32"/>
      <c r="H4755" s="33" t="s">
        <v>925</v>
      </c>
      <c r="I4755" s="6">
        <v>1</v>
      </c>
      <c r="J4755" s="5"/>
      <c r="K4755" s="34">
        <f>ROUND(K4766,2)</f>
        <v>98.63</v>
      </c>
      <c r="L4755" s="32"/>
      <c r="M4755" s="32"/>
      <c r="N4755" s="32"/>
      <c r="O4755" s="32"/>
      <c r="P4755" s="32"/>
      <c r="Q4755" s="32"/>
      <c r="R4755" s="32"/>
      <c r="S4755" s="32"/>
      <c r="T4755" s="32"/>
      <c r="U4755" s="32"/>
      <c r="V4755" s="32"/>
      <c r="W4755" s="32"/>
      <c r="X4755" s="32"/>
      <c r="Y4755" s="32"/>
      <c r="Z4755" s="32"/>
      <c r="AA4755" s="32"/>
    </row>
    <row r="4756" spans="1:27">
      <c r="B4756" s="27" t="s">
        <v>926</v>
      </c>
    </row>
    <row r="4757" spans="1:27">
      <c r="B4757" t="s">
        <v>1087</v>
      </c>
      <c r="C4757" t="s">
        <v>928</v>
      </c>
      <c r="D4757" t="s">
        <v>1088</v>
      </c>
      <c r="E4757" s="35">
        <v>0.36</v>
      </c>
      <c r="F4757" t="s">
        <v>930</v>
      </c>
      <c r="G4757" t="s">
        <v>931</v>
      </c>
      <c r="H4757" s="35">
        <v>18.39</v>
      </c>
      <c r="I4757" t="s">
        <v>932</v>
      </c>
      <c r="J4757" s="36">
        <f>ROUND(E4757/I4755* H4757,3)</f>
        <v>6.62</v>
      </c>
      <c r="K4757" s="37"/>
    </row>
    <row r="4758" spans="1:27">
      <c r="B4758" t="s">
        <v>1049</v>
      </c>
      <c r="C4758" t="s">
        <v>928</v>
      </c>
      <c r="D4758" t="s">
        <v>1050</v>
      </c>
      <c r="E4758" s="35">
        <v>0.36</v>
      </c>
      <c r="F4758" t="s">
        <v>930</v>
      </c>
      <c r="G4758" t="s">
        <v>931</v>
      </c>
      <c r="H4758" s="35">
        <v>23.29</v>
      </c>
      <c r="I4758" t="s">
        <v>932</v>
      </c>
      <c r="J4758" s="36">
        <f>ROUND(E4758/I4755* H4758,3)</f>
        <v>8.3840000000000003</v>
      </c>
      <c r="K4758" s="37"/>
    </row>
    <row r="4759" spans="1:27">
      <c r="D4759" s="38" t="s">
        <v>933</v>
      </c>
      <c r="E4759" s="37"/>
      <c r="H4759" s="37"/>
      <c r="K4759" s="35">
        <f>SUM(J4757:J4758)</f>
        <v>15.004000000000001</v>
      </c>
    </row>
    <row r="4760" spans="1:27">
      <c r="B4760" s="27" t="s">
        <v>938</v>
      </c>
      <c r="E4760" s="37"/>
      <c r="H4760" s="37"/>
      <c r="K4760" s="37"/>
    </row>
    <row r="4761" spans="1:27">
      <c r="B4761" t="s">
        <v>2365</v>
      </c>
      <c r="C4761" t="s">
        <v>55</v>
      </c>
      <c r="D4761" t="s">
        <v>2366</v>
      </c>
      <c r="E4761" s="35">
        <v>1</v>
      </c>
      <c r="G4761" t="s">
        <v>931</v>
      </c>
      <c r="H4761" s="35">
        <v>83.4</v>
      </c>
      <c r="I4761" t="s">
        <v>932</v>
      </c>
      <c r="J4761" s="36">
        <f>ROUND(E4761* H4761,3)</f>
        <v>83.4</v>
      </c>
      <c r="K4761" s="37"/>
    </row>
    <row r="4762" spans="1:27">
      <c r="D4762" s="38" t="s">
        <v>948</v>
      </c>
      <c r="E4762" s="37"/>
      <c r="H4762" s="37"/>
      <c r="K4762" s="35">
        <f>SUM(J4761:J4761)</f>
        <v>83.4</v>
      </c>
    </row>
    <row r="4763" spans="1:27">
      <c r="E4763" s="37"/>
      <c r="H4763" s="37"/>
      <c r="K4763" s="37"/>
    </row>
    <row r="4764" spans="1:27">
      <c r="D4764" s="38" t="s">
        <v>950</v>
      </c>
      <c r="E4764" s="37"/>
      <c r="H4764" s="37">
        <v>1.5</v>
      </c>
      <c r="I4764" t="s">
        <v>951</v>
      </c>
      <c r="J4764">
        <f>ROUND(H4764/100*K4759,3)</f>
        <v>0.22500000000000001</v>
      </c>
      <c r="K4764" s="37"/>
    </row>
    <row r="4765" spans="1:27">
      <c r="D4765" s="38" t="s">
        <v>949</v>
      </c>
      <c r="E4765" s="37"/>
      <c r="H4765" s="37"/>
      <c r="K4765" s="39">
        <f>SUM(J4756:J4764)</f>
        <v>98.629000000000005</v>
      </c>
    </row>
    <row r="4766" spans="1:27">
      <c r="D4766" s="38" t="s">
        <v>952</v>
      </c>
      <c r="E4766" s="37"/>
      <c r="H4766" s="37"/>
      <c r="K4766" s="39">
        <f>SUM(K4765:K4765)</f>
        <v>98.629000000000005</v>
      </c>
    </row>
    <row r="4768" spans="1:27" ht="45" customHeight="1">
      <c r="A4768" s="31" t="s">
        <v>2367</v>
      </c>
      <c r="B4768" s="31" t="s">
        <v>624</v>
      </c>
      <c r="C4768" s="32" t="s">
        <v>55</v>
      </c>
      <c r="D4768" s="8" t="s">
        <v>625</v>
      </c>
      <c r="E4768" s="7"/>
      <c r="F4768" s="7"/>
      <c r="G4768" s="32"/>
      <c r="H4768" s="33" t="s">
        <v>925</v>
      </c>
      <c r="I4768" s="6">
        <v>1</v>
      </c>
      <c r="J4768" s="5"/>
      <c r="K4768" s="34">
        <f>ROUND(K4779,2)</f>
        <v>113.92</v>
      </c>
      <c r="L4768" s="32"/>
      <c r="M4768" s="32"/>
      <c r="N4768" s="32"/>
      <c r="O4768" s="32"/>
      <c r="P4768" s="32"/>
      <c r="Q4768" s="32"/>
      <c r="R4768" s="32"/>
      <c r="S4768" s="32"/>
      <c r="T4768" s="32"/>
      <c r="U4768" s="32"/>
      <c r="V4768" s="32"/>
      <c r="W4768" s="32"/>
      <c r="X4768" s="32"/>
      <c r="Y4768" s="32"/>
      <c r="Z4768" s="32"/>
      <c r="AA4768" s="32"/>
    </row>
    <row r="4769" spans="1:27">
      <c r="B4769" s="27" t="s">
        <v>926</v>
      </c>
    </row>
    <row r="4770" spans="1:27">
      <c r="B4770" t="s">
        <v>1049</v>
      </c>
      <c r="C4770" t="s">
        <v>928</v>
      </c>
      <c r="D4770" t="s">
        <v>1050</v>
      </c>
      <c r="E4770" s="35">
        <v>0.4</v>
      </c>
      <c r="F4770" t="s">
        <v>930</v>
      </c>
      <c r="G4770" t="s">
        <v>931</v>
      </c>
      <c r="H4770" s="35">
        <v>23.29</v>
      </c>
      <c r="I4770" t="s">
        <v>932</v>
      </c>
      <c r="J4770" s="36">
        <f>ROUND(E4770/I4768* H4770,3)</f>
        <v>9.3160000000000007</v>
      </c>
      <c r="K4770" s="37"/>
    </row>
    <row r="4771" spans="1:27">
      <c r="B4771" t="s">
        <v>1087</v>
      </c>
      <c r="C4771" t="s">
        <v>928</v>
      </c>
      <c r="D4771" t="s">
        <v>1088</v>
      </c>
      <c r="E4771" s="35">
        <v>0.4</v>
      </c>
      <c r="F4771" t="s">
        <v>930</v>
      </c>
      <c r="G4771" t="s">
        <v>931</v>
      </c>
      <c r="H4771" s="35">
        <v>18.39</v>
      </c>
      <c r="I4771" t="s">
        <v>932</v>
      </c>
      <c r="J4771" s="36">
        <f>ROUND(E4771/I4768* H4771,3)</f>
        <v>7.3559999999999999</v>
      </c>
      <c r="K4771" s="37"/>
    </row>
    <row r="4772" spans="1:27">
      <c r="D4772" s="38" t="s">
        <v>933</v>
      </c>
      <c r="E4772" s="37"/>
      <c r="H4772" s="37"/>
      <c r="K4772" s="35">
        <f>SUM(J4770:J4771)</f>
        <v>16.672000000000001</v>
      </c>
    </row>
    <row r="4773" spans="1:27">
      <c r="B4773" s="27" t="s">
        <v>938</v>
      </c>
      <c r="E4773" s="37"/>
      <c r="H4773" s="37"/>
      <c r="K4773" s="37"/>
    </row>
    <row r="4774" spans="1:27">
      <c r="B4774" t="s">
        <v>2368</v>
      </c>
      <c r="C4774" t="s">
        <v>55</v>
      </c>
      <c r="D4774" t="s">
        <v>2369</v>
      </c>
      <c r="E4774" s="35">
        <v>1</v>
      </c>
      <c r="G4774" t="s">
        <v>931</v>
      </c>
      <c r="H4774" s="35">
        <v>97</v>
      </c>
      <c r="I4774" t="s">
        <v>932</v>
      </c>
      <c r="J4774" s="36">
        <f>ROUND(E4774* H4774,3)</f>
        <v>97</v>
      </c>
      <c r="K4774" s="37"/>
    </row>
    <row r="4775" spans="1:27">
      <c r="D4775" s="38" t="s">
        <v>948</v>
      </c>
      <c r="E4775" s="37"/>
      <c r="H4775" s="37"/>
      <c r="K4775" s="35">
        <f>SUM(J4774:J4774)</f>
        <v>97</v>
      </c>
    </row>
    <row r="4776" spans="1:27">
      <c r="E4776" s="37"/>
      <c r="H4776" s="37"/>
      <c r="K4776" s="37"/>
    </row>
    <row r="4777" spans="1:27">
      <c r="D4777" s="38" t="s">
        <v>950</v>
      </c>
      <c r="E4777" s="37"/>
      <c r="H4777" s="37">
        <v>1.5</v>
      </c>
      <c r="I4777" t="s">
        <v>951</v>
      </c>
      <c r="J4777">
        <f>ROUND(H4777/100*K4772,3)</f>
        <v>0.25</v>
      </c>
      <c r="K4777" s="37"/>
    </row>
    <row r="4778" spans="1:27">
      <c r="D4778" s="38" t="s">
        <v>949</v>
      </c>
      <c r="E4778" s="37"/>
      <c r="H4778" s="37"/>
      <c r="K4778" s="39">
        <f>SUM(J4769:J4777)</f>
        <v>113.922</v>
      </c>
    </row>
    <row r="4779" spans="1:27">
      <c r="D4779" s="38" t="s">
        <v>952</v>
      </c>
      <c r="E4779" s="37"/>
      <c r="H4779" s="37"/>
      <c r="K4779" s="39">
        <f>SUM(K4778:K4778)</f>
        <v>113.922</v>
      </c>
    </row>
    <row r="4781" spans="1:27" ht="45" customHeight="1">
      <c r="A4781" s="31" t="s">
        <v>2370</v>
      </c>
      <c r="B4781" s="31" t="s">
        <v>783</v>
      </c>
      <c r="C4781" s="32" t="s">
        <v>52</v>
      </c>
      <c r="D4781" s="8" t="s">
        <v>784</v>
      </c>
      <c r="E4781" s="7"/>
      <c r="F4781" s="7"/>
      <c r="G4781" s="32"/>
      <c r="H4781" s="33" t="s">
        <v>925</v>
      </c>
      <c r="I4781" s="6">
        <v>1</v>
      </c>
      <c r="J4781" s="5"/>
      <c r="K4781" s="34">
        <f>ROUND(K4792,2)</f>
        <v>1.34</v>
      </c>
      <c r="L4781" s="32"/>
      <c r="M4781" s="32"/>
      <c r="N4781" s="32"/>
      <c r="O4781" s="32"/>
      <c r="P4781" s="32"/>
      <c r="Q4781" s="32"/>
      <c r="R4781" s="32"/>
      <c r="S4781" s="32"/>
      <c r="T4781" s="32"/>
      <c r="U4781" s="32"/>
      <c r="V4781" s="32"/>
      <c r="W4781" s="32"/>
      <c r="X4781" s="32"/>
      <c r="Y4781" s="32"/>
      <c r="Z4781" s="32"/>
      <c r="AA4781" s="32"/>
    </row>
    <row r="4782" spans="1:27">
      <c r="B4782" s="27" t="s">
        <v>926</v>
      </c>
    </row>
    <row r="4783" spans="1:27">
      <c r="B4783" t="s">
        <v>1087</v>
      </c>
      <c r="C4783" t="s">
        <v>928</v>
      </c>
      <c r="D4783" t="s">
        <v>1088</v>
      </c>
      <c r="E4783" s="35">
        <v>1.4999999999999999E-2</v>
      </c>
      <c r="F4783" t="s">
        <v>930</v>
      </c>
      <c r="G4783" t="s">
        <v>931</v>
      </c>
      <c r="H4783" s="35">
        <v>18.39</v>
      </c>
      <c r="I4783" t="s">
        <v>932</v>
      </c>
      <c r="J4783" s="36">
        <f>ROUND(E4783/I4781* H4783,3)</f>
        <v>0.27600000000000002</v>
      </c>
      <c r="K4783" s="37"/>
    </row>
    <row r="4784" spans="1:27">
      <c r="B4784" t="s">
        <v>1049</v>
      </c>
      <c r="C4784" t="s">
        <v>928</v>
      </c>
      <c r="D4784" t="s">
        <v>1050</v>
      </c>
      <c r="E4784" s="35">
        <v>1.4999999999999999E-2</v>
      </c>
      <c r="F4784" t="s">
        <v>930</v>
      </c>
      <c r="G4784" t="s">
        <v>931</v>
      </c>
      <c r="H4784" s="35">
        <v>23.29</v>
      </c>
      <c r="I4784" t="s">
        <v>932</v>
      </c>
      <c r="J4784" s="36">
        <f>ROUND(E4784/I4781* H4784,3)</f>
        <v>0.34899999999999998</v>
      </c>
      <c r="K4784" s="37"/>
    </row>
    <row r="4785" spans="1:27">
      <c r="D4785" s="38" t="s">
        <v>933</v>
      </c>
      <c r="E4785" s="37"/>
      <c r="H4785" s="37"/>
      <c r="K4785" s="35">
        <f>SUM(J4783:J4784)</f>
        <v>0.625</v>
      </c>
    </row>
    <row r="4786" spans="1:27">
      <c r="B4786" s="27" t="s">
        <v>938</v>
      </c>
      <c r="E4786" s="37"/>
      <c r="H4786" s="37"/>
      <c r="K4786" s="37"/>
    </row>
    <row r="4787" spans="1:27">
      <c r="B4787" t="s">
        <v>1302</v>
      </c>
      <c r="C4787" t="s">
        <v>52</v>
      </c>
      <c r="D4787" t="s">
        <v>1303</v>
      </c>
      <c r="E4787" s="35">
        <v>1.05</v>
      </c>
      <c r="G4787" t="s">
        <v>931</v>
      </c>
      <c r="H4787" s="35">
        <v>0.67</v>
      </c>
      <c r="I4787" t="s">
        <v>932</v>
      </c>
      <c r="J4787" s="36">
        <f>ROUND(E4787* H4787,3)</f>
        <v>0.70399999999999996</v>
      </c>
      <c r="K4787" s="37"/>
    </row>
    <row r="4788" spans="1:27">
      <c r="D4788" s="38" t="s">
        <v>948</v>
      </c>
      <c r="E4788" s="37"/>
      <c r="H4788" s="37"/>
      <c r="K4788" s="35">
        <f>SUM(J4787:J4787)</f>
        <v>0.70399999999999996</v>
      </c>
    </row>
    <row r="4789" spans="1:27">
      <c r="E4789" s="37"/>
      <c r="H4789" s="37"/>
      <c r="K4789" s="37"/>
    </row>
    <row r="4790" spans="1:27">
      <c r="D4790" s="38" t="s">
        <v>950</v>
      </c>
      <c r="E4790" s="37"/>
      <c r="H4790" s="37">
        <v>1.5</v>
      </c>
      <c r="I4790" t="s">
        <v>951</v>
      </c>
      <c r="J4790">
        <f>ROUND(H4790/100*K4785,3)</f>
        <v>8.9999999999999993E-3</v>
      </c>
      <c r="K4790" s="37"/>
    </row>
    <row r="4791" spans="1:27">
      <c r="D4791" s="38" t="s">
        <v>949</v>
      </c>
      <c r="E4791" s="37"/>
      <c r="H4791" s="37"/>
      <c r="K4791" s="39">
        <f>SUM(J4782:J4790)</f>
        <v>1.3379999999999999</v>
      </c>
    </row>
    <row r="4792" spans="1:27">
      <c r="D4792" s="38" t="s">
        <v>952</v>
      </c>
      <c r="E4792" s="37"/>
      <c r="H4792" s="37"/>
      <c r="K4792" s="39">
        <f>SUM(K4791:K4791)</f>
        <v>1.3379999999999999</v>
      </c>
    </row>
    <row r="4794" spans="1:27" ht="45" customHeight="1">
      <c r="A4794" s="31" t="s">
        <v>2371</v>
      </c>
      <c r="B4794" s="31" t="s">
        <v>791</v>
      </c>
      <c r="C4794" s="32" t="s">
        <v>55</v>
      </c>
      <c r="D4794" s="8" t="s">
        <v>792</v>
      </c>
      <c r="E4794" s="7"/>
      <c r="F4794" s="7"/>
      <c r="G4794" s="32"/>
      <c r="H4794" s="33" t="s">
        <v>925</v>
      </c>
      <c r="I4794" s="6">
        <v>1</v>
      </c>
      <c r="J4794" s="5"/>
      <c r="K4794" s="34">
        <f>ROUND(K4799,2)</f>
        <v>484.21</v>
      </c>
      <c r="L4794" s="32"/>
      <c r="M4794" s="32"/>
      <c r="N4794" s="32"/>
      <c r="O4794" s="32"/>
      <c r="P4794" s="32"/>
      <c r="Q4794" s="32"/>
      <c r="R4794" s="32"/>
      <c r="S4794" s="32"/>
      <c r="T4794" s="32"/>
      <c r="U4794" s="32"/>
      <c r="V4794" s="32"/>
      <c r="W4794" s="32"/>
      <c r="X4794" s="32"/>
      <c r="Y4794" s="32"/>
      <c r="Z4794" s="32"/>
      <c r="AA4794" s="32"/>
    </row>
    <row r="4795" spans="1:27">
      <c r="B4795" s="27" t="s">
        <v>938</v>
      </c>
    </row>
    <row r="4796" spans="1:27">
      <c r="B4796" t="s">
        <v>2372</v>
      </c>
      <c r="C4796" t="s">
        <v>55</v>
      </c>
      <c r="D4796" t="s">
        <v>792</v>
      </c>
      <c r="E4796" s="35">
        <v>1</v>
      </c>
      <c r="G4796" t="s">
        <v>931</v>
      </c>
      <c r="H4796" s="35">
        <v>484.21</v>
      </c>
      <c r="I4796" t="s">
        <v>932</v>
      </c>
      <c r="J4796" s="36">
        <f>ROUND(E4796* H4796,3)</f>
        <v>484.21</v>
      </c>
      <c r="K4796" s="37"/>
    </row>
    <row r="4797" spans="1:27">
      <c r="D4797" s="38" t="s">
        <v>948</v>
      </c>
      <c r="E4797" s="37"/>
      <c r="H4797" s="37"/>
      <c r="K4797" s="35">
        <f>SUM(J4796:J4796)</f>
        <v>484.21</v>
      </c>
    </row>
    <row r="4798" spans="1:27">
      <c r="D4798" s="38" t="s">
        <v>949</v>
      </c>
      <c r="E4798" s="37"/>
      <c r="H4798" s="37"/>
      <c r="K4798" s="39">
        <f>SUM(J4795:J4797)</f>
        <v>484.21</v>
      </c>
    </row>
    <row r="4799" spans="1:27">
      <c r="D4799" s="38" t="s">
        <v>952</v>
      </c>
      <c r="E4799" s="37"/>
      <c r="H4799" s="37"/>
      <c r="K4799" s="39">
        <f>SUM(K4798:K4798)</f>
        <v>484.21</v>
      </c>
    </row>
    <row r="4801" spans="1:27" ht="45" customHeight="1">
      <c r="A4801" s="31" t="s">
        <v>2373</v>
      </c>
      <c r="B4801" s="31" t="s">
        <v>828</v>
      </c>
      <c r="C4801" s="32" t="s">
        <v>55</v>
      </c>
      <c r="D4801" s="8" t="s">
        <v>829</v>
      </c>
      <c r="E4801" s="7"/>
      <c r="F4801" s="7"/>
      <c r="G4801" s="32"/>
      <c r="H4801" s="33" t="s">
        <v>925</v>
      </c>
      <c r="I4801" s="6">
        <v>1</v>
      </c>
      <c r="J4801" s="5"/>
      <c r="K4801" s="34">
        <f>ROUND(K4806,2)</f>
        <v>874</v>
      </c>
      <c r="L4801" s="32"/>
      <c r="M4801" s="32"/>
      <c r="N4801" s="32"/>
      <c r="O4801" s="32"/>
      <c r="P4801" s="32"/>
      <c r="Q4801" s="32"/>
      <c r="R4801" s="32"/>
      <c r="S4801" s="32"/>
      <c r="T4801" s="32"/>
      <c r="U4801" s="32"/>
      <c r="V4801" s="32"/>
      <c r="W4801" s="32"/>
      <c r="X4801" s="32"/>
      <c r="Y4801" s="32"/>
      <c r="Z4801" s="32"/>
      <c r="AA4801" s="32"/>
    </row>
    <row r="4802" spans="1:27">
      <c r="B4802" s="27" t="s">
        <v>938</v>
      </c>
    </row>
    <row r="4803" spans="1:27">
      <c r="B4803" t="s">
        <v>2374</v>
      </c>
      <c r="C4803" t="s">
        <v>55</v>
      </c>
      <c r="D4803" t="s">
        <v>829</v>
      </c>
      <c r="E4803" s="35">
        <v>1</v>
      </c>
      <c r="G4803" t="s">
        <v>931</v>
      </c>
      <c r="H4803" s="35">
        <v>874</v>
      </c>
      <c r="I4803" t="s">
        <v>932</v>
      </c>
      <c r="J4803" s="36">
        <f>ROUND(E4803* H4803,3)</f>
        <v>874</v>
      </c>
      <c r="K4803" s="37"/>
    </row>
    <row r="4804" spans="1:27">
      <c r="D4804" s="38" t="s">
        <v>948</v>
      </c>
      <c r="E4804" s="37"/>
      <c r="H4804" s="37"/>
      <c r="K4804" s="35">
        <f>SUM(J4803:J4803)</f>
        <v>874</v>
      </c>
    </row>
    <row r="4805" spans="1:27">
      <c r="D4805" s="38" t="s">
        <v>949</v>
      </c>
      <c r="E4805" s="37"/>
      <c r="H4805" s="37"/>
      <c r="K4805" s="39">
        <f>SUM(J4802:J4804)</f>
        <v>874</v>
      </c>
    </row>
    <row r="4806" spans="1:27">
      <c r="D4806" s="38" t="s">
        <v>952</v>
      </c>
      <c r="E4806" s="37"/>
      <c r="H4806" s="37"/>
      <c r="K4806" s="39">
        <f>SUM(K4805:K4805)</f>
        <v>874</v>
      </c>
    </row>
    <row r="4808" spans="1:27" ht="45" customHeight="1">
      <c r="A4808" s="31" t="s">
        <v>2375</v>
      </c>
      <c r="B4808" s="31" t="s">
        <v>811</v>
      </c>
      <c r="C4808" s="32" t="s">
        <v>55</v>
      </c>
      <c r="D4808" s="8" t="s">
        <v>812</v>
      </c>
      <c r="E4808" s="7"/>
      <c r="F4808" s="7"/>
      <c r="G4808" s="32"/>
      <c r="H4808" s="33" t="s">
        <v>925</v>
      </c>
      <c r="I4808" s="6">
        <v>1</v>
      </c>
      <c r="J4808" s="5"/>
      <c r="K4808" s="34">
        <f>ROUND(K4817,2)</f>
        <v>563.44000000000005</v>
      </c>
      <c r="L4808" s="32"/>
      <c r="M4808" s="32"/>
      <c r="N4808" s="32"/>
      <c r="O4808" s="32"/>
      <c r="P4808" s="32"/>
      <c r="Q4808" s="32"/>
      <c r="R4808" s="32"/>
      <c r="S4808" s="32"/>
      <c r="T4808" s="32"/>
      <c r="U4808" s="32"/>
      <c r="V4808" s="32"/>
      <c r="W4808" s="32"/>
      <c r="X4808" s="32"/>
      <c r="Y4808" s="32"/>
      <c r="Z4808" s="32"/>
      <c r="AA4808" s="32"/>
    </row>
    <row r="4809" spans="1:27">
      <c r="B4809" s="27" t="s">
        <v>926</v>
      </c>
    </row>
    <row r="4810" spans="1:27">
      <c r="B4810" t="s">
        <v>1087</v>
      </c>
      <c r="C4810" t="s">
        <v>928</v>
      </c>
      <c r="D4810" t="s">
        <v>1088</v>
      </c>
      <c r="E4810" s="35">
        <v>8</v>
      </c>
      <c r="F4810" t="s">
        <v>930</v>
      </c>
      <c r="G4810" t="s">
        <v>931</v>
      </c>
      <c r="H4810" s="35">
        <v>18.39</v>
      </c>
      <c r="I4810" t="s">
        <v>932</v>
      </c>
      <c r="J4810" s="36">
        <f>ROUND(E4810/I4808* H4810,3)</f>
        <v>147.12</v>
      </c>
      <c r="K4810" s="37"/>
    </row>
    <row r="4811" spans="1:27">
      <c r="B4811" t="s">
        <v>1049</v>
      </c>
      <c r="C4811" t="s">
        <v>928</v>
      </c>
      <c r="D4811" t="s">
        <v>1050</v>
      </c>
      <c r="E4811" s="35">
        <v>8</v>
      </c>
      <c r="F4811" t="s">
        <v>930</v>
      </c>
      <c r="G4811" t="s">
        <v>931</v>
      </c>
      <c r="H4811" s="35">
        <v>23.29</v>
      </c>
      <c r="I4811" t="s">
        <v>932</v>
      </c>
      <c r="J4811" s="36">
        <f>ROUND(E4811/I4808* H4811,3)</f>
        <v>186.32</v>
      </c>
      <c r="K4811" s="37"/>
    </row>
    <row r="4812" spans="1:27">
      <c r="D4812" s="38" t="s">
        <v>933</v>
      </c>
      <c r="E4812" s="37"/>
      <c r="H4812" s="37"/>
      <c r="K4812" s="35">
        <f>SUM(J4810:J4811)</f>
        <v>333.44</v>
      </c>
    </row>
    <row r="4813" spans="1:27">
      <c r="B4813" s="27" t="s">
        <v>938</v>
      </c>
      <c r="E4813" s="37"/>
      <c r="H4813" s="37"/>
      <c r="K4813" s="37"/>
    </row>
    <row r="4814" spans="1:27">
      <c r="B4814" t="s">
        <v>2376</v>
      </c>
      <c r="C4814" t="s">
        <v>55</v>
      </c>
      <c r="D4814" t="s">
        <v>2377</v>
      </c>
      <c r="E4814" s="35">
        <v>1</v>
      </c>
      <c r="G4814" t="s">
        <v>931</v>
      </c>
      <c r="H4814" s="35">
        <v>230</v>
      </c>
      <c r="I4814" t="s">
        <v>932</v>
      </c>
      <c r="J4814" s="36">
        <f>ROUND(E4814* H4814,3)</f>
        <v>230</v>
      </c>
      <c r="K4814" s="37"/>
    </row>
    <row r="4815" spans="1:27">
      <c r="D4815" s="38" t="s">
        <v>948</v>
      </c>
      <c r="E4815" s="37"/>
      <c r="H4815" s="37"/>
      <c r="K4815" s="35">
        <f>SUM(J4814:J4814)</f>
        <v>230</v>
      </c>
    </row>
    <row r="4816" spans="1:27">
      <c r="D4816" s="38" t="s">
        <v>949</v>
      </c>
      <c r="E4816" s="37"/>
      <c r="H4816" s="37"/>
      <c r="K4816" s="39">
        <f>SUM(J4809:J4815)</f>
        <v>563.44000000000005</v>
      </c>
    </row>
    <row r="4817" spans="1:27">
      <c r="D4817" s="38" t="s">
        <v>952</v>
      </c>
      <c r="E4817" s="37"/>
      <c r="H4817" s="37"/>
      <c r="K4817" s="39">
        <f>SUM(K4816:K4816)</f>
        <v>563.44000000000005</v>
      </c>
    </row>
    <row r="4819" spans="1:27" ht="45" customHeight="1">
      <c r="A4819" s="31" t="s">
        <v>2378</v>
      </c>
      <c r="B4819" s="31" t="s">
        <v>767</v>
      </c>
      <c r="C4819" s="32" t="s">
        <v>55</v>
      </c>
      <c r="D4819" s="8" t="s">
        <v>768</v>
      </c>
      <c r="E4819" s="7"/>
      <c r="F4819" s="7"/>
      <c r="G4819" s="32"/>
      <c r="H4819" s="33" t="s">
        <v>925</v>
      </c>
      <c r="I4819" s="6">
        <v>1</v>
      </c>
      <c r="J4819" s="5"/>
      <c r="K4819" s="34">
        <f>ROUND(K4830,2)</f>
        <v>843.12</v>
      </c>
      <c r="L4819" s="32"/>
      <c r="M4819" s="32"/>
      <c r="N4819" s="32"/>
      <c r="O4819" s="32"/>
      <c r="P4819" s="32"/>
      <c r="Q4819" s="32"/>
      <c r="R4819" s="32"/>
      <c r="S4819" s="32"/>
      <c r="T4819" s="32"/>
      <c r="U4819" s="32"/>
      <c r="V4819" s="32"/>
      <c r="W4819" s="32"/>
      <c r="X4819" s="32"/>
      <c r="Y4819" s="32"/>
      <c r="Z4819" s="32"/>
      <c r="AA4819" s="32"/>
    </row>
    <row r="4820" spans="1:27">
      <c r="B4820" s="27" t="s">
        <v>926</v>
      </c>
    </row>
    <row r="4821" spans="1:27">
      <c r="B4821" t="s">
        <v>1049</v>
      </c>
      <c r="C4821" t="s">
        <v>928</v>
      </c>
      <c r="D4821" t="s">
        <v>1050</v>
      </c>
      <c r="E4821" s="35">
        <v>2</v>
      </c>
      <c r="F4821" t="s">
        <v>930</v>
      </c>
      <c r="G4821" t="s">
        <v>931</v>
      </c>
      <c r="H4821" s="35">
        <v>23.29</v>
      </c>
      <c r="I4821" t="s">
        <v>932</v>
      </c>
      <c r="J4821" s="36">
        <f>ROUND(E4821/I4819* H4821,3)</f>
        <v>46.58</v>
      </c>
      <c r="K4821" s="37"/>
    </row>
    <row r="4822" spans="1:27">
      <c r="B4822" t="s">
        <v>1087</v>
      </c>
      <c r="C4822" t="s">
        <v>928</v>
      </c>
      <c r="D4822" t="s">
        <v>1088</v>
      </c>
      <c r="E4822" s="35">
        <v>2</v>
      </c>
      <c r="F4822" t="s">
        <v>930</v>
      </c>
      <c r="G4822" t="s">
        <v>931</v>
      </c>
      <c r="H4822" s="35">
        <v>18.39</v>
      </c>
      <c r="I4822" t="s">
        <v>932</v>
      </c>
      <c r="J4822" s="36">
        <f>ROUND(E4822/I4819* H4822,3)</f>
        <v>36.78</v>
      </c>
      <c r="K4822" s="37"/>
    </row>
    <row r="4823" spans="1:27">
      <c r="D4823" s="38" t="s">
        <v>933</v>
      </c>
      <c r="E4823" s="37"/>
      <c r="H4823" s="37"/>
      <c r="K4823" s="35">
        <f>SUM(J4821:J4822)</f>
        <v>83.36</v>
      </c>
    </row>
    <row r="4824" spans="1:27">
      <c r="B4824" s="27" t="s">
        <v>938</v>
      </c>
      <c r="E4824" s="37"/>
      <c r="H4824" s="37"/>
      <c r="K4824" s="37"/>
    </row>
    <row r="4825" spans="1:27">
      <c r="B4825" t="s">
        <v>2379</v>
      </c>
      <c r="C4825" t="s">
        <v>55</v>
      </c>
      <c r="D4825" t="s">
        <v>768</v>
      </c>
      <c r="E4825" s="35">
        <v>1</v>
      </c>
      <c r="G4825" t="s">
        <v>931</v>
      </c>
      <c r="H4825" s="35">
        <v>758.51</v>
      </c>
      <c r="I4825" t="s">
        <v>932</v>
      </c>
      <c r="J4825" s="36">
        <f>ROUND(E4825* H4825,3)</f>
        <v>758.51</v>
      </c>
      <c r="K4825" s="37"/>
    </row>
    <row r="4826" spans="1:27">
      <c r="D4826" s="38" t="s">
        <v>948</v>
      </c>
      <c r="E4826" s="37"/>
      <c r="H4826" s="37"/>
      <c r="K4826" s="35">
        <f>SUM(J4825:J4825)</f>
        <v>758.51</v>
      </c>
    </row>
    <row r="4827" spans="1:27">
      <c r="E4827" s="37"/>
      <c r="H4827" s="37"/>
      <c r="K4827" s="37"/>
    </row>
    <row r="4828" spans="1:27">
      <c r="D4828" s="38" t="s">
        <v>950</v>
      </c>
      <c r="E4828" s="37"/>
      <c r="H4828" s="37">
        <v>1.5</v>
      </c>
      <c r="I4828" t="s">
        <v>951</v>
      </c>
      <c r="J4828">
        <f>ROUND(H4828/100*K4823,3)</f>
        <v>1.25</v>
      </c>
      <c r="K4828" s="37"/>
    </row>
    <row r="4829" spans="1:27">
      <c r="D4829" s="38" t="s">
        <v>949</v>
      </c>
      <c r="E4829" s="37"/>
      <c r="H4829" s="37"/>
      <c r="K4829" s="39">
        <f>SUM(J4820:J4828)</f>
        <v>843.12</v>
      </c>
    </row>
    <row r="4830" spans="1:27">
      <c r="D4830" s="38" t="s">
        <v>952</v>
      </c>
      <c r="E4830" s="37"/>
      <c r="H4830" s="37"/>
      <c r="K4830" s="39">
        <f>SUM(K4829:K4829)</f>
        <v>843.12</v>
      </c>
    </row>
    <row r="4832" spans="1:27" ht="45" customHeight="1">
      <c r="A4832" s="31" t="s">
        <v>2380</v>
      </c>
      <c r="B4832" s="31" t="s">
        <v>781</v>
      </c>
      <c r="C4832" s="32" t="s">
        <v>55</v>
      </c>
      <c r="D4832" s="8" t="s">
        <v>782</v>
      </c>
      <c r="E4832" s="7"/>
      <c r="F4832" s="7"/>
      <c r="G4832" s="32"/>
      <c r="H4832" s="33" t="s">
        <v>925</v>
      </c>
      <c r="I4832" s="6">
        <v>1</v>
      </c>
      <c r="J4832" s="5"/>
      <c r="K4832" s="34">
        <f>ROUND(K4843,2)</f>
        <v>199.48</v>
      </c>
      <c r="L4832" s="32"/>
      <c r="M4832" s="32"/>
      <c r="N4832" s="32"/>
      <c r="O4832" s="32"/>
      <c r="P4832" s="32"/>
      <c r="Q4832" s="32"/>
      <c r="R4832" s="32"/>
      <c r="S4832" s="32"/>
      <c r="T4832" s="32"/>
      <c r="U4832" s="32"/>
      <c r="V4832" s="32"/>
      <c r="W4832" s="32"/>
      <c r="X4832" s="32"/>
      <c r="Y4832" s="32"/>
      <c r="Z4832" s="32"/>
      <c r="AA4832" s="32"/>
    </row>
    <row r="4833" spans="1:27">
      <c r="B4833" s="27" t="s">
        <v>926</v>
      </c>
    </row>
    <row r="4834" spans="1:27">
      <c r="B4834" t="s">
        <v>1049</v>
      </c>
      <c r="C4834" t="s">
        <v>928</v>
      </c>
      <c r="D4834" t="s">
        <v>1050</v>
      </c>
      <c r="E4834" s="35">
        <v>3.5</v>
      </c>
      <c r="F4834" t="s">
        <v>930</v>
      </c>
      <c r="G4834" t="s">
        <v>931</v>
      </c>
      <c r="H4834" s="35">
        <v>23.29</v>
      </c>
      <c r="I4834" t="s">
        <v>932</v>
      </c>
      <c r="J4834" s="36">
        <f>ROUND(E4834/I4832* H4834,3)</f>
        <v>81.515000000000001</v>
      </c>
      <c r="K4834" s="37"/>
    </row>
    <row r="4835" spans="1:27">
      <c r="B4835" t="s">
        <v>1087</v>
      </c>
      <c r="C4835" t="s">
        <v>928</v>
      </c>
      <c r="D4835" t="s">
        <v>1088</v>
      </c>
      <c r="E4835" s="35">
        <v>0.16700000000000001</v>
      </c>
      <c r="F4835" t="s">
        <v>930</v>
      </c>
      <c r="G4835" t="s">
        <v>931</v>
      </c>
      <c r="H4835" s="35">
        <v>18.39</v>
      </c>
      <c r="I4835" t="s">
        <v>932</v>
      </c>
      <c r="J4835" s="36">
        <f>ROUND(E4835/I4832* H4835,3)</f>
        <v>3.0710000000000002</v>
      </c>
      <c r="K4835" s="37"/>
    </row>
    <row r="4836" spans="1:27">
      <c r="D4836" s="38" t="s">
        <v>933</v>
      </c>
      <c r="E4836" s="37"/>
      <c r="H4836" s="37"/>
      <c r="K4836" s="35">
        <f>SUM(J4834:J4835)</f>
        <v>84.585999999999999</v>
      </c>
    </row>
    <row r="4837" spans="1:27">
      <c r="B4837" s="27" t="s">
        <v>938</v>
      </c>
      <c r="E4837" s="37"/>
      <c r="H4837" s="37"/>
      <c r="K4837" s="37"/>
    </row>
    <row r="4838" spans="1:27">
      <c r="B4838" t="s">
        <v>2381</v>
      </c>
      <c r="C4838" t="s">
        <v>55</v>
      </c>
      <c r="D4838" t="s">
        <v>2382</v>
      </c>
      <c r="E4838" s="35">
        <v>1</v>
      </c>
      <c r="G4838" t="s">
        <v>931</v>
      </c>
      <c r="H4838" s="35">
        <v>113.62</v>
      </c>
      <c r="I4838" t="s">
        <v>932</v>
      </c>
      <c r="J4838" s="36">
        <f>ROUND(E4838* H4838,3)</f>
        <v>113.62</v>
      </c>
      <c r="K4838" s="37"/>
    </row>
    <row r="4839" spans="1:27">
      <c r="D4839" s="38" t="s">
        <v>948</v>
      </c>
      <c r="E4839" s="37"/>
      <c r="H4839" s="37"/>
      <c r="K4839" s="35">
        <f>SUM(J4838:J4838)</f>
        <v>113.62</v>
      </c>
    </row>
    <row r="4840" spans="1:27">
      <c r="E4840" s="37"/>
      <c r="H4840" s="37"/>
      <c r="K4840" s="37"/>
    </row>
    <row r="4841" spans="1:27">
      <c r="D4841" s="38" t="s">
        <v>950</v>
      </c>
      <c r="E4841" s="37"/>
      <c r="H4841" s="37">
        <v>1.5</v>
      </c>
      <c r="I4841" t="s">
        <v>951</v>
      </c>
      <c r="J4841">
        <f>ROUND(H4841/100*K4836,3)</f>
        <v>1.2689999999999999</v>
      </c>
      <c r="K4841" s="37"/>
    </row>
    <row r="4842" spans="1:27">
      <c r="D4842" s="38" t="s">
        <v>949</v>
      </c>
      <c r="E4842" s="37"/>
      <c r="H4842" s="37"/>
      <c r="K4842" s="39">
        <f>SUM(J4833:J4841)</f>
        <v>199.47500000000002</v>
      </c>
    </row>
    <row r="4843" spans="1:27">
      <c r="D4843" s="38" t="s">
        <v>952</v>
      </c>
      <c r="E4843" s="37"/>
      <c r="H4843" s="37"/>
      <c r="K4843" s="39">
        <f>SUM(K4842:K4842)</f>
        <v>199.47500000000002</v>
      </c>
    </row>
    <row r="4845" spans="1:27" ht="45" customHeight="1">
      <c r="A4845" s="31" t="s">
        <v>2383</v>
      </c>
      <c r="B4845" s="31" t="s">
        <v>773</v>
      </c>
      <c r="C4845" s="32" t="s">
        <v>55</v>
      </c>
      <c r="D4845" s="8" t="s">
        <v>774</v>
      </c>
      <c r="E4845" s="7"/>
      <c r="F4845" s="7"/>
      <c r="G4845" s="32"/>
      <c r="H4845" s="33" t="s">
        <v>925</v>
      </c>
      <c r="I4845" s="6">
        <v>1</v>
      </c>
      <c r="J4845" s="5"/>
      <c r="K4845" s="34">
        <f>ROUND(K4856,2)</f>
        <v>121.21</v>
      </c>
      <c r="L4845" s="32"/>
      <c r="M4845" s="32"/>
      <c r="N4845" s="32"/>
      <c r="O4845" s="32"/>
      <c r="P4845" s="32"/>
      <c r="Q4845" s="32"/>
      <c r="R4845" s="32"/>
      <c r="S4845" s="32"/>
      <c r="T4845" s="32"/>
      <c r="U4845" s="32"/>
      <c r="V4845" s="32"/>
      <c r="W4845" s="32"/>
      <c r="X4845" s="32"/>
      <c r="Y4845" s="32"/>
      <c r="Z4845" s="32"/>
      <c r="AA4845" s="32"/>
    </row>
    <row r="4846" spans="1:27">
      <c r="B4846" s="27" t="s">
        <v>926</v>
      </c>
    </row>
    <row r="4847" spans="1:27">
      <c r="B4847" t="s">
        <v>1087</v>
      </c>
      <c r="C4847" t="s">
        <v>928</v>
      </c>
      <c r="D4847" t="s">
        <v>1088</v>
      </c>
      <c r="E4847" s="35">
        <v>0.2</v>
      </c>
      <c r="F4847" t="s">
        <v>930</v>
      </c>
      <c r="G4847" t="s">
        <v>931</v>
      </c>
      <c r="H4847" s="35">
        <v>18.39</v>
      </c>
      <c r="I4847" t="s">
        <v>932</v>
      </c>
      <c r="J4847" s="36">
        <f>ROUND(E4847/I4845* H4847,3)</f>
        <v>3.6779999999999999</v>
      </c>
      <c r="K4847" s="37"/>
    </row>
    <row r="4848" spans="1:27">
      <c r="B4848" t="s">
        <v>1049</v>
      </c>
      <c r="C4848" t="s">
        <v>928</v>
      </c>
      <c r="D4848" t="s">
        <v>1050</v>
      </c>
      <c r="E4848" s="35">
        <v>0.2</v>
      </c>
      <c r="F4848" t="s">
        <v>930</v>
      </c>
      <c r="G4848" t="s">
        <v>931</v>
      </c>
      <c r="H4848" s="35">
        <v>23.29</v>
      </c>
      <c r="I4848" t="s">
        <v>932</v>
      </c>
      <c r="J4848" s="36">
        <f>ROUND(E4848/I4845* H4848,3)</f>
        <v>4.6580000000000004</v>
      </c>
      <c r="K4848" s="37"/>
    </row>
    <row r="4849" spans="1:27">
      <c r="D4849" s="38" t="s">
        <v>933</v>
      </c>
      <c r="E4849" s="37"/>
      <c r="H4849" s="37"/>
      <c r="K4849" s="35">
        <f>SUM(J4847:J4848)</f>
        <v>8.3360000000000003</v>
      </c>
    </row>
    <row r="4850" spans="1:27">
      <c r="B4850" s="27" t="s">
        <v>938</v>
      </c>
      <c r="E4850" s="37"/>
      <c r="H4850" s="37"/>
      <c r="K4850" s="37"/>
    </row>
    <row r="4851" spans="1:27">
      <c r="B4851" t="s">
        <v>2384</v>
      </c>
      <c r="C4851" t="s">
        <v>55</v>
      </c>
      <c r="D4851" t="s">
        <v>2385</v>
      </c>
      <c r="E4851" s="35">
        <v>1</v>
      </c>
      <c r="G4851" t="s">
        <v>931</v>
      </c>
      <c r="H4851" s="35">
        <v>112.75</v>
      </c>
      <c r="I4851" t="s">
        <v>932</v>
      </c>
      <c r="J4851" s="36">
        <f>ROUND(E4851* H4851,3)</f>
        <v>112.75</v>
      </c>
      <c r="K4851" s="37"/>
    </row>
    <row r="4852" spans="1:27">
      <c r="D4852" s="38" t="s">
        <v>948</v>
      </c>
      <c r="E4852" s="37"/>
      <c r="H4852" s="37"/>
      <c r="K4852" s="35">
        <f>SUM(J4851:J4851)</f>
        <v>112.75</v>
      </c>
    </row>
    <row r="4853" spans="1:27">
      <c r="E4853" s="37"/>
      <c r="H4853" s="37"/>
      <c r="K4853" s="37"/>
    </row>
    <row r="4854" spans="1:27">
      <c r="D4854" s="38" t="s">
        <v>950</v>
      </c>
      <c r="E4854" s="37"/>
      <c r="H4854" s="37">
        <v>1.5</v>
      </c>
      <c r="I4854" t="s">
        <v>951</v>
      </c>
      <c r="J4854">
        <f>ROUND(H4854/100*K4849,3)</f>
        <v>0.125</v>
      </c>
      <c r="K4854" s="37"/>
    </row>
    <row r="4855" spans="1:27">
      <c r="D4855" s="38" t="s">
        <v>949</v>
      </c>
      <c r="E4855" s="37"/>
      <c r="H4855" s="37"/>
      <c r="K4855" s="39">
        <f>SUM(J4846:J4854)</f>
        <v>121.211</v>
      </c>
    </row>
    <row r="4856" spans="1:27">
      <c r="D4856" s="38" t="s">
        <v>952</v>
      </c>
      <c r="E4856" s="37"/>
      <c r="H4856" s="37"/>
      <c r="K4856" s="39">
        <f>SUM(K4855:K4855)</f>
        <v>121.211</v>
      </c>
    </row>
    <row r="4858" spans="1:27" ht="45" customHeight="1">
      <c r="A4858" s="31" t="s">
        <v>2386</v>
      </c>
      <c r="B4858" s="31" t="s">
        <v>769</v>
      </c>
      <c r="C4858" s="32" t="s">
        <v>55</v>
      </c>
      <c r="D4858" s="8" t="s">
        <v>770</v>
      </c>
      <c r="E4858" s="7"/>
      <c r="F4858" s="7"/>
      <c r="G4858" s="32"/>
      <c r="H4858" s="33" t="s">
        <v>925</v>
      </c>
      <c r="I4858" s="6">
        <v>1</v>
      </c>
      <c r="J4858" s="5"/>
      <c r="K4858" s="34">
        <f>ROUND(K4868,2)</f>
        <v>95.84</v>
      </c>
      <c r="L4858" s="32"/>
      <c r="M4858" s="32"/>
      <c r="N4858" s="32"/>
      <c r="O4858" s="32"/>
      <c r="P4858" s="32"/>
      <c r="Q4858" s="32"/>
      <c r="R4858" s="32"/>
      <c r="S4858" s="32"/>
      <c r="T4858" s="32"/>
      <c r="U4858" s="32"/>
      <c r="V4858" s="32"/>
      <c r="W4858" s="32"/>
      <c r="X4858" s="32"/>
      <c r="Y4858" s="32"/>
      <c r="Z4858" s="32"/>
      <c r="AA4858" s="32"/>
    </row>
    <row r="4859" spans="1:27">
      <c r="B4859" s="27" t="s">
        <v>926</v>
      </c>
    </row>
    <row r="4860" spans="1:27">
      <c r="B4860" t="s">
        <v>1049</v>
      </c>
      <c r="C4860" t="s">
        <v>928</v>
      </c>
      <c r="D4860" t="s">
        <v>1050</v>
      </c>
      <c r="E4860" s="35">
        <v>0.33300000000000002</v>
      </c>
      <c r="F4860" t="s">
        <v>930</v>
      </c>
      <c r="G4860" t="s">
        <v>931</v>
      </c>
      <c r="H4860" s="35">
        <v>23.29</v>
      </c>
      <c r="I4860" t="s">
        <v>932</v>
      </c>
      <c r="J4860" s="36">
        <f>ROUND(E4860/I4858* H4860,3)</f>
        <v>7.7560000000000002</v>
      </c>
      <c r="K4860" s="37"/>
    </row>
    <row r="4861" spans="1:27">
      <c r="D4861" s="38" t="s">
        <v>933</v>
      </c>
      <c r="E4861" s="37"/>
      <c r="H4861" s="37"/>
      <c r="K4861" s="35">
        <f>SUM(J4860:J4860)</f>
        <v>7.7560000000000002</v>
      </c>
    </row>
    <row r="4862" spans="1:27">
      <c r="B4862" s="27" t="s">
        <v>938</v>
      </c>
      <c r="E4862" s="37"/>
      <c r="H4862" s="37"/>
      <c r="K4862" s="37"/>
    </row>
    <row r="4863" spans="1:27">
      <c r="B4863" t="s">
        <v>2387</v>
      </c>
      <c r="C4863" t="s">
        <v>55</v>
      </c>
      <c r="D4863" t="s">
        <v>2388</v>
      </c>
      <c r="E4863" s="35">
        <v>1</v>
      </c>
      <c r="G4863" t="s">
        <v>931</v>
      </c>
      <c r="H4863" s="35">
        <v>88.01</v>
      </c>
      <c r="I4863" t="s">
        <v>932</v>
      </c>
      <c r="J4863" s="36">
        <f>ROUND(E4863* H4863,3)</f>
        <v>88.01</v>
      </c>
      <c r="K4863" s="37"/>
    </row>
    <row r="4864" spans="1:27">
      <c r="D4864" s="38" t="s">
        <v>948</v>
      </c>
      <c r="E4864" s="37"/>
      <c r="H4864" s="37"/>
      <c r="K4864" s="35">
        <f>SUM(J4863:J4863)</f>
        <v>88.01</v>
      </c>
    </row>
    <row r="4865" spans="1:27">
      <c r="E4865" s="37"/>
      <c r="H4865" s="37"/>
      <c r="K4865" s="37"/>
    </row>
    <row r="4866" spans="1:27">
      <c r="D4866" s="38" t="s">
        <v>950</v>
      </c>
      <c r="E4866" s="37"/>
      <c r="H4866" s="37">
        <v>1</v>
      </c>
      <c r="I4866" t="s">
        <v>951</v>
      </c>
      <c r="J4866">
        <f>ROUND(H4866/100*K4861,3)</f>
        <v>7.8E-2</v>
      </c>
      <c r="K4866" s="37"/>
    </row>
    <row r="4867" spans="1:27">
      <c r="D4867" s="38" t="s">
        <v>949</v>
      </c>
      <c r="E4867" s="37"/>
      <c r="H4867" s="37"/>
      <c r="K4867" s="39">
        <f>SUM(J4859:J4866)</f>
        <v>95.844000000000008</v>
      </c>
    </row>
    <row r="4868" spans="1:27">
      <c r="D4868" s="38" t="s">
        <v>952</v>
      </c>
      <c r="E4868" s="37"/>
      <c r="H4868" s="37"/>
      <c r="K4868" s="39">
        <f>SUM(K4867:K4867)</f>
        <v>95.844000000000008</v>
      </c>
    </row>
    <row r="4870" spans="1:27" ht="45" customHeight="1">
      <c r="A4870" s="31" t="s">
        <v>2389</v>
      </c>
      <c r="B4870" s="31" t="s">
        <v>771</v>
      </c>
      <c r="C4870" s="32" t="s">
        <v>55</v>
      </c>
      <c r="D4870" s="8" t="s">
        <v>772</v>
      </c>
      <c r="E4870" s="7"/>
      <c r="F4870" s="7"/>
      <c r="G4870" s="32"/>
      <c r="H4870" s="33" t="s">
        <v>925</v>
      </c>
      <c r="I4870" s="6">
        <v>1</v>
      </c>
      <c r="J4870" s="5"/>
      <c r="K4870" s="34">
        <f>ROUND(K4881,2)</f>
        <v>88.42</v>
      </c>
      <c r="L4870" s="32"/>
      <c r="M4870" s="32"/>
      <c r="N4870" s="32"/>
      <c r="O4870" s="32"/>
      <c r="P4870" s="32"/>
      <c r="Q4870" s="32"/>
      <c r="R4870" s="32"/>
      <c r="S4870" s="32"/>
      <c r="T4870" s="32"/>
      <c r="U4870" s="32"/>
      <c r="V4870" s="32"/>
      <c r="W4870" s="32"/>
      <c r="X4870" s="32"/>
      <c r="Y4870" s="32"/>
      <c r="Z4870" s="32"/>
      <c r="AA4870" s="32"/>
    </row>
    <row r="4871" spans="1:27">
      <c r="B4871" s="27" t="s">
        <v>926</v>
      </c>
    </row>
    <row r="4872" spans="1:27">
      <c r="B4872" t="s">
        <v>1087</v>
      </c>
      <c r="C4872" t="s">
        <v>928</v>
      </c>
      <c r="D4872" t="s">
        <v>1088</v>
      </c>
      <c r="E4872" s="35">
        <v>0.16700000000000001</v>
      </c>
      <c r="F4872" t="s">
        <v>930</v>
      </c>
      <c r="G4872" t="s">
        <v>931</v>
      </c>
      <c r="H4872" s="35">
        <v>18.39</v>
      </c>
      <c r="I4872" t="s">
        <v>932</v>
      </c>
      <c r="J4872" s="36">
        <f>ROUND(E4872/I4870* H4872,3)</f>
        <v>3.0710000000000002</v>
      </c>
      <c r="K4872" s="37"/>
    </row>
    <row r="4873" spans="1:27">
      <c r="B4873" t="s">
        <v>1049</v>
      </c>
      <c r="C4873" t="s">
        <v>928</v>
      </c>
      <c r="D4873" t="s">
        <v>1050</v>
      </c>
      <c r="E4873" s="35">
        <v>0.16700000000000001</v>
      </c>
      <c r="F4873" t="s">
        <v>930</v>
      </c>
      <c r="G4873" t="s">
        <v>931</v>
      </c>
      <c r="H4873" s="35">
        <v>23.29</v>
      </c>
      <c r="I4873" t="s">
        <v>932</v>
      </c>
      <c r="J4873" s="36">
        <f>ROUND(E4873/I4870* H4873,3)</f>
        <v>3.8889999999999998</v>
      </c>
      <c r="K4873" s="37"/>
    </row>
    <row r="4874" spans="1:27">
      <c r="D4874" s="38" t="s">
        <v>933</v>
      </c>
      <c r="E4874" s="37"/>
      <c r="H4874" s="37"/>
      <c r="K4874" s="35">
        <f>SUM(J4872:J4873)</f>
        <v>6.96</v>
      </c>
    </row>
    <row r="4875" spans="1:27">
      <c r="B4875" s="27" t="s">
        <v>938</v>
      </c>
      <c r="E4875" s="37"/>
      <c r="H4875" s="37"/>
      <c r="K4875" s="37"/>
    </row>
    <row r="4876" spans="1:27">
      <c r="B4876" t="s">
        <v>2390</v>
      </c>
      <c r="C4876" t="s">
        <v>55</v>
      </c>
      <c r="D4876" t="s">
        <v>2391</v>
      </c>
      <c r="E4876" s="35">
        <v>1</v>
      </c>
      <c r="G4876" t="s">
        <v>931</v>
      </c>
      <c r="H4876" s="35">
        <v>81.36</v>
      </c>
      <c r="I4876" t="s">
        <v>932</v>
      </c>
      <c r="J4876" s="36">
        <f>ROUND(E4876* H4876,3)</f>
        <v>81.36</v>
      </c>
      <c r="K4876" s="37"/>
    </row>
    <row r="4877" spans="1:27">
      <c r="D4877" s="38" t="s">
        <v>948</v>
      </c>
      <c r="E4877" s="37"/>
      <c r="H4877" s="37"/>
      <c r="K4877" s="35">
        <f>SUM(J4876:J4876)</f>
        <v>81.36</v>
      </c>
    </row>
    <row r="4878" spans="1:27">
      <c r="E4878" s="37"/>
      <c r="H4878" s="37"/>
      <c r="K4878" s="37"/>
    </row>
    <row r="4879" spans="1:27">
      <c r="D4879" s="38" t="s">
        <v>950</v>
      </c>
      <c r="E4879" s="37"/>
      <c r="H4879" s="37">
        <v>1.5</v>
      </c>
      <c r="I4879" t="s">
        <v>951</v>
      </c>
      <c r="J4879">
        <f>ROUND(H4879/100*K4874,3)</f>
        <v>0.104</v>
      </c>
      <c r="K4879" s="37"/>
    </row>
    <row r="4880" spans="1:27">
      <c r="D4880" s="38" t="s">
        <v>949</v>
      </c>
      <c r="E4880" s="37"/>
      <c r="H4880" s="37"/>
      <c r="K4880" s="39">
        <f>SUM(J4871:J4879)</f>
        <v>88.423999999999992</v>
      </c>
    </row>
    <row r="4881" spans="1:27">
      <c r="D4881" s="38" t="s">
        <v>952</v>
      </c>
      <c r="E4881" s="37"/>
      <c r="H4881" s="37"/>
      <c r="K4881" s="39">
        <f>SUM(K4880:K4880)</f>
        <v>88.423999999999992</v>
      </c>
    </row>
    <row r="4883" spans="1:27" ht="45" customHeight="1">
      <c r="A4883" s="31" t="s">
        <v>2392</v>
      </c>
      <c r="B4883" s="31" t="s">
        <v>840</v>
      </c>
      <c r="C4883" s="32" t="s">
        <v>55</v>
      </c>
      <c r="D4883" s="8" t="s">
        <v>841</v>
      </c>
      <c r="E4883" s="7"/>
      <c r="F4883" s="7"/>
      <c r="G4883" s="32"/>
      <c r="H4883" s="33" t="s">
        <v>925</v>
      </c>
      <c r="I4883" s="6">
        <v>1</v>
      </c>
      <c r="J4883" s="5"/>
      <c r="K4883" s="34">
        <f>ROUND(K4894,2)</f>
        <v>801.66</v>
      </c>
      <c r="L4883" s="32"/>
      <c r="M4883" s="32"/>
      <c r="N4883" s="32"/>
      <c r="O4883" s="32"/>
      <c r="P4883" s="32"/>
      <c r="Q4883" s="32"/>
      <c r="R4883" s="32"/>
      <c r="S4883" s="32"/>
      <c r="T4883" s="32"/>
      <c r="U4883" s="32"/>
      <c r="V4883" s="32"/>
      <c r="W4883" s="32"/>
      <c r="X4883" s="32"/>
      <c r="Y4883" s="32"/>
      <c r="Z4883" s="32"/>
      <c r="AA4883" s="32"/>
    </row>
    <row r="4884" spans="1:27">
      <c r="B4884" s="27" t="s">
        <v>926</v>
      </c>
    </row>
    <row r="4885" spans="1:27">
      <c r="B4885" t="s">
        <v>1049</v>
      </c>
      <c r="C4885" t="s">
        <v>928</v>
      </c>
      <c r="D4885" t="s">
        <v>1050</v>
      </c>
      <c r="E4885" s="35">
        <v>0.5</v>
      </c>
      <c r="F4885" t="s">
        <v>930</v>
      </c>
      <c r="G4885" t="s">
        <v>931</v>
      </c>
      <c r="H4885" s="35">
        <v>23.29</v>
      </c>
      <c r="I4885" t="s">
        <v>932</v>
      </c>
      <c r="J4885" s="36">
        <f>ROUND(E4885/I4883* H4885,3)</f>
        <v>11.645</v>
      </c>
      <c r="K4885" s="37"/>
    </row>
    <row r="4886" spans="1:27">
      <c r="B4886" t="s">
        <v>1087</v>
      </c>
      <c r="C4886" t="s">
        <v>928</v>
      </c>
      <c r="D4886" t="s">
        <v>1088</v>
      </c>
      <c r="E4886" s="35">
        <v>0.5</v>
      </c>
      <c r="F4886" t="s">
        <v>930</v>
      </c>
      <c r="G4886" t="s">
        <v>931</v>
      </c>
      <c r="H4886" s="35">
        <v>18.39</v>
      </c>
      <c r="I4886" t="s">
        <v>932</v>
      </c>
      <c r="J4886" s="36">
        <f>ROUND(E4886/I4883* H4886,3)</f>
        <v>9.1950000000000003</v>
      </c>
      <c r="K4886" s="37"/>
    </row>
    <row r="4887" spans="1:27">
      <c r="D4887" s="38" t="s">
        <v>933</v>
      </c>
      <c r="E4887" s="37"/>
      <c r="H4887" s="37"/>
      <c r="K4887" s="35">
        <f>SUM(J4885:J4886)</f>
        <v>20.84</v>
      </c>
    </row>
    <row r="4888" spans="1:27">
      <c r="B4888" s="27" t="s">
        <v>938</v>
      </c>
      <c r="E4888" s="37"/>
      <c r="H4888" s="37"/>
      <c r="K4888" s="37"/>
    </row>
    <row r="4889" spans="1:27">
      <c r="B4889" t="s">
        <v>2393</v>
      </c>
      <c r="C4889" t="s">
        <v>55</v>
      </c>
      <c r="D4889" t="s">
        <v>841</v>
      </c>
      <c r="E4889" s="35">
        <v>1</v>
      </c>
      <c r="G4889" t="s">
        <v>931</v>
      </c>
      <c r="H4889" s="35">
        <v>780.51</v>
      </c>
      <c r="I4889" t="s">
        <v>932</v>
      </c>
      <c r="J4889" s="36">
        <f>ROUND(E4889* H4889,3)</f>
        <v>780.51</v>
      </c>
      <c r="K4889" s="37"/>
    </row>
    <row r="4890" spans="1:27">
      <c r="D4890" s="38" t="s">
        <v>948</v>
      </c>
      <c r="E4890" s="37"/>
      <c r="H4890" s="37"/>
      <c r="K4890" s="35">
        <f>SUM(J4889:J4889)</f>
        <v>780.51</v>
      </c>
    </row>
    <row r="4891" spans="1:27">
      <c r="E4891" s="37"/>
      <c r="H4891" s="37"/>
      <c r="K4891" s="37"/>
    </row>
    <row r="4892" spans="1:27">
      <c r="D4892" s="38" t="s">
        <v>950</v>
      </c>
      <c r="E4892" s="37"/>
      <c r="H4892" s="37">
        <v>1.5</v>
      </c>
      <c r="I4892" t="s">
        <v>951</v>
      </c>
      <c r="J4892">
        <f>ROUND(H4892/100*K4887,3)</f>
        <v>0.313</v>
      </c>
      <c r="K4892" s="37"/>
    </row>
    <row r="4893" spans="1:27">
      <c r="D4893" s="38" t="s">
        <v>949</v>
      </c>
      <c r="E4893" s="37"/>
      <c r="H4893" s="37"/>
      <c r="K4893" s="39">
        <f>SUM(J4884:J4892)</f>
        <v>801.66300000000001</v>
      </c>
    </row>
    <row r="4894" spans="1:27">
      <c r="D4894" s="38" t="s">
        <v>952</v>
      </c>
      <c r="E4894" s="37"/>
      <c r="H4894" s="37"/>
      <c r="K4894" s="39">
        <f>SUM(K4893:K4893)</f>
        <v>801.66300000000001</v>
      </c>
    </row>
    <row r="4896" spans="1:27" ht="45" customHeight="1">
      <c r="A4896" s="31" t="s">
        <v>2394</v>
      </c>
      <c r="B4896" s="31" t="s">
        <v>834</v>
      </c>
      <c r="C4896" s="32" t="s">
        <v>55</v>
      </c>
      <c r="D4896" s="8" t="s">
        <v>835</v>
      </c>
      <c r="E4896" s="7"/>
      <c r="F4896" s="7"/>
      <c r="G4896" s="32"/>
      <c r="H4896" s="33" t="s">
        <v>925</v>
      </c>
      <c r="I4896" s="6">
        <v>1</v>
      </c>
      <c r="J4896" s="5"/>
      <c r="K4896" s="34">
        <f>ROUND(K4907,2)</f>
        <v>524.86</v>
      </c>
      <c r="L4896" s="32"/>
      <c r="M4896" s="32"/>
      <c r="N4896" s="32"/>
      <c r="O4896" s="32"/>
      <c r="P4896" s="32"/>
      <c r="Q4896" s="32"/>
      <c r="R4896" s="32"/>
      <c r="S4896" s="32"/>
      <c r="T4896" s="32"/>
      <c r="U4896" s="32"/>
      <c r="V4896" s="32"/>
      <c r="W4896" s="32"/>
      <c r="X4896" s="32"/>
      <c r="Y4896" s="32"/>
      <c r="Z4896" s="32"/>
      <c r="AA4896" s="32"/>
    </row>
    <row r="4897" spans="1:27">
      <c r="B4897" s="27" t="s">
        <v>926</v>
      </c>
    </row>
    <row r="4898" spans="1:27">
      <c r="B4898" t="s">
        <v>1049</v>
      </c>
      <c r="C4898" t="s">
        <v>928</v>
      </c>
      <c r="D4898" t="s">
        <v>1050</v>
      </c>
      <c r="E4898" s="35">
        <v>0.5</v>
      </c>
      <c r="F4898" t="s">
        <v>930</v>
      </c>
      <c r="G4898" t="s">
        <v>931</v>
      </c>
      <c r="H4898" s="35">
        <v>23.29</v>
      </c>
      <c r="I4898" t="s">
        <v>932</v>
      </c>
      <c r="J4898" s="36">
        <f>ROUND(E4898/I4896* H4898,3)</f>
        <v>11.645</v>
      </c>
      <c r="K4898" s="37"/>
    </row>
    <row r="4899" spans="1:27">
      <c r="B4899" t="s">
        <v>1087</v>
      </c>
      <c r="C4899" t="s">
        <v>928</v>
      </c>
      <c r="D4899" t="s">
        <v>1088</v>
      </c>
      <c r="E4899" s="35">
        <v>0.5</v>
      </c>
      <c r="F4899" t="s">
        <v>930</v>
      </c>
      <c r="G4899" t="s">
        <v>931</v>
      </c>
      <c r="H4899" s="35">
        <v>18.39</v>
      </c>
      <c r="I4899" t="s">
        <v>932</v>
      </c>
      <c r="J4899" s="36">
        <f>ROUND(E4899/I4896* H4899,3)</f>
        <v>9.1950000000000003</v>
      </c>
      <c r="K4899" s="37"/>
    </row>
    <row r="4900" spans="1:27">
      <c r="D4900" s="38" t="s">
        <v>933</v>
      </c>
      <c r="E4900" s="37"/>
      <c r="H4900" s="37"/>
      <c r="K4900" s="35">
        <f>SUM(J4898:J4899)</f>
        <v>20.84</v>
      </c>
    </row>
    <row r="4901" spans="1:27">
      <c r="B4901" s="27" t="s">
        <v>938</v>
      </c>
      <c r="E4901" s="37"/>
      <c r="H4901" s="37"/>
      <c r="K4901" s="37"/>
    </row>
    <row r="4902" spans="1:27">
      <c r="B4902" t="s">
        <v>2395</v>
      </c>
      <c r="C4902" t="s">
        <v>55</v>
      </c>
      <c r="D4902" t="s">
        <v>835</v>
      </c>
      <c r="E4902" s="35">
        <v>1</v>
      </c>
      <c r="G4902" t="s">
        <v>931</v>
      </c>
      <c r="H4902" s="35">
        <v>503.71</v>
      </c>
      <c r="I4902" t="s">
        <v>932</v>
      </c>
      <c r="J4902" s="36">
        <f>ROUND(E4902* H4902,3)</f>
        <v>503.71</v>
      </c>
      <c r="K4902" s="37"/>
    </row>
    <row r="4903" spans="1:27">
      <c r="D4903" s="38" t="s">
        <v>948</v>
      </c>
      <c r="E4903" s="37"/>
      <c r="H4903" s="37"/>
      <c r="K4903" s="35">
        <f>SUM(J4902:J4902)</f>
        <v>503.71</v>
      </c>
    </row>
    <row r="4904" spans="1:27">
      <c r="E4904" s="37"/>
      <c r="H4904" s="37"/>
      <c r="K4904" s="37"/>
    </row>
    <row r="4905" spans="1:27">
      <c r="D4905" s="38" t="s">
        <v>950</v>
      </c>
      <c r="E4905" s="37"/>
      <c r="H4905" s="37">
        <v>1.5</v>
      </c>
      <c r="I4905" t="s">
        <v>951</v>
      </c>
      <c r="J4905">
        <f>ROUND(H4905/100*K4900,3)</f>
        <v>0.313</v>
      </c>
      <c r="K4905" s="37"/>
    </row>
    <row r="4906" spans="1:27">
      <c r="D4906" s="38" t="s">
        <v>949</v>
      </c>
      <c r="E4906" s="37"/>
      <c r="H4906" s="37"/>
      <c r="K4906" s="39">
        <f>SUM(J4897:J4905)</f>
        <v>524.86299999999994</v>
      </c>
    </row>
    <row r="4907" spans="1:27">
      <c r="D4907" s="38" t="s">
        <v>952</v>
      </c>
      <c r="E4907" s="37"/>
      <c r="H4907" s="37"/>
      <c r="K4907" s="39">
        <f>SUM(K4906:K4906)</f>
        <v>524.86299999999994</v>
      </c>
    </row>
    <row r="4909" spans="1:27" ht="45" customHeight="1">
      <c r="A4909" s="31" t="s">
        <v>2396</v>
      </c>
      <c r="B4909" s="31" t="s">
        <v>836</v>
      </c>
      <c r="C4909" s="32" t="s">
        <v>55</v>
      </c>
      <c r="D4909" s="8" t="s">
        <v>837</v>
      </c>
      <c r="E4909" s="7"/>
      <c r="F4909" s="7"/>
      <c r="G4909" s="32"/>
      <c r="H4909" s="33" t="s">
        <v>925</v>
      </c>
      <c r="I4909" s="6">
        <v>1</v>
      </c>
      <c r="J4909" s="5"/>
      <c r="K4909" s="34">
        <f>ROUND(K4920,2)</f>
        <v>1086.45</v>
      </c>
      <c r="L4909" s="32"/>
      <c r="M4909" s="32"/>
      <c r="N4909" s="32"/>
      <c r="O4909" s="32"/>
      <c r="P4909" s="32"/>
      <c r="Q4909" s="32"/>
      <c r="R4909" s="32"/>
      <c r="S4909" s="32"/>
      <c r="T4909" s="32"/>
      <c r="U4909" s="32"/>
      <c r="V4909" s="32"/>
      <c r="W4909" s="32"/>
      <c r="X4909" s="32"/>
      <c r="Y4909" s="32"/>
      <c r="Z4909" s="32"/>
      <c r="AA4909" s="32"/>
    </row>
    <row r="4910" spans="1:27">
      <c r="B4910" s="27" t="s">
        <v>926</v>
      </c>
    </row>
    <row r="4911" spans="1:27">
      <c r="B4911" t="s">
        <v>1049</v>
      </c>
      <c r="C4911" t="s">
        <v>928</v>
      </c>
      <c r="D4911" t="s">
        <v>1050</v>
      </c>
      <c r="E4911" s="35">
        <v>0.5</v>
      </c>
      <c r="F4911" t="s">
        <v>930</v>
      </c>
      <c r="G4911" t="s">
        <v>931</v>
      </c>
      <c r="H4911" s="35">
        <v>23.29</v>
      </c>
      <c r="I4911" t="s">
        <v>932</v>
      </c>
      <c r="J4911" s="36">
        <f>ROUND(E4911/I4909* H4911,3)</f>
        <v>11.645</v>
      </c>
      <c r="K4911" s="37"/>
    </row>
    <row r="4912" spans="1:27">
      <c r="B4912" t="s">
        <v>1087</v>
      </c>
      <c r="C4912" t="s">
        <v>928</v>
      </c>
      <c r="D4912" t="s">
        <v>1088</v>
      </c>
      <c r="E4912" s="35">
        <v>0.5</v>
      </c>
      <c r="F4912" t="s">
        <v>930</v>
      </c>
      <c r="G4912" t="s">
        <v>931</v>
      </c>
      <c r="H4912" s="35">
        <v>18.39</v>
      </c>
      <c r="I4912" t="s">
        <v>932</v>
      </c>
      <c r="J4912" s="36">
        <f>ROUND(E4912/I4909* H4912,3)</f>
        <v>9.1950000000000003</v>
      </c>
      <c r="K4912" s="37"/>
    </row>
    <row r="4913" spans="1:27">
      <c r="D4913" s="38" t="s">
        <v>933</v>
      </c>
      <c r="E4913" s="37"/>
      <c r="H4913" s="37"/>
      <c r="K4913" s="35">
        <f>SUM(J4911:J4912)</f>
        <v>20.84</v>
      </c>
    </row>
    <row r="4914" spans="1:27">
      <c r="B4914" s="27" t="s">
        <v>938</v>
      </c>
      <c r="E4914" s="37"/>
      <c r="H4914" s="37"/>
      <c r="K4914" s="37"/>
    </row>
    <row r="4915" spans="1:27">
      <c r="B4915" t="s">
        <v>2397</v>
      </c>
      <c r="C4915" t="s">
        <v>55</v>
      </c>
      <c r="D4915" t="s">
        <v>837</v>
      </c>
      <c r="E4915" s="35">
        <v>1</v>
      </c>
      <c r="G4915" t="s">
        <v>931</v>
      </c>
      <c r="H4915" s="35">
        <v>1065.3</v>
      </c>
      <c r="I4915" t="s">
        <v>932</v>
      </c>
      <c r="J4915" s="36">
        <f>ROUND(E4915* H4915,3)</f>
        <v>1065.3</v>
      </c>
      <c r="K4915" s="37"/>
    </row>
    <row r="4916" spans="1:27">
      <c r="D4916" s="38" t="s">
        <v>948</v>
      </c>
      <c r="E4916" s="37"/>
      <c r="H4916" s="37"/>
      <c r="K4916" s="35">
        <f>SUM(J4915:J4915)</f>
        <v>1065.3</v>
      </c>
    </row>
    <row r="4917" spans="1:27">
      <c r="E4917" s="37"/>
      <c r="H4917" s="37"/>
      <c r="K4917" s="37"/>
    </row>
    <row r="4918" spans="1:27">
      <c r="D4918" s="38" t="s">
        <v>950</v>
      </c>
      <c r="E4918" s="37"/>
      <c r="H4918" s="37">
        <v>1.5</v>
      </c>
      <c r="I4918" t="s">
        <v>951</v>
      </c>
      <c r="J4918">
        <f>ROUND(H4918/100*K4913,3)</f>
        <v>0.313</v>
      </c>
      <c r="K4918" s="37"/>
    </row>
    <row r="4919" spans="1:27">
      <c r="D4919" s="38" t="s">
        <v>949</v>
      </c>
      <c r="E4919" s="37"/>
      <c r="H4919" s="37"/>
      <c r="K4919" s="39">
        <f>SUM(J4910:J4918)</f>
        <v>1086.453</v>
      </c>
    </row>
    <row r="4920" spans="1:27">
      <c r="D4920" s="38" t="s">
        <v>952</v>
      </c>
      <c r="E4920" s="37"/>
      <c r="H4920" s="37"/>
      <c r="K4920" s="39">
        <f>SUM(K4919:K4919)</f>
        <v>1086.453</v>
      </c>
    </row>
    <row r="4922" spans="1:27" ht="45" customHeight="1">
      <c r="A4922" s="31" t="s">
        <v>2398</v>
      </c>
      <c r="B4922" s="31" t="s">
        <v>838</v>
      </c>
      <c r="C4922" s="32" t="s">
        <v>55</v>
      </c>
      <c r="D4922" s="8" t="s">
        <v>839</v>
      </c>
      <c r="E4922" s="7"/>
      <c r="F4922" s="7"/>
      <c r="G4922" s="32"/>
      <c r="H4922" s="33" t="s">
        <v>925</v>
      </c>
      <c r="I4922" s="6">
        <v>1</v>
      </c>
      <c r="J4922" s="5"/>
      <c r="K4922" s="34">
        <f>ROUND(K4933,2)</f>
        <v>269.5</v>
      </c>
      <c r="L4922" s="32"/>
      <c r="M4922" s="32"/>
      <c r="N4922" s="32"/>
      <c r="O4922" s="32"/>
      <c r="P4922" s="32"/>
      <c r="Q4922" s="32"/>
      <c r="R4922" s="32"/>
      <c r="S4922" s="32"/>
      <c r="T4922" s="32"/>
      <c r="U4922" s="32"/>
      <c r="V4922" s="32"/>
      <c r="W4922" s="32"/>
      <c r="X4922" s="32"/>
      <c r="Y4922" s="32"/>
      <c r="Z4922" s="32"/>
      <c r="AA4922" s="32"/>
    </row>
    <row r="4923" spans="1:27">
      <c r="B4923" s="27" t="s">
        <v>926</v>
      </c>
    </row>
    <row r="4924" spans="1:27">
      <c r="B4924" t="s">
        <v>1087</v>
      </c>
      <c r="C4924" t="s">
        <v>928</v>
      </c>
      <c r="D4924" t="s">
        <v>1088</v>
      </c>
      <c r="E4924" s="35">
        <v>0.5</v>
      </c>
      <c r="F4924" t="s">
        <v>930</v>
      </c>
      <c r="G4924" t="s">
        <v>931</v>
      </c>
      <c r="H4924" s="35">
        <v>18.39</v>
      </c>
      <c r="I4924" t="s">
        <v>932</v>
      </c>
      <c r="J4924" s="36">
        <f>ROUND(E4924/I4922* H4924,3)</f>
        <v>9.1950000000000003</v>
      </c>
      <c r="K4924" s="37"/>
    </row>
    <row r="4925" spans="1:27">
      <c r="B4925" t="s">
        <v>1049</v>
      </c>
      <c r="C4925" t="s">
        <v>928</v>
      </c>
      <c r="D4925" t="s">
        <v>1050</v>
      </c>
      <c r="E4925" s="35">
        <v>0.5</v>
      </c>
      <c r="F4925" t="s">
        <v>930</v>
      </c>
      <c r="G4925" t="s">
        <v>931</v>
      </c>
      <c r="H4925" s="35">
        <v>23.29</v>
      </c>
      <c r="I4925" t="s">
        <v>932</v>
      </c>
      <c r="J4925" s="36">
        <f>ROUND(E4925/I4922* H4925,3)</f>
        <v>11.645</v>
      </c>
      <c r="K4925" s="37"/>
    </row>
    <row r="4926" spans="1:27">
      <c r="D4926" s="38" t="s">
        <v>933</v>
      </c>
      <c r="E4926" s="37"/>
      <c r="H4926" s="37"/>
      <c r="K4926" s="35">
        <f>SUM(J4924:J4925)</f>
        <v>20.84</v>
      </c>
    </row>
    <row r="4927" spans="1:27">
      <c r="B4927" s="27" t="s">
        <v>938</v>
      </c>
      <c r="E4927" s="37"/>
      <c r="H4927" s="37"/>
      <c r="K4927" s="37"/>
    </row>
    <row r="4928" spans="1:27">
      <c r="B4928" t="s">
        <v>2399</v>
      </c>
      <c r="C4928" t="s">
        <v>55</v>
      </c>
      <c r="D4928" t="s">
        <v>2400</v>
      </c>
      <c r="E4928" s="35">
        <v>1</v>
      </c>
      <c r="G4928" t="s">
        <v>931</v>
      </c>
      <c r="H4928" s="35">
        <v>248.35</v>
      </c>
      <c r="I4928" t="s">
        <v>932</v>
      </c>
      <c r="J4928" s="36">
        <f>ROUND(E4928* H4928,3)</f>
        <v>248.35</v>
      </c>
      <c r="K4928" s="37"/>
    </row>
    <row r="4929" spans="1:27">
      <c r="D4929" s="38" t="s">
        <v>948</v>
      </c>
      <c r="E4929" s="37"/>
      <c r="H4929" s="37"/>
      <c r="K4929" s="35">
        <f>SUM(J4928:J4928)</f>
        <v>248.35</v>
      </c>
    </row>
    <row r="4930" spans="1:27">
      <c r="E4930" s="37"/>
      <c r="H4930" s="37"/>
      <c r="K4930" s="37"/>
    </row>
    <row r="4931" spans="1:27">
      <c r="D4931" s="38" t="s">
        <v>950</v>
      </c>
      <c r="E4931" s="37"/>
      <c r="H4931" s="37">
        <v>1.5</v>
      </c>
      <c r="I4931" t="s">
        <v>951</v>
      </c>
      <c r="J4931">
        <f>ROUND(H4931/100*K4926,3)</f>
        <v>0.313</v>
      </c>
      <c r="K4931" s="37"/>
    </row>
    <row r="4932" spans="1:27">
      <c r="D4932" s="38" t="s">
        <v>949</v>
      </c>
      <c r="E4932" s="37"/>
      <c r="H4932" s="37"/>
      <c r="K4932" s="39">
        <f>SUM(J4923:J4931)</f>
        <v>269.50299999999999</v>
      </c>
    </row>
    <row r="4933" spans="1:27">
      <c r="D4933" s="38" t="s">
        <v>952</v>
      </c>
      <c r="E4933" s="37"/>
      <c r="H4933" s="37"/>
      <c r="K4933" s="39">
        <f>SUM(K4932:K4932)</f>
        <v>269.50299999999999</v>
      </c>
    </row>
    <row r="4935" spans="1:27" ht="45" customHeight="1">
      <c r="A4935" s="31" t="s">
        <v>2401</v>
      </c>
      <c r="B4935" s="31" t="s">
        <v>842</v>
      </c>
      <c r="C4935" s="32" t="s">
        <v>55</v>
      </c>
      <c r="D4935" s="8" t="s">
        <v>843</v>
      </c>
      <c r="E4935" s="7"/>
      <c r="F4935" s="7"/>
      <c r="G4935" s="32"/>
      <c r="H4935" s="33" t="s">
        <v>925</v>
      </c>
      <c r="I4935" s="6">
        <v>1</v>
      </c>
      <c r="J4935" s="5"/>
      <c r="K4935" s="34">
        <f>ROUND(K4946,2)</f>
        <v>141.22999999999999</v>
      </c>
      <c r="L4935" s="32"/>
      <c r="M4935" s="32"/>
      <c r="N4935" s="32"/>
      <c r="O4935" s="32"/>
      <c r="P4935" s="32"/>
      <c r="Q4935" s="32"/>
      <c r="R4935" s="32"/>
      <c r="S4935" s="32"/>
      <c r="T4935" s="32"/>
      <c r="U4935" s="32"/>
      <c r="V4935" s="32"/>
      <c r="W4935" s="32"/>
      <c r="X4935" s="32"/>
      <c r="Y4935" s="32"/>
      <c r="Z4935" s="32"/>
      <c r="AA4935" s="32"/>
    </row>
    <row r="4936" spans="1:27">
      <c r="B4936" s="27" t="s">
        <v>926</v>
      </c>
    </row>
    <row r="4937" spans="1:27">
      <c r="B4937" t="s">
        <v>1049</v>
      </c>
      <c r="C4937" t="s">
        <v>928</v>
      </c>
      <c r="D4937" t="s">
        <v>1050</v>
      </c>
      <c r="E4937" s="35">
        <v>0.4</v>
      </c>
      <c r="F4937" t="s">
        <v>930</v>
      </c>
      <c r="G4937" t="s">
        <v>931</v>
      </c>
      <c r="H4937" s="35">
        <v>23.29</v>
      </c>
      <c r="I4937" t="s">
        <v>932</v>
      </c>
      <c r="J4937" s="36">
        <f>ROUND(E4937/I4935* H4937,3)</f>
        <v>9.3160000000000007</v>
      </c>
      <c r="K4937" s="37"/>
    </row>
    <row r="4938" spans="1:27">
      <c r="B4938" t="s">
        <v>1087</v>
      </c>
      <c r="C4938" t="s">
        <v>928</v>
      </c>
      <c r="D4938" t="s">
        <v>1088</v>
      </c>
      <c r="E4938" s="35">
        <v>0.4</v>
      </c>
      <c r="F4938" t="s">
        <v>930</v>
      </c>
      <c r="G4938" t="s">
        <v>931</v>
      </c>
      <c r="H4938" s="35">
        <v>18.39</v>
      </c>
      <c r="I4938" t="s">
        <v>932</v>
      </c>
      <c r="J4938" s="36">
        <f>ROUND(E4938/I4935* H4938,3)</f>
        <v>7.3559999999999999</v>
      </c>
      <c r="K4938" s="37"/>
    </row>
    <row r="4939" spans="1:27">
      <c r="D4939" s="38" t="s">
        <v>933</v>
      </c>
      <c r="E4939" s="37"/>
      <c r="H4939" s="37"/>
      <c r="K4939" s="35">
        <f>SUM(J4937:J4938)</f>
        <v>16.672000000000001</v>
      </c>
    </row>
    <row r="4940" spans="1:27">
      <c r="B4940" s="27" t="s">
        <v>938</v>
      </c>
      <c r="E4940" s="37"/>
      <c r="H4940" s="37"/>
      <c r="K4940" s="37"/>
    </row>
    <row r="4941" spans="1:27">
      <c r="B4941" t="s">
        <v>2402</v>
      </c>
      <c r="C4941" t="s">
        <v>55</v>
      </c>
      <c r="D4941" t="s">
        <v>2403</v>
      </c>
      <c r="E4941" s="35">
        <v>1</v>
      </c>
      <c r="G4941" t="s">
        <v>931</v>
      </c>
      <c r="H4941" s="35">
        <v>124.31</v>
      </c>
      <c r="I4941" t="s">
        <v>932</v>
      </c>
      <c r="J4941" s="36">
        <f>ROUND(E4941* H4941,3)</f>
        <v>124.31</v>
      </c>
      <c r="K4941" s="37"/>
    </row>
    <row r="4942" spans="1:27">
      <c r="D4942" s="38" t="s">
        <v>948</v>
      </c>
      <c r="E4942" s="37"/>
      <c r="H4942" s="37"/>
      <c r="K4942" s="35">
        <f>SUM(J4941:J4941)</f>
        <v>124.31</v>
      </c>
    </row>
    <row r="4943" spans="1:27">
      <c r="E4943" s="37"/>
      <c r="H4943" s="37"/>
      <c r="K4943" s="37"/>
    </row>
    <row r="4944" spans="1:27">
      <c r="D4944" s="38" t="s">
        <v>950</v>
      </c>
      <c r="E4944" s="37"/>
      <c r="H4944" s="37">
        <v>1.5</v>
      </c>
      <c r="I4944" t="s">
        <v>951</v>
      </c>
      <c r="J4944">
        <f>ROUND(H4944/100*K4939,3)</f>
        <v>0.25</v>
      </c>
      <c r="K4944" s="37"/>
    </row>
    <row r="4945" spans="1:27">
      <c r="D4945" s="38" t="s">
        <v>949</v>
      </c>
      <c r="E4945" s="37"/>
      <c r="H4945" s="37"/>
      <c r="K4945" s="39">
        <f>SUM(J4936:J4944)</f>
        <v>141.232</v>
      </c>
    </row>
    <row r="4946" spans="1:27">
      <c r="D4946" s="38" t="s">
        <v>952</v>
      </c>
      <c r="E4946" s="37"/>
      <c r="H4946" s="37"/>
      <c r="K4946" s="39">
        <f>SUM(K4945:K4945)</f>
        <v>141.232</v>
      </c>
    </row>
    <row r="4948" spans="1:27" ht="45" customHeight="1">
      <c r="A4948" s="31" t="s">
        <v>2404</v>
      </c>
      <c r="B4948" s="31" t="s">
        <v>868</v>
      </c>
      <c r="C4948" s="32" t="s">
        <v>55</v>
      </c>
      <c r="D4948" s="8" t="s">
        <v>869</v>
      </c>
      <c r="E4948" s="7"/>
      <c r="F4948" s="7"/>
      <c r="G4948" s="32"/>
      <c r="H4948" s="33" t="s">
        <v>925</v>
      </c>
      <c r="I4948" s="6">
        <v>1</v>
      </c>
      <c r="J4948" s="5"/>
      <c r="K4948" s="34">
        <f>ROUND(K4959,2)</f>
        <v>332.9</v>
      </c>
      <c r="L4948" s="32"/>
      <c r="M4948" s="32"/>
      <c r="N4948" s="32"/>
      <c r="O4948" s="32"/>
      <c r="P4948" s="32"/>
      <c r="Q4948" s="32"/>
      <c r="R4948" s="32"/>
      <c r="S4948" s="32"/>
      <c r="T4948" s="32"/>
      <c r="U4948" s="32"/>
      <c r="V4948" s="32"/>
      <c r="W4948" s="32"/>
      <c r="X4948" s="32"/>
      <c r="Y4948" s="32"/>
      <c r="Z4948" s="32"/>
      <c r="AA4948" s="32"/>
    </row>
    <row r="4949" spans="1:27">
      <c r="B4949" s="27" t="s">
        <v>926</v>
      </c>
    </row>
    <row r="4950" spans="1:27">
      <c r="B4950" t="s">
        <v>1049</v>
      </c>
      <c r="C4950" t="s">
        <v>928</v>
      </c>
      <c r="D4950" t="s">
        <v>1050</v>
      </c>
      <c r="E4950" s="35">
        <v>0.2</v>
      </c>
      <c r="F4950" t="s">
        <v>930</v>
      </c>
      <c r="G4950" t="s">
        <v>931</v>
      </c>
      <c r="H4950" s="35">
        <v>23.29</v>
      </c>
      <c r="I4950" t="s">
        <v>932</v>
      </c>
      <c r="J4950" s="36">
        <f>ROUND(E4950/I4948* H4950,3)</f>
        <v>4.6580000000000004</v>
      </c>
      <c r="K4950" s="37"/>
    </row>
    <row r="4951" spans="1:27">
      <c r="B4951" t="s">
        <v>1087</v>
      </c>
      <c r="C4951" t="s">
        <v>928</v>
      </c>
      <c r="D4951" t="s">
        <v>1088</v>
      </c>
      <c r="E4951" s="35">
        <v>0.2</v>
      </c>
      <c r="F4951" t="s">
        <v>930</v>
      </c>
      <c r="G4951" t="s">
        <v>931</v>
      </c>
      <c r="H4951" s="35">
        <v>18.39</v>
      </c>
      <c r="I4951" t="s">
        <v>932</v>
      </c>
      <c r="J4951" s="36">
        <f>ROUND(E4951/I4948* H4951,3)</f>
        <v>3.6779999999999999</v>
      </c>
      <c r="K4951" s="37"/>
    </row>
    <row r="4952" spans="1:27">
      <c r="D4952" s="38" t="s">
        <v>933</v>
      </c>
      <c r="E4952" s="37"/>
      <c r="H4952" s="37"/>
      <c r="K4952" s="35">
        <f>SUM(J4950:J4951)</f>
        <v>8.3360000000000003</v>
      </c>
    </row>
    <row r="4953" spans="1:27">
      <c r="B4953" s="27" t="s">
        <v>938</v>
      </c>
      <c r="E4953" s="37"/>
      <c r="H4953" s="37"/>
      <c r="K4953" s="37"/>
    </row>
    <row r="4954" spans="1:27">
      <c r="B4954" t="s">
        <v>2405</v>
      </c>
      <c r="C4954" t="s">
        <v>55</v>
      </c>
      <c r="D4954" t="s">
        <v>2406</v>
      </c>
      <c r="E4954" s="35">
        <v>1</v>
      </c>
      <c r="G4954" t="s">
        <v>931</v>
      </c>
      <c r="H4954" s="35">
        <v>324.44</v>
      </c>
      <c r="I4954" t="s">
        <v>932</v>
      </c>
      <c r="J4954" s="36">
        <f>ROUND(E4954* H4954,3)</f>
        <v>324.44</v>
      </c>
      <c r="K4954" s="37"/>
    </row>
    <row r="4955" spans="1:27">
      <c r="D4955" s="38" t="s">
        <v>948</v>
      </c>
      <c r="E4955" s="37"/>
      <c r="H4955" s="37"/>
      <c r="K4955" s="35">
        <f>SUM(J4954:J4954)</f>
        <v>324.44</v>
      </c>
    </row>
    <row r="4956" spans="1:27">
      <c r="E4956" s="37"/>
      <c r="H4956" s="37"/>
      <c r="K4956" s="37"/>
    </row>
    <row r="4957" spans="1:27">
      <c r="D4957" s="38" t="s">
        <v>950</v>
      </c>
      <c r="E4957" s="37"/>
      <c r="H4957" s="37">
        <v>1.5</v>
      </c>
      <c r="I4957" t="s">
        <v>951</v>
      </c>
      <c r="J4957">
        <f>ROUND(H4957/100*K4952,3)</f>
        <v>0.125</v>
      </c>
      <c r="K4957" s="37"/>
    </row>
    <row r="4958" spans="1:27">
      <c r="D4958" s="38" t="s">
        <v>949</v>
      </c>
      <c r="E4958" s="37"/>
      <c r="H4958" s="37"/>
      <c r="K4958" s="39">
        <f>SUM(J4949:J4957)</f>
        <v>332.90100000000001</v>
      </c>
    </row>
    <row r="4959" spans="1:27">
      <c r="D4959" s="38" t="s">
        <v>952</v>
      </c>
      <c r="E4959" s="37"/>
      <c r="H4959" s="37"/>
      <c r="K4959" s="39">
        <f>SUM(K4958:K4958)</f>
        <v>332.90100000000001</v>
      </c>
    </row>
    <row r="4961" spans="1:27" ht="45" customHeight="1">
      <c r="A4961" s="31" t="s">
        <v>2407</v>
      </c>
      <c r="B4961" s="31" t="s">
        <v>249</v>
      </c>
      <c r="C4961" s="32" t="s">
        <v>16</v>
      </c>
      <c r="D4961" s="8" t="s">
        <v>250</v>
      </c>
      <c r="E4961" s="7"/>
      <c r="F4961" s="7"/>
      <c r="G4961" s="32"/>
      <c r="H4961" s="33" t="s">
        <v>925</v>
      </c>
      <c r="I4961" s="6">
        <v>1</v>
      </c>
      <c r="J4961" s="5"/>
      <c r="K4961" s="34">
        <f>ROUND(K4972,2)</f>
        <v>1157.08</v>
      </c>
      <c r="L4961" s="32"/>
      <c r="M4961" s="32"/>
      <c r="N4961" s="32"/>
      <c r="O4961" s="32"/>
      <c r="P4961" s="32"/>
      <c r="Q4961" s="32"/>
      <c r="R4961" s="32"/>
      <c r="S4961" s="32"/>
      <c r="T4961" s="32"/>
      <c r="U4961" s="32"/>
      <c r="V4961" s="32"/>
      <c r="W4961" s="32"/>
      <c r="X4961" s="32"/>
      <c r="Y4961" s="32"/>
      <c r="Z4961" s="32"/>
      <c r="AA4961" s="32"/>
    </row>
    <row r="4962" spans="1:27">
      <c r="B4962" s="27" t="s">
        <v>926</v>
      </c>
    </row>
    <row r="4963" spans="1:27">
      <c r="B4963" t="s">
        <v>1791</v>
      </c>
      <c r="C4963" t="s">
        <v>928</v>
      </c>
      <c r="D4963" t="s">
        <v>1792</v>
      </c>
      <c r="E4963" s="35">
        <v>1.5</v>
      </c>
      <c r="F4963" t="s">
        <v>930</v>
      </c>
      <c r="G4963" t="s">
        <v>931</v>
      </c>
      <c r="H4963" s="35">
        <v>18.95</v>
      </c>
      <c r="I4963" t="s">
        <v>932</v>
      </c>
      <c r="J4963" s="36">
        <f>ROUND(E4963/I4961* H4963,3)</f>
        <v>28.425000000000001</v>
      </c>
      <c r="K4963" s="37"/>
    </row>
    <row r="4964" spans="1:27">
      <c r="B4964" t="s">
        <v>1789</v>
      </c>
      <c r="C4964" t="s">
        <v>928</v>
      </c>
      <c r="D4964" t="s">
        <v>1790</v>
      </c>
      <c r="E4964" s="35">
        <v>3</v>
      </c>
      <c r="F4964" t="s">
        <v>930</v>
      </c>
      <c r="G4964" t="s">
        <v>931</v>
      </c>
      <c r="H4964" s="35">
        <v>21.56</v>
      </c>
      <c r="I4964" t="s">
        <v>932</v>
      </c>
      <c r="J4964" s="36">
        <f>ROUND(E4964/I4961* H4964,3)</f>
        <v>64.680000000000007</v>
      </c>
      <c r="K4964" s="37"/>
    </row>
    <row r="4965" spans="1:27">
      <c r="D4965" s="38" t="s">
        <v>933</v>
      </c>
      <c r="E4965" s="37"/>
      <c r="H4965" s="37"/>
      <c r="K4965" s="35">
        <f>SUM(J4963:J4964)</f>
        <v>93.105000000000004</v>
      </c>
    </row>
    <row r="4966" spans="1:27">
      <c r="B4966" s="27" t="s">
        <v>938</v>
      </c>
      <c r="E4966" s="37"/>
      <c r="H4966" s="37"/>
      <c r="K4966" s="37"/>
    </row>
    <row r="4967" spans="1:27">
      <c r="B4967" t="s">
        <v>2408</v>
      </c>
      <c r="C4967" t="s">
        <v>16</v>
      </c>
      <c r="D4967" t="s">
        <v>2409</v>
      </c>
      <c r="E4967" s="35">
        <v>1</v>
      </c>
      <c r="G4967" t="s">
        <v>931</v>
      </c>
      <c r="H4967" s="35">
        <v>1062.58</v>
      </c>
      <c r="I4967" t="s">
        <v>932</v>
      </c>
      <c r="J4967" s="36">
        <f>ROUND(E4967* H4967,3)</f>
        <v>1062.58</v>
      </c>
      <c r="K4967" s="37"/>
    </row>
    <row r="4968" spans="1:27">
      <c r="D4968" s="38" t="s">
        <v>948</v>
      </c>
      <c r="E4968" s="37"/>
      <c r="H4968" s="37"/>
      <c r="K4968" s="35">
        <f>SUM(J4967:J4967)</f>
        <v>1062.58</v>
      </c>
    </row>
    <row r="4969" spans="1:27">
      <c r="E4969" s="37"/>
      <c r="H4969" s="37"/>
      <c r="K4969" s="37"/>
    </row>
    <row r="4970" spans="1:27">
      <c r="D4970" s="38" t="s">
        <v>950</v>
      </c>
      <c r="E4970" s="37"/>
      <c r="H4970" s="37">
        <v>1.5</v>
      </c>
      <c r="I4970" t="s">
        <v>951</v>
      </c>
      <c r="J4970">
        <f>ROUND(H4970/100*K4965,3)</f>
        <v>1.397</v>
      </c>
      <c r="K4970" s="37"/>
    </row>
    <row r="4971" spans="1:27">
      <c r="D4971" s="38" t="s">
        <v>949</v>
      </c>
      <c r="E4971" s="37"/>
      <c r="H4971" s="37"/>
      <c r="K4971" s="39">
        <f>SUM(J4962:J4970)</f>
        <v>1157.0819999999999</v>
      </c>
    </row>
    <row r="4972" spans="1:27">
      <c r="D4972" s="38" t="s">
        <v>952</v>
      </c>
      <c r="E4972" s="37"/>
      <c r="H4972" s="37"/>
      <c r="K4972" s="39">
        <f>SUM(K4971:K4971)</f>
        <v>1157.0819999999999</v>
      </c>
    </row>
    <row r="4974" spans="1:27" ht="45" customHeight="1">
      <c r="A4974" s="31" t="s">
        <v>2410</v>
      </c>
      <c r="B4974" s="31" t="s">
        <v>241</v>
      </c>
      <c r="C4974" s="32" t="s">
        <v>55</v>
      </c>
      <c r="D4974" s="8" t="s">
        <v>242</v>
      </c>
      <c r="E4974" s="7"/>
      <c r="F4974" s="7"/>
      <c r="G4974" s="32"/>
      <c r="H4974" s="33" t="s">
        <v>925</v>
      </c>
      <c r="I4974" s="6">
        <v>1</v>
      </c>
      <c r="J4974" s="5"/>
      <c r="K4974" s="34">
        <f>ROUND(K4986,2)</f>
        <v>136.16999999999999</v>
      </c>
      <c r="L4974" s="32"/>
      <c r="M4974" s="32"/>
      <c r="N4974" s="32"/>
      <c r="O4974" s="32"/>
      <c r="P4974" s="32"/>
      <c r="Q4974" s="32"/>
      <c r="R4974" s="32"/>
      <c r="S4974" s="32"/>
      <c r="T4974" s="32"/>
      <c r="U4974" s="32"/>
      <c r="V4974" s="32"/>
      <c r="W4974" s="32"/>
      <c r="X4974" s="32"/>
      <c r="Y4974" s="32"/>
      <c r="Z4974" s="32"/>
      <c r="AA4974" s="32"/>
    </row>
    <row r="4975" spans="1:27">
      <c r="B4975" s="27" t="s">
        <v>926</v>
      </c>
    </row>
    <row r="4976" spans="1:27">
      <c r="B4976" t="s">
        <v>1789</v>
      </c>
      <c r="C4976" t="s">
        <v>928</v>
      </c>
      <c r="D4976" t="s">
        <v>1790</v>
      </c>
      <c r="E4976" s="35">
        <v>0.5</v>
      </c>
      <c r="F4976" t="s">
        <v>930</v>
      </c>
      <c r="G4976" t="s">
        <v>931</v>
      </c>
      <c r="H4976" s="35">
        <v>21.56</v>
      </c>
      <c r="I4976" t="s">
        <v>932</v>
      </c>
      <c r="J4976" s="36">
        <f>ROUND(E4976/I4974* H4976,3)</f>
        <v>10.78</v>
      </c>
      <c r="K4976" s="37"/>
    </row>
    <row r="4977" spans="1:27">
      <c r="B4977" t="s">
        <v>1791</v>
      </c>
      <c r="C4977" t="s">
        <v>928</v>
      </c>
      <c r="D4977" t="s">
        <v>1792</v>
      </c>
      <c r="E4977" s="35">
        <v>0.16</v>
      </c>
      <c r="F4977" t="s">
        <v>930</v>
      </c>
      <c r="G4977" t="s">
        <v>931</v>
      </c>
      <c r="H4977" s="35">
        <v>18.95</v>
      </c>
      <c r="I4977" t="s">
        <v>932</v>
      </c>
      <c r="J4977" s="36">
        <f>ROUND(E4977/I4974* H4977,3)</f>
        <v>3.032</v>
      </c>
      <c r="K4977" s="37"/>
    </row>
    <row r="4978" spans="1:27">
      <c r="D4978" s="38" t="s">
        <v>933</v>
      </c>
      <c r="E4978" s="37"/>
      <c r="H4978" s="37"/>
      <c r="K4978" s="35">
        <f>SUM(J4976:J4977)</f>
        <v>13.811999999999999</v>
      </c>
    </row>
    <row r="4979" spans="1:27">
      <c r="B4979" s="27" t="s">
        <v>938</v>
      </c>
      <c r="E4979" s="37"/>
      <c r="H4979" s="37"/>
      <c r="K4979" s="37"/>
    </row>
    <row r="4980" spans="1:27">
      <c r="B4980" t="s">
        <v>2411</v>
      </c>
      <c r="C4980" t="s">
        <v>55</v>
      </c>
      <c r="D4980" t="s">
        <v>242</v>
      </c>
      <c r="E4980" s="35">
        <v>1</v>
      </c>
      <c r="G4980" t="s">
        <v>931</v>
      </c>
      <c r="H4980" s="35">
        <v>116.73</v>
      </c>
      <c r="I4980" t="s">
        <v>932</v>
      </c>
      <c r="J4980" s="36">
        <f>ROUND(E4980* H4980,3)</f>
        <v>116.73</v>
      </c>
      <c r="K4980" s="37"/>
    </row>
    <row r="4981" spans="1:27">
      <c r="B4981" t="s">
        <v>2412</v>
      </c>
      <c r="C4981" t="s">
        <v>52</v>
      </c>
      <c r="D4981" t="s">
        <v>2413</v>
      </c>
      <c r="E4981" s="35">
        <v>0.61199999999999999</v>
      </c>
      <c r="G4981" t="s">
        <v>931</v>
      </c>
      <c r="H4981" s="35">
        <v>8.86</v>
      </c>
      <c r="I4981" t="s">
        <v>932</v>
      </c>
      <c r="J4981" s="36">
        <f>ROUND(E4981* H4981,3)</f>
        <v>5.4219999999999997</v>
      </c>
      <c r="K4981" s="37"/>
    </row>
    <row r="4982" spans="1:27">
      <c r="D4982" s="38" t="s">
        <v>948</v>
      </c>
      <c r="E4982" s="37"/>
      <c r="H4982" s="37"/>
      <c r="K4982" s="35">
        <f>SUM(J4980:J4981)</f>
        <v>122.152</v>
      </c>
    </row>
    <row r="4983" spans="1:27">
      <c r="E4983" s="37"/>
      <c r="H4983" s="37"/>
      <c r="K4983" s="37"/>
    </row>
    <row r="4984" spans="1:27">
      <c r="D4984" s="38" t="s">
        <v>950</v>
      </c>
      <c r="E4984" s="37"/>
      <c r="H4984" s="37">
        <v>1.5</v>
      </c>
      <c r="I4984" t="s">
        <v>951</v>
      </c>
      <c r="J4984">
        <f>ROUND(H4984/100*K4978,3)</f>
        <v>0.20699999999999999</v>
      </c>
      <c r="K4984" s="37"/>
    </row>
    <row r="4985" spans="1:27">
      <c r="D4985" s="38" t="s">
        <v>949</v>
      </c>
      <c r="E4985" s="37"/>
      <c r="H4985" s="37"/>
      <c r="K4985" s="39">
        <f>SUM(J4975:J4984)</f>
        <v>136.17099999999999</v>
      </c>
    </row>
    <row r="4986" spans="1:27">
      <c r="D4986" s="38" t="s">
        <v>952</v>
      </c>
      <c r="E4986" s="37"/>
      <c r="H4986" s="37"/>
      <c r="K4986" s="39">
        <f>SUM(K4985:K4985)</f>
        <v>136.17099999999999</v>
      </c>
    </row>
    <row r="4988" spans="1:27" ht="45" customHeight="1">
      <c r="A4988" s="31" t="s">
        <v>2414</v>
      </c>
      <c r="B4988" s="31" t="s">
        <v>245</v>
      </c>
      <c r="C4988" s="32" t="s">
        <v>55</v>
      </c>
      <c r="D4988" s="8" t="s">
        <v>246</v>
      </c>
      <c r="E4988" s="7"/>
      <c r="F4988" s="7"/>
      <c r="G4988" s="32"/>
      <c r="H4988" s="33" t="s">
        <v>925</v>
      </c>
      <c r="I4988" s="6">
        <v>1</v>
      </c>
      <c r="J4988" s="5"/>
      <c r="K4988" s="34">
        <f>ROUND(K5000,2)</f>
        <v>138.37</v>
      </c>
      <c r="L4988" s="32"/>
      <c r="M4988" s="32"/>
      <c r="N4988" s="32"/>
      <c r="O4988" s="32"/>
      <c r="P4988" s="32"/>
      <c r="Q4988" s="32"/>
      <c r="R4988" s="32"/>
      <c r="S4988" s="32"/>
      <c r="T4988" s="32"/>
      <c r="U4988" s="32"/>
      <c r="V4988" s="32"/>
      <c r="W4988" s="32"/>
      <c r="X4988" s="32"/>
      <c r="Y4988" s="32"/>
      <c r="Z4988" s="32"/>
      <c r="AA4988" s="32"/>
    </row>
    <row r="4989" spans="1:27">
      <c r="B4989" s="27" t="s">
        <v>926</v>
      </c>
    </row>
    <row r="4990" spans="1:27">
      <c r="B4990" t="s">
        <v>1789</v>
      </c>
      <c r="C4990" t="s">
        <v>928</v>
      </c>
      <c r="D4990" t="s">
        <v>1790</v>
      </c>
      <c r="E4990" s="35">
        <v>0.4</v>
      </c>
      <c r="F4990" t="s">
        <v>930</v>
      </c>
      <c r="G4990" t="s">
        <v>931</v>
      </c>
      <c r="H4990" s="35">
        <v>21.56</v>
      </c>
      <c r="I4990" t="s">
        <v>932</v>
      </c>
      <c r="J4990" s="36">
        <f>ROUND(E4990/I4988* H4990,3)</f>
        <v>8.6240000000000006</v>
      </c>
      <c r="K4990" s="37"/>
    </row>
    <row r="4991" spans="1:27">
      <c r="B4991" t="s">
        <v>1791</v>
      </c>
      <c r="C4991" t="s">
        <v>928</v>
      </c>
      <c r="D4991" t="s">
        <v>1792</v>
      </c>
      <c r="E4991" s="35">
        <v>0.13</v>
      </c>
      <c r="F4991" t="s">
        <v>930</v>
      </c>
      <c r="G4991" t="s">
        <v>931</v>
      </c>
      <c r="H4991" s="35">
        <v>18.95</v>
      </c>
      <c r="I4991" t="s">
        <v>932</v>
      </c>
      <c r="J4991" s="36">
        <f>ROUND(E4991/I4988* H4991,3)</f>
        <v>2.464</v>
      </c>
      <c r="K4991" s="37"/>
    </row>
    <row r="4992" spans="1:27">
      <c r="D4992" s="38" t="s">
        <v>933</v>
      </c>
      <c r="E4992" s="37"/>
      <c r="H4992" s="37"/>
      <c r="K4992" s="35">
        <f>SUM(J4990:J4991)</f>
        <v>11.088000000000001</v>
      </c>
    </row>
    <row r="4993" spans="1:27">
      <c r="B4993" s="27" t="s">
        <v>938</v>
      </c>
      <c r="E4993" s="37"/>
      <c r="H4993" s="37"/>
      <c r="K4993" s="37"/>
    </row>
    <row r="4994" spans="1:27">
      <c r="B4994" t="s">
        <v>2415</v>
      </c>
      <c r="C4994" t="s">
        <v>55</v>
      </c>
      <c r="D4994" t="s">
        <v>246</v>
      </c>
      <c r="E4994" s="35">
        <v>1</v>
      </c>
      <c r="G4994" t="s">
        <v>931</v>
      </c>
      <c r="H4994" s="35">
        <v>114.17</v>
      </c>
      <c r="I4994" t="s">
        <v>932</v>
      </c>
      <c r="J4994" s="36">
        <f>ROUND(E4994* H4994,3)</f>
        <v>114.17</v>
      </c>
      <c r="K4994" s="37"/>
    </row>
    <row r="4995" spans="1:27">
      <c r="B4995" t="s">
        <v>2416</v>
      </c>
      <c r="C4995" t="s">
        <v>52</v>
      </c>
      <c r="D4995" t="s">
        <v>2417</v>
      </c>
      <c r="E4995" s="35">
        <v>0.61199999999999999</v>
      </c>
      <c r="G4995" t="s">
        <v>931</v>
      </c>
      <c r="H4995" s="35">
        <v>21.15</v>
      </c>
      <c r="I4995" t="s">
        <v>932</v>
      </c>
      <c r="J4995" s="36">
        <f>ROUND(E4995* H4995,3)</f>
        <v>12.944000000000001</v>
      </c>
      <c r="K4995" s="37"/>
    </row>
    <row r="4996" spans="1:27">
      <c r="D4996" s="38" t="s">
        <v>948</v>
      </c>
      <c r="E4996" s="37"/>
      <c r="H4996" s="37"/>
      <c r="K4996" s="35">
        <f>SUM(J4994:J4995)</f>
        <v>127.114</v>
      </c>
    </row>
    <row r="4997" spans="1:27">
      <c r="E4997" s="37"/>
      <c r="H4997" s="37"/>
      <c r="K4997" s="37"/>
    </row>
    <row r="4998" spans="1:27">
      <c r="D4998" s="38" t="s">
        <v>950</v>
      </c>
      <c r="E4998" s="37"/>
      <c r="H4998" s="37">
        <v>1.5</v>
      </c>
      <c r="I4998" t="s">
        <v>951</v>
      </c>
      <c r="J4998">
        <f>ROUND(H4998/100*K4992,3)</f>
        <v>0.16600000000000001</v>
      </c>
      <c r="K4998" s="37"/>
    </row>
    <row r="4999" spans="1:27">
      <c r="D4999" s="38" t="s">
        <v>949</v>
      </c>
      <c r="E4999" s="37"/>
      <c r="H4999" s="37"/>
      <c r="K4999" s="39">
        <f>SUM(J4989:J4998)</f>
        <v>138.36799999999999</v>
      </c>
    </row>
    <row r="5000" spans="1:27">
      <c r="D5000" s="38" t="s">
        <v>952</v>
      </c>
      <c r="E5000" s="37"/>
      <c r="H5000" s="37"/>
      <c r="K5000" s="39">
        <f>SUM(K4999:K4999)</f>
        <v>138.36799999999999</v>
      </c>
    </row>
    <row r="5002" spans="1:27" ht="45" customHeight="1">
      <c r="A5002" s="31" t="s">
        <v>2418</v>
      </c>
      <c r="B5002" s="31" t="s">
        <v>243</v>
      </c>
      <c r="C5002" s="32" t="s">
        <v>55</v>
      </c>
      <c r="D5002" s="8" t="s">
        <v>244</v>
      </c>
      <c r="E5002" s="7"/>
      <c r="F5002" s="7"/>
      <c r="G5002" s="32"/>
      <c r="H5002" s="33" t="s">
        <v>925</v>
      </c>
      <c r="I5002" s="6">
        <v>1</v>
      </c>
      <c r="J5002" s="5"/>
      <c r="K5002" s="34">
        <f>ROUND(K5014,2)</f>
        <v>151.71</v>
      </c>
      <c r="L5002" s="32"/>
      <c r="M5002" s="32"/>
      <c r="N5002" s="32"/>
      <c r="O5002" s="32"/>
      <c r="P5002" s="32"/>
      <c r="Q5002" s="32"/>
      <c r="R5002" s="32"/>
      <c r="S5002" s="32"/>
      <c r="T5002" s="32"/>
      <c r="U5002" s="32"/>
      <c r="V5002" s="32"/>
      <c r="W5002" s="32"/>
      <c r="X5002" s="32"/>
      <c r="Y5002" s="32"/>
      <c r="Z5002" s="32"/>
      <c r="AA5002" s="32"/>
    </row>
    <row r="5003" spans="1:27">
      <c r="B5003" s="27" t="s">
        <v>926</v>
      </c>
    </row>
    <row r="5004" spans="1:27">
      <c r="B5004" t="s">
        <v>1791</v>
      </c>
      <c r="C5004" t="s">
        <v>928</v>
      </c>
      <c r="D5004" t="s">
        <v>1792</v>
      </c>
      <c r="E5004" s="35">
        <v>0.13</v>
      </c>
      <c r="F5004" t="s">
        <v>930</v>
      </c>
      <c r="G5004" t="s">
        <v>931</v>
      </c>
      <c r="H5004" s="35">
        <v>18.95</v>
      </c>
      <c r="I5004" t="s">
        <v>932</v>
      </c>
      <c r="J5004" s="36">
        <f>ROUND(E5004/I5002* H5004,3)</f>
        <v>2.464</v>
      </c>
      <c r="K5004" s="37"/>
    </row>
    <row r="5005" spans="1:27">
      <c r="B5005" t="s">
        <v>1789</v>
      </c>
      <c r="C5005" t="s">
        <v>928</v>
      </c>
      <c r="D5005" t="s">
        <v>1790</v>
      </c>
      <c r="E5005" s="35">
        <v>0.4</v>
      </c>
      <c r="F5005" t="s">
        <v>930</v>
      </c>
      <c r="G5005" t="s">
        <v>931</v>
      </c>
      <c r="H5005" s="35">
        <v>21.56</v>
      </c>
      <c r="I5005" t="s">
        <v>932</v>
      </c>
      <c r="J5005" s="36">
        <f>ROUND(E5005/I5002* H5005,3)</f>
        <v>8.6240000000000006</v>
      </c>
      <c r="K5005" s="37"/>
    </row>
    <row r="5006" spans="1:27">
      <c r="D5006" s="38" t="s">
        <v>933</v>
      </c>
      <c r="E5006" s="37"/>
      <c r="H5006" s="37"/>
      <c r="K5006" s="35">
        <f>SUM(J5004:J5005)</f>
        <v>11.088000000000001</v>
      </c>
    </row>
    <row r="5007" spans="1:27">
      <c r="B5007" s="27" t="s">
        <v>938</v>
      </c>
      <c r="E5007" s="37"/>
      <c r="H5007" s="37"/>
      <c r="K5007" s="37"/>
    </row>
    <row r="5008" spans="1:27">
      <c r="B5008" t="s">
        <v>2419</v>
      </c>
      <c r="C5008" t="s">
        <v>55</v>
      </c>
      <c r="D5008" t="s">
        <v>244</v>
      </c>
      <c r="E5008" s="35">
        <v>1</v>
      </c>
      <c r="G5008" t="s">
        <v>931</v>
      </c>
      <c r="H5008" s="35">
        <v>127.51</v>
      </c>
      <c r="I5008" t="s">
        <v>932</v>
      </c>
      <c r="J5008" s="36">
        <f>ROUND(E5008* H5008,3)</f>
        <v>127.51</v>
      </c>
      <c r="K5008" s="37"/>
    </row>
    <row r="5009" spans="1:27">
      <c r="B5009" t="s">
        <v>2416</v>
      </c>
      <c r="C5009" t="s">
        <v>52</v>
      </c>
      <c r="D5009" t="s">
        <v>2417</v>
      </c>
      <c r="E5009" s="35">
        <v>0.61199999999999999</v>
      </c>
      <c r="G5009" t="s">
        <v>931</v>
      </c>
      <c r="H5009" s="35">
        <v>21.15</v>
      </c>
      <c r="I5009" t="s">
        <v>932</v>
      </c>
      <c r="J5009" s="36">
        <f>ROUND(E5009* H5009,3)</f>
        <v>12.944000000000001</v>
      </c>
      <c r="K5009" s="37"/>
    </row>
    <row r="5010" spans="1:27">
      <c r="D5010" s="38" t="s">
        <v>948</v>
      </c>
      <c r="E5010" s="37"/>
      <c r="H5010" s="37"/>
      <c r="K5010" s="35">
        <f>SUM(J5008:J5009)</f>
        <v>140.45400000000001</v>
      </c>
    </row>
    <row r="5011" spans="1:27">
      <c r="E5011" s="37"/>
      <c r="H5011" s="37"/>
      <c r="K5011" s="37"/>
    </row>
    <row r="5012" spans="1:27">
      <c r="D5012" s="38" t="s">
        <v>950</v>
      </c>
      <c r="E5012" s="37"/>
      <c r="H5012" s="37">
        <v>1.5</v>
      </c>
      <c r="I5012" t="s">
        <v>951</v>
      </c>
      <c r="J5012">
        <f>ROUND(H5012/100*K5006,3)</f>
        <v>0.16600000000000001</v>
      </c>
      <c r="K5012" s="37"/>
    </row>
    <row r="5013" spans="1:27">
      <c r="D5013" s="38" t="s">
        <v>949</v>
      </c>
      <c r="E5013" s="37"/>
      <c r="H5013" s="37"/>
      <c r="K5013" s="39">
        <f>SUM(J5003:J5012)</f>
        <v>151.708</v>
      </c>
    </row>
    <row r="5014" spans="1:27">
      <c r="D5014" s="38" t="s">
        <v>952</v>
      </c>
      <c r="E5014" s="37"/>
      <c r="H5014" s="37"/>
      <c r="K5014" s="39">
        <f>SUM(K5013:K5013)</f>
        <v>151.708</v>
      </c>
    </row>
    <row r="5016" spans="1:27" ht="45" customHeight="1">
      <c r="A5016" s="31" t="s">
        <v>2420</v>
      </c>
      <c r="B5016" s="31" t="s">
        <v>247</v>
      </c>
      <c r="C5016" s="32" t="s">
        <v>55</v>
      </c>
      <c r="D5016" s="8" t="s">
        <v>248</v>
      </c>
      <c r="E5016" s="7"/>
      <c r="F5016" s="7"/>
      <c r="G5016" s="32"/>
      <c r="H5016" s="33" t="s">
        <v>925</v>
      </c>
      <c r="I5016" s="6">
        <v>1</v>
      </c>
      <c r="J5016" s="5"/>
      <c r="K5016" s="34">
        <f>ROUND(K5025,2)</f>
        <v>470.26</v>
      </c>
      <c r="L5016" s="32"/>
      <c r="M5016" s="32"/>
      <c r="N5016" s="32"/>
      <c r="O5016" s="32"/>
      <c r="P5016" s="32"/>
      <c r="Q5016" s="32"/>
      <c r="R5016" s="32"/>
      <c r="S5016" s="32"/>
      <c r="T5016" s="32"/>
      <c r="U5016" s="32"/>
      <c r="V5016" s="32"/>
      <c r="W5016" s="32"/>
      <c r="X5016" s="32"/>
      <c r="Y5016" s="32"/>
      <c r="Z5016" s="32"/>
      <c r="AA5016" s="32"/>
    </row>
    <row r="5017" spans="1:27">
      <c r="B5017" s="27" t="s">
        <v>926</v>
      </c>
    </row>
    <row r="5018" spans="1:27">
      <c r="B5018" t="s">
        <v>1789</v>
      </c>
      <c r="C5018" t="s">
        <v>928</v>
      </c>
      <c r="D5018" t="s">
        <v>1790</v>
      </c>
      <c r="E5018" s="35">
        <v>0.5</v>
      </c>
      <c r="F5018" t="s">
        <v>930</v>
      </c>
      <c r="G5018" t="s">
        <v>931</v>
      </c>
      <c r="H5018" s="35">
        <v>21.56</v>
      </c>
      <c r="I5018" t="s">
        <v>932</v>
      </c>
      <c r="J5018" s="36">
        <f>ROUND(E5018/I5016* H5018,3)</f>
        <v>10.78</v>
      </c>
      <c r="K5018" s="37"/>
    </row>
    <row r="5019" spans="1:27">
      <c r="B5019" t="s">
        <v>1791</v>
      </c>
      <c r="C5019" t="s">
        <v>928</v>
      </c>
      <c r="D5019" t="s">
        <v>1792</v>
      </c>
      <c r="E5019" s="35">
        <v>0.5</v>
      </c>
      <c r="F5019" t="s">
        <v>930</v>
      </c>
      <c r="G5019" t="s">
        <v>931</v>
      </c>
      <c r="H5019" s="35">
        <v>18.95</v>
      </c>
      <c r="I5019" t="s">
        <v>932</v>
      </c>
      <c r="J5019" s="36">
        <f>ROUND(E5019/I5016* H5019,3)</f>
        <v>9.4749999999999996</v>
      </c>
      <c r="K5019" s="37"/>
    </row>
    <row r="5020" spans="1:27">
      <c r="D5020" s="38" t="s">
        <v>933</v>
      </c>
      <c r="E5020" s="37"/>
      <c r="H5020" s="37"/>
      <c r="K5020" s="35">
        <f>SUM(J5018:J5019)</f>
        <v>20.254999999999999</v>
      </c>
    </row>
    <row r="5021" spans="1:27">
      <c r="B5021" s="27" t="s">
        <v>1444</v>
      </c>
      <c r="E5021" s="37"/>
      <c r="H5021" s="37"/>
      <c r="K5021" s="37"/>
    </row>
    <row r="5022" spans="1:27">
      <c r="B5022" t="s">
        <v>2421</v>
      </c>
      <c r="C5022" t="s">
        <v>55</v>
      </c>
      <c r="D5022" t="s">
        <v>248</v>
      </c>
      <c r="E5022" s="35">
        <v>1</v>
      </c>
      <c r="G5022" t="s">
        <v>931</v>
      </c>
      <c r="H5022" s="35">
        <v>450</v>
      </c>
      <c r="I5022" t="s">
        <v>932</v>
      </c>
      <c r="J5022" s="36">
        <f>ROUND(E5022* H5022,3)</f>
        <v>450</v>
      </c>
      <c r="K5022" s="37"/>
    </row>
    <row r="5023" spans="1:27">
      <c r="D5023" s="38" t="s">
        <v>1447</v>
      </c>
      <c r="E5023" s="37"/>
      <c r="H5023" s="37"/>
      <c r="K5023" s="35">
        <f>SUM(J5022:J5022)</f>
        <v>450</v>
      </c>
    </row>
    <row r="5024" spans="1:27">
      <c r="D5024" s="38" t="s">
        <v>949</v>
      </c>
      <c r="E5024" s="37"/>
      <c r="H5024" s="37"/>
      <c r="K5024" s="39">
        <f>SUM(J5017:J5023)</f>
        <v>470.255</v>
      </c>
    </row>
    <row r="5025" spans="1:27">
      <c r="D5025" s="38" t="s">
        <v>952</v>
      </c>
      <c r="E5025" s="37"/>
      <c r="H5025" s="37"/>
      <c r="K5025" s="39">
        <f>SUM(K5024:K5024)</f>
        <v>470.255</v>
      </c>
    </row>
    <row r="5027" spans="1:27" ht="45" customHeight="1">
      <c r="A5027" s="31" t="s">
        <v>2422</v>
      </c>
      <c r="B5027" s="31" t="s">
        <v>483</v>
      </c>
      <c r="C5027" s="32" t="s">
        <v>55</v>
      </c>
      <c r="D5027" s="8" t="s">
        <v>484</v>
      </c>
      <c r="E5027" s="7"/>
      <c r="F5027" s="7"/>
      <c r="G5027" s="32"/>
      <c r="H5027" s="33" t="s">
        <v>925</v>
      </c>
      <c r="I5027" s="6">
        <v>1</v>
      </c>
      <c r="J5027" s="5"/>
      <c r="K5027" s="34">
        <f>ROUND(K5038,2)</f>
        <v>149.16</v>
      </c>
      <c r="L5027" s="32"/>
      <c r="M5027" s="32"/>
      <c r="N5027" s="32"/>
      <c r="O5027" s="32"/>
      <c r="P5027" s="32"/>
      <c r="Q5027" s="32"/>
      <c r="R5027" s="32"/>
      <c r="S5027" s="32"/>
      <c r="T5027" s="32"/>
      <c r="U5027" s="32"/>
      <c r="V5027" s="32"/>
      <c r="W5027" s="32"/>
      <c r="X5027" s="32"/>
      <c r="Y5027" s="32"/>
      <c r="Z5027" s="32"/>
      <c r="AA5027" s="32"/>
    </row>
    <row r="5028" spans="1:27">
      <c r="B5028" s="27" t="s">
        <v>926</v>
      </c>
    </row>
    <row r="5029" spans="1:27">
      <c r="B5029" t="s">
        <v>1049</v>
      </c>
      <c r="C5029" t="s">
        <v>928</v>
      </c>
      <c r="D5029" t="s">
        <v>1050</v>
      </c>
      <c r="E5029" s="35">
        <v>0.4</v>
      </c>
      <c r="F5029" t="s">
        <v>930</v>
      </c>
      <c r="G5029" t="s">
        <v>931</v>
      </c>
      <c r="H5029" s="35">
        <v>23.29</v>
      </c>
      <c r="I5029" t="s">
        <v>932</v>
      </c>
      <c r="J5029" s="36">
        <f>ROUND(E5029/I5027* H5029,3)</f>
        <v>9.3160000000000007</v>
      </c>
      <c r="K5029" s="37"/>
    </row>
    <row r="5030" spans="1:27">
      <c r="B5030" t="s">
        <v>1087</v>
      </c>
      <c r="C5030" t="s">
        <v>928</v>
      </c>
      <c r="D5030" t="s">
        <v>1088</v>
      </c>
      <c r="E5030" s="35">
        <v>0.4</v>
      </c>
      <c r="F5030" t="s">
        <v>930</v>
      </c>
      <c r="G5030" t="s">
        <v>931</v>
      </c>
      <c r="H5030" s="35">
        <v>18.39</v>
      </c>
      <c r="I5030" t="s">
        <v>932</v>
      </c>
      <c r="J5030" s="36">
        <f>ROUND(E5030/I5027* H5030,3)</f>
        <v>7.3559999999999999</v>
      </c>
      <c r="K5030" s="37"/>
    </row>
    <row r="5031" spans="1:27">
      <c r="D5031" s="38" t="s">
        <v>933</v>
      </c>
      <c r="E5031" s="37"/>
      <c r="H5031" s="37"/>
      <c r="K5031" s="35">
        <f>SUM(J5029:J5030)</f>
        <v>16.672000000000001</v>
      </c>
    </row>
    <row r="5032" spans="1:27">
      <c r="B5032" s="27" t="s">
        <v>938</v>
      </c>
      <c r="E5032" s="37"/>
      <c r="H5032" s="37"/>
      <c r="K5032" s="37"/>
    </row>
    <row r="5033" spans="1:27">
      <c r="B5033" t="s">
        <v>2423</v>
      </c>
      <c r="C5033" t="s">
        <v>55</v>
      </c>
      <c r="D5033" t="s">
        <v>2424</v>
      </c>
      <c r="E5033" s="35">
        <v>1</v>
      </c>
      <c r="G5033" t="s">
        <v>931</v>
      </c>
      <c r="H5033" s="35">
        <v>132.24</v>
      </c>
      <c r="I5033" t="s">
        <v>932</v>
      </c>
      <c r="J5033" s="36">
        <f>ROUND(E5033* H5033,3)</f>
        <v>132.24</v>
      </c>
      <c r="K5033" s="37"/>
    </row>
    <row r="5034" spans="1:27">
      <c r="D5034" s="38" t="s">
        <v>948</v>
      </c>
      <c r="E5034" s="37"/>
      <c r="H5034" s="37"/>
      <c r="K5034" s="35">
        <f>SUM(J5033:J5033)</f>
        <v>132.24</v>
      </c>
    </row>
    <row r="5035" spans="1:27">
      <c r="E5035" s="37"/>
      <c r="H5035" s="37"/>
      <c r="K5035" s="37"/>
    </row>
    <row r="5036" spans="1:27">
      <c r="D5036" s="38" t="s">
        <v>950</v>
      </c>
      <c r="E5036" s="37"/>
      <c r="H5036" s="37">
        <v>1.5</v>
      </c>
      <c r="I5036" t="s">
        <v>951</v>
      </c>
      <c r="J5036">
        <f>ROUND(H5036/100*K5031,3)</f>
        <v>0.25</v>
      </c>
      <c r="K5036" s="37"/>
    </row>
    <row r="5037" spans="1:27">
      <c r="D5037" s="38" t="s">
        <v>949</v>
      </c>
      <c r="E5037" s="37"/>
      <c r="H5037" s="37"/>
      <c r="K5037" s="39">
        <f>SUM(J5028:J5036)</f>
        <v>149.16200000000001</v>
      </c>
    </row>
    <row r="5038" spans="1:27">
      <c r="D5038" s="38" t="s">
        <v>952</v>
      </c>
      <c r="E5038" s="37"/>
      <c r="H5038" s="37"/>
      <c r="K5038" s="39">
        <f>SUM(K5037:K5037)</f>
        <v>149.16200000000001</v>
      </c>
    </row>
    <row r="5040" spans="1:27" ht="45" customHeight="1">
      <c r="A5040" s="31" t="s">
        <v>2425</v>
      </c>
      <c r="B5040" s="31" t="s">
        <v>485</v>
      </c>
      <c r="C5040" s="32" t="s">
        <v>55</v>
      </c>
      <c r="D5040" s="8" t="s">
        <v>486</v>
      </c>
      <c r="E5040" s="7"/>
      <c r="F5040" s="7"/>
      <c r="G5040" s="32"/>
      <c r="H5040" s="33" t="s">
        <v>925</v>
      </c>
      <c r="I5040" s="6">
        <v>1</v>
      </c>
      <c r="J5040" s="5"/>
      <c r="K5040" s="34">
        <f>ROUND(K5051,2)</f>
        <v>149.16</v>
      </c>
      <c r="L5040" s="32"/>
      <c r="M5040" s="32"/>
      <c r="N5040" s="32"/>
      <c r="O5040" s="32"/>
      <c r="P5040" s="32"/>
      <c r="Q5040" s="32"/>
      <c r="R5040" s="32"/>
      <c r="S5040" s="32"/>
      <c r="T5040" s="32"/>
      <c r="U5040" s="32"/>
      <c r="V5040" s="32"/>
      <c r="W5040" s="32"/>
      <c r="X5040" s="32"/>
      <c r="Y5040" s="32"/>
      <c r="Z5040" s="32"/>
      <c r="AA5040" s="32"/>
    </row>
    <row r="5041" spans="1:27">
      <c r="B5041" s="27" t="s">
        <v>926</v>
      </c>
    </row>
    <row r="5042" spans="1:27">
      <c r="B5042" t="s">
        <v>1049</v>
      </c>
      <c r="C5042" t="s">
        <v>928</v>
      </c>
      <c r="D5042" t="s">
        <v>1050</v>
      </c>
      <c r="E5042" s="35">
        <v>0.4</v>
      </c>
      <c r="F5042" t="s">
        <v>930</v>
      </c>
      <c r="G5042" t="s">
        <v>931</v>
      </c>
      <c r="H5042" s="35">
        <v>23.29</v>
      </c>
      <c r="I5042" t="s">
        <v>932</v>
      </c>
      <c r="J5042" s="36">
        <f>ROUND(E5042/I5040* H5042,3)</f>
        <v>9.3160000000000007</v>
      </c>
      <c r="K5042" s="37"/>
    </row>
    <row r="5043" spans="1:27">
      <c r="B5043" t="s">
        <v>1087</v>
      </c>
      <c r="C5043" t="s">
        <v>928</v>
      </c>
      <c r="D5043" t="s">
        <v>1088</v>
      </c>
      <c r="E5043" s="35">
        <v>0.4</v>
      </c>
      <c r="F5043" t="s">
        <v>930</v>
      </c>
      <c r="G5043" t="s">
        <v>931</v>
      </c>
      <c r="H5043" s="35">
        <v>18.39</v>
      </c>
      <c r="I5043" t="s">
        <v>932</v>
      </c>
      <c r="J5043" s="36">
        <f>ROUND(E5043/I5040* H5043,3)</f>
        <v>7.3559999999999999</v>
      </c>
      <c r="K5043" s="37"/>
    </row>
    <row r="5044" spans="1:27">
      <c r="D5044" s="38" t="s">
        <v>933</v>
      </c>
      <c r="E5044" s="37"/>
      <c r="H5044" s="37"/>
      <c r="K5044" s="35">
        <f>SUM(J5042:J5043)</f>
        <v>16.672000000000001</v>
      </c>
    </row>
    <row r="5045" spans="1:27">
      <c r="B5045" s="27" t="s">
        <v>938</v>
      </c>
      <c r="E5045" s="37"/>
      <c r="H5045" s="37"/>
      <c r="K5045" s="37"/>
    </row>
    <row r="5046" spans="1:27">
      <c r="B5046" t="s">
        <v>2426</v>
      </c>
      <c r="C5046" t="s">
        <v>55</v>
      </c>
      <c r="D5046" t="s">
        <v>2427</v>
      </c>
      <c r="E5046" s="35">
        <v>1</v>
      </c>
      <c r="G5046" t="s">
        <v>931</v>
      </c>
      <c r="H5046" s="35">
        <v>132.24</v>
      </c>
      <c r="I5046" t="s">
        <v>932</v>
      </c>
      <c r="J5046" s="36">
        <f>ROUND(E5046* H5046,3)</f>
        <v>132.24</v>
      </c>
      <c r="K5046" s="37"/>
    </row>
    <row r="5047" spans="1:27">
      <c r="D5047" s="38" t="s">
        <v>948</v>
      </c>
      <c r="E5047" s="37"/>
      <c r="H5047" s="37"/>
      <c r="K5047" s="35">
        <f>SUM(J5046:J5046)</f>
        <v>132.24</v>
      </c>
    </row>
    <row r="5048" spans="1:27">
      <c r="E5048" s="37"/>
      <c r="H5048" s="37"/>
      <c r="K5048" s="37"/>
    </row>
    <row r="5049" spans="1:27">
      <c r="D5049" s="38" t="s">
        <v>950</v>
      </c>
      <c r="E5049" s="37"/>
      <c r="H5049" s="37">
        <v>1.5</v>
      </c>
      <c r="I5049" t="s">
        <v>951</v>
      </c>
      <c r="J5049">
        <f>ROUND(H5049/100*K5044,3)</f>
        <v>0.25</v>
      </c>
      <c r="K5049" s="37"/>
    </row>
    <row r="5050" spans="1:27">
      <c r="D5050" s="38" t="s">
        <v>949</v>
      </c>
      <c r="E5050" s="37"/>
      <c r="H5050" s="37"/>
      <c r="K5050" s="39">
        <f>SUM(J5041:J5049)</f>
        <v>149.16200000000001</v>
      </c>
    </row>
    <row r="5051" spans="1:27">
      <c r="D5051" s="38" t="s">
        <v>952</v>
      </c>
      <c r="E5051" s="37"/>
      <c r="H5051" s="37"/>
      <c r="K5051" s="39">
        <f>SUM(K5050:K5050)</f>
        <v>149.16200000000001</v>
      </c>
    </row>
    <row r="5053" spans="1:27" ht="45" customHeight="1">
      <c r="A5053" s="31" t="s">
        <v>2428</v>
      </c>
      <c r="B5053" s="31" t="s">
        <v>884</v>
      </c>
      <c r="C5053" s="32" t="s">
        <v>16</v>
      </c>
      <c r="D5053" s="8" t="s">
        <v>885</v>
      </c>
      <c r="E5053" s="7"/>
      <c r="F5053" s="7"/>
      <c r="G5053" s="32"/>
      <c r="H5053" s="33" t="s">
        <v>925</v>
      </c>
      <c r="I5053" s="6">
        <v>1</v>
      </c>
      <c r="J5053" s="5"/>
      <c r="K5053" s="34">
        <f>ROUND(K5064,2)</f>
        <v>18.13</v>
      </c>
      <c r="L5053" s="32"/>
      <c r="M5053" s="32"/>
      <c r="N5053" s="32"/>
      <c r="O5053" s="32"/>
      <c r="P5053" s="32"/>
      <c r="Q5053" s="32"/>
      <c r="R5053" s="32"/>
      <c r="S5053" s="32"/>
      <c r="T5053" s="32"/>
      <c r="U5053" s="32"/>
      <c r="V5053" s="32"/>
      <c r="W5053" s="32"/>
      <c r="X5053" s="32"/>
      <c r="Y5053" s="32"/>
      <c r="Z5053" s="32"/>
      <c r="AA5053" s="32"/>
    </row>
    <row r="5054" spans="1:27">
      <c r="B5054" s="27" t="s">
        <v>926</v>
      </c>
    </row>
    <row r="5055" spans="1:27">
      <c r="B5055" t="s">
        <v>927</v>
      </c>
      <c r="C5055" t="s">
        <v>928</v>
      </c>
      <c r="D5055" t="s">
        <v>929</v>
      </c>
      <c r="E5055" s="35">
        <v>0.55800000000000005</v>
      </c>
      <c r="F5055" t="s">
        <v>930</v>
      </c>
      <c r="G5055" t="s">
        <v>931</v>
      </c>
      <c r="H5055" s="35">
        <v>19.46</v>
      </c>
      <c r="I5055" t="s">
        <v>932</v>
      </c>
      <c r="J5055" s="36">
        <f>ROUND(E5055/I5053* H5055,3)</f>
        <v>10.859</v>
      </c>
      <c r="K5055" s="37"/>
    </row>
    <row r="5056" spans="1:27">
      <c r="D5056" s="38" t="s">
        <v>933</v>
      </c>
      <c r="E5056" s="37"/>
      <c r="H5056" s="37"/>
      <c r="K5056" s="35">
        <f>SUM(J5055:J5055)</f>
        <v>10.859</v>
      </c>
    </row>
    <row r="5057" spans="1:27">
      <c r="B5057" s="27" t="s">
        <v>934</v>
      </c>
      <c r="E5057" s="37"/>
      <c r="H5057" s="37"/>
      <c r="K5057" s="37"/>
    </row>
    <row r="5058" spans="1:27">
      <c r="B5058" t="s">
        <v>1075</v>
      </c>
      <c r="C5058" t="s">
        <v>928</v>
      </c>
      <c r="D5058" t="s">
        <v>1076</v>
      </c>
      <c r="E5058" s="35">
        <v>6.6000000000000003E-2</v>
      </c>
      <c r="F5058" t="s">
        <v>930</v>
      </c>
      <c r="G5058" t="s">
        <v>931</v>
      </c>
      <c r="H5058" s="35">
        <v>46.83</v>
      </c>
      <c r="I5058" t="s">
        <v>932</v>
      </c>
      <c r="J5058" s="36">
        <f>ROUND(E5058/I5053* H5058,3)</f>
        <v>3.0910000000000002</v>
      </c>
      <c r="K5058" s="37"/>
    </row>
    <row r="5059" spans="1:27">
      <c r="B5059" t="s">
        <v>1023</v>
      </c>
      <c r="C5059" t="s">
        <v>928</v>
      </c>
      <c r="D5059" t="s">
        <v>1024</v>
      </c>
      <c r="E5059" s="35">
        <v>0.27900000000000003</v>
      </c>
      <c r="F5059" t="s">
        <v>930</v>
      </c>
      <c r="G5059" t="s">
        <v>931</v>
      </c>
      <c r="H5059" s="35">
        <v>14.4</v>
      </c>
      <c r="I5059" t="s">
        <v>932</v>
      </c>
      <c r="J5059" s="36">
        <f>ROUND(E5059/I5053* H5059,3)</f>
        <v>4.0179999999999998</v>
      </c>
      <c r="K5059" s="37"/>
    </row>
    <row r="5060" spans="1:27">
      <c r="D5060" s="38" t="s">
        <v>937</v>
      </c>
      <c r="E5060" s="37"/>
      <c r="H5060" s="37"/>
      <c r="K5060" s="35">
        <f>SUM(J5058:J5059)</f>
        <v>7.109</v>
      </c>
    </row>
    <row r="5061" spans="1:27">
      <c r="E5061" s="37"/>
      <c r="H5061" s="37"/>
      <c r="K5061" s="37"/>
    </row>
    <row r="5062" spans="1:27">
      <c r="D5062" s="38" t="s">
        <v>950</v>
      </c>
      <c r="E5062" s="37"/>
      <c r="H5062" s="37">
        <v>1.5</v>
      </c>
      <c r="I5062" t="s">
        <v>951</v>
      </c>
      <c r="J5062">
        <f>ROUND(H5062/100*K5056,3)</f>
        <v>0.16300000000000001</v>
      </c>
      <c r="K5062" s="37"/>
    </row>
    <row r="5063" spans="1:27">
      <c r="D5063" s="38" t="s">
        <v>949</v>
      </c>
      <c r="E5063" s="37"/>
      <c r="H5063" s="37"/>
      <c r="K5063" s="39">
        <f>SUM(J5054:J5062)</f>
        <v>18.131</v>
      </c>
    </row>
    <row r="5064" spans="1:27">
      <c r="D5064" s="38" t="s">
        <v>952</v>
      </c>
      <c r="E5064" s="37"/>
      <c r="H5064" s="37"/>
      <c r="K5064" s="39">
        <f>SUM(K5063:K5063)</f>
        <v>18.131</v>
      </c>
    </row>
    <row r="5066" spans="1:27" ht="45" customHeight="1">
      <c r="A5066" s="31" t="s">
        <v>2429</v>
      </c>
      <c r="B5066" s="31" t="s">
        <v>41</v>
      </c>
      <c r="C5066" s="32" t="s">
        <v>23</v>
      </c>
      <c r="D5066" s="8" t="s">
        <v>42</v>
      </c>
      <c r="E5066" s="7"/>
      <c r="F5066" s="7"/>
      <c r="G5066" s="32"/>
      <c r="H5066" s="33" t="s">
        <v>925</v>
      </c>
      <c r="I5066" s="6">
        <v>1</v>
      </c>
      <c r="J5066" s="5"/>
      <c r="K5066" s="34">
        <f>ROUND(K5071,2)</f>
        <v>3.01</v>
      </c>
      <c r="L5066" s="32"/>
      <c r="M5066" s="32"/>
      <c r="N5066" s="32"/>
      <c r="O5066" s="32"/>
      <c r="P5066" s="32"/>
      <c r="Q5066" s="32"/>
      <c r="R5066" s="32"/>
      <c r="S5066" s="32"/>
      <c r="T5066" s="32"/>
      <c r="U5066" s="32"/>
      <c r="V5066" s="32"/>
      <c r="W5066" s="32"/>
      <c r="X5066" s="32"/>
      <c r="Y5066" s="32"/>
      <c r="Z5066" s="32"/>
      <c r="AA5066" s="32"/>
    </row>
    <row r="5067" spans="1:27">
      <c r="B5067" s="27" t="s">
        <v>934</v>
      </c>
    </row>
    <row r="5068" spans="1:27">
      <c r="B5068" t="s">
        <v>2430</v>
      </c>
      <c r="C5068" t="s">
        <v>928</v>
      </c>
      <c r="D5068" t="s">
        <v>2431</v>
      </c>
      <c r="E5068" s="35">
        <v>3.7999999999999999E-2</v>
      </c>
      <c r="F5068" t="s">
        <v>930</v>
      </c>
      <c r="G5068" t="s">
        <v>931</v>
      </c>
      <c r="H5068" s="35">
        <v>79.14</v>
      </c>
      <c r="I5068" t="s">
        <v>932</v>
      </c>
      <c r="J5068" s="36">
        <f>ROUND(E5068/I5066* H5068,3)</f>
        <v>3.0070000000000001</v>
      </c>
      <c r="K5068" s="37"/>
    </row>
    <row r="5069" spans="1:27">
      <c r="D5069" s="38" t="s">
        <v>937</v>
      </c>
      <c r="E5069" s="37"/>
      <c r="H5069" s="37"/>
      <c r="K5069" s="35">
        <f>SUM(J5068:J5068)</f>
        <v>3.0070000000000001</v>
      </c>
    </row>
    <row r="5070" spans="1:27">
      <c r="D5070" s="38" t="s">
        <v>949</v>
      </c>
      <c r="E5070" s="37"/>
      <c r="H5070" s="37"/>
      <c r="K5070" s="39">
        <f>SUM(J5067:J5069)</f>
        <v>3.0070000000000001</v>
      </c>
    </row>
    <row r="5071" spans="1:27">
      <c r="D5071" s="38" t="s">
        <v>952</v>
      </c>
      <c r="E5071" s="37"/>
      <c r="H5071" s="37"/>
      <c r="K5071" s="39">
        <f>SUM(K5070:K5070)</f>
        <v>3.0070000000000001</v>
      </c>
    </row>
    <row r="5073" spans="1:27" ht="45" customHeight="1">
      <c r="A5073" s="31" t="s">
        <v>2432</v>
      </c>
      <c r="B5073" s="31" t="s">
        <v>309</v>
      </c>
      <c r="C5073" s="32" t="s">
        <v>23</v>
      </c>
      <c r="D5073" s="8" t="s">
        <v>310</v>
      </c>
      <c r="E5073" s="7"/>
      <c r="F5073" s="7"/>
      <c r="G5073" s="32"/>
      <c r="H5073" s="33" t="s">
        <v>925</v>
      </c>
      <c r="I5073" s="6">
        <v>1</v>
      </c>
      <c r="J5073" s="5"/>
      <c r="K5073" s="34">
        <f>ROUND(K5081,2)</f>
        <v>6.77</v>
      </c>
      <c r="L5073" s="32"/>
      <c r="M5073" s="32"/>
      <c r="N5073" s="32"/>
      <c r="O5073" s="32"/>
      <c r="P5073" s="32"/>
      <c r="Q5073" s="32"/>
      <c r="R5073" s="32"/>
      <c r="S5073" s="32"/>
      <c r="T5073" s="32"/>
      <c r="U5073" s="32"/>
      <c r="V5073" s="32"/>
      <c r="W5073" s="32"/>
      <c r="X5073" s="32"/>
      <c r="Y5073" s="32"/>
      <c r="Z5073" s="32"/>
      <c r="AA5073" s="32"/>
    </row>
    <row r="5074" spans="1:27">
      <c r="B5074" s="27" t="s">
        <v>926</v>
      </c>
    </row>
    <row r="5075" spans="1:27">
      <c r="B5075" t="s">
        <v>1021</v>
      </c>
      <c r="C5075" t="s">
        <v>928</v>
      </c>
      <c r="D5075" t="s">
        <v>1022</v>
      </c>
      <c r="E5075" s="35">
        <v>0.1</v>
      </c>
      <c r="F5075" t="s">
        <v>930</v>
      </c>
      <c r="G5075" t="s">
        <v>931</v>
      </c>
      <c r="H5075" s="35">
        <v>18.82</v>
      </c>
      <c r="I5075" t="s">
        <v>932</v>
      </c>
      <c r="J5075" s="36">
        <f>ROUND(E5075/I5073* H5075,3)</f>
        <v>1.8819999999999999</v>
      </c>
      <c r="K5075" s="37"/>
    </row>
    <row r="5076" spans="1:27">
      <c r="D5076" s="38" t="s">
        <v>933</v>
      </c>
      <c r="E5076" s="37"/>
      <c r="H5076" s="37"/>
      <c r="K5076" s="35">
        <f>SUM(J5075:J5075)</f>
        <v>1.8819999999999999</v>
      </c>
    </row>
    <row r="5077" spans="1:27">
      <c r="B5077" s="27" t="s">
        <v>934</v>
      </c>
      <c r="E5077" s="37"/>
      <c r="H5077" s="37"/>
      <c r="K5077" s="37"/>
    </row>
    <row r="5078" spans="1:27">
      <c r="B5078" t="s">
        <v>1309</v>
      </c>
      <c r="C5078" t="s">
        <v>928</v>
      </c>
      <c r="D5078" t="s">
        <v>1310</v>
      </c>
      <c r="E5078" s="35">
        <v>0.1</v>
      </c>
      <c r="F5078" t="s">
        <v>930</v>
      </c>
      <c r="G5078" t="s">
        <v>931</v>
      </c>
      <c r="H5078" s="35">
        <v>48.88</v>
      </c>
      <c r="I5078" t="s">
        <v>932</v>
      </c>
      <c r="J5078" s="36">
        <f>ROUND(E5078/I5073* H5078,3)</f>
        <v>4.8879999999999999</v>
      </c>
      <c r="K5078" s="37"/>
    </row>
    <row r="5079" spans="1:27">
      <c r="D5079" s="38" t="s">
        <v>937</v>
      </c>
      <c r="E5079" s="37"/>
      <c r="H5079" s="37"/>
      <c r="K5079" s="35">
        <f>SUM(J5078:J5078)</f>
        <v>4.8879999999999999</v>
      </c>
    </row>
    <row r="5080" spans="1:27">
      <c r="D5080" s="38" t="s">
        <v>949</v>
      </c>
      <c r="E5080" s="37"/>
      <c r="H5080" s="37"/>
      <c r="K5080" s="39">
        <f>SUM(J5074:J5079)</f>
        <v>6.77</v>
      </c>
    </row>
    <row r="5081" spans="1:27">
      <c r="D5081" s="38" t="s">
        <v>952</v>
      </c>
      <c r="E5081" s="37"/>
      <c r="H5081" s="37"/>
      <c r="K5081" s="39">
        <f>SUM(K5080:K5080)</f>
        <v>6.77</v>
      </c>
    </row>
    <row r="5083" spans="1:27" ht="45" customHeight="1">
      <c r="A5083" s="31" t="s">
        <v>2433</v>
      </c>
      <c r="B5083" s="31" t="s">
        <v>311</v>
      </c>
      <c r="C5083" s="32" t="s">
        <v>23</v>
      </c>
      <c r="D5083" s="8" t="s">
        <v>312</v>
      </c>
      <c r="E5083" s="7"/>
      <c r="F5083" s="7"/>
      <c r="G5083" s="32"/>
      <c r="H5083" s="33" t="s">
        <v>925</v>
      </c>
      <c r="I5083" s="6">
        <v>1</v>
      </c>
      <c r="J5083" s="5"/>
      <c r="K5083" s="34">
        <f>ROUND(K5095,2)</f>
        <v>21.36</v>
      </c>
      <c r="L5083" s="32"/>
      <c r="M5083" s="32"/>
      <c r="N5083" s="32"/>
      <c r="O5083" s="32"/>
      <c r="P5083" s="32"/>
      <c r="Q5083" s="32"/>
      <c r="R5083" s="32"/>
      <c r="S5083" s="32"/>
      <c r="T5083" s="32"/>
      <c r="U5083" s="32"/>
      <c r="V5083" s="32"/>
      <c r="W5083" s="32"/>
      <c r="X5083" s="32"/>
      <c r="Y5083" s="32"/>
      <c r="Z5083" s="32"/>
      <c r="AA5083" s="32"/>
    </row>
    <row r="5084" spans="1:27">
      <c r="B5084" s="27" t="s">
        <v>926</v>
      </c>
    </row>
    <row r="5085" spans="1:27">
      <c r="B5085" t="s">
        <v>927</v>
      </c>
      <c r="C5085" t="s">
        <v>928</v>
      </c>
      <c r="D5085" t="s">
        <v>929</v>
      </c>
      <c r="E5085" s="35">
        <v>0.15</v>
      </c>
      <c r="F5085" t="s">
        <v>930</v>
      </c>
      <c r="G5085" t="s">
        <v>931</v>
      </c>
      <c r="H5085" s="35">
        <v>19.46</v>
      </c>
      <c r="I5085" t="s">
        <v>932</v>
      </c>
      <c r="J5085" s="36">
        <f>ROUND(E5085/I5083* H5085,3)</f>
        <v>2.919</v>
      </c>
      <c r="K5085" s="37"/>
    </row>
    <row r="5086" spans="1:27">
      <c r="D5086" s="38" t="s">
        <v>933</v>
      </c>
      <c r="E5086" s="37"/>
      <c r="H5086" s="37"/>
      <c r="K5086" s="35">
        <f>SUM(J5085:J5085)</f>
        <v>2.919</v>
      </c>
    </row>
    <row r="5087" spans="1:27">
      <c r="B5087" s="27" t="s">
        <v>934</v>
      </c>
      <c r="E5087" s="37"/>
      <c r="H5087" s="37"/>
      <c r="K5087" s="37"/>
    </row>
    <row r="5088" spans="1:27">
      <c r="B5088" t="s">
        <v>1309</v>
      </c>
      <c r="C5088" t="s">
        <v>928</v>
      </c>
      <c r="D5088" t="s">
        <v>1310</v>
      </c>
      <c r="E5088" s="35">
        <v>0.1</v>
      </c>
      <c r="F5088" t="s">
        <v>930</v>
      </c>
      <c r="G5088" t="s">
        <v>931</v>
      </c>
      <c r="H5088" s="35">
        <v>48.88</v>
      </c>
      <c r="I5088" t="s">
        <v>932</v>
      </c>
      <c r="J5088" s="36">
        <f>ROUND(E5088/I5083* H5088,3)</f>
        <v>4.8879999999999999</v>
      </c>
      <c r="K5088" s="37"/>
    </row>
    <row r="5089" spans="1:27">
      <c r="B5089" t="s">
        <v>2434</v>
      </c>
      <c r="C5089" t="s">
        <v>928</v>
      </c>
      <c r="D5089" t="s">
        <v>2435</v>
      </c>
      <c r="E5089" s="35">
        <v>0.15</v>
      </c>
      <c r="F5089" t="s">
        <v>930</v>
      </c>
      <c r="G5089" t="s">
        <v>931</v>
      </c>
      <c r="H5089" s="35">
        <v>7.61</v>
      </c>
      <c r="I5089" t="s">
        <v>932</v>
      </c>
      <c r="J5089" s="36">
        <f>ROUND(E5089/I5083* H5089,3)</f>
        <v>1.1419999999999999</v>
      </c>
      <c r="K5089" s="37"/>
    </row>
    <row r="5090" spans="1:27">
      <c r="D5090" s="38" t="s">
        <v>937</v>
      </c>
      <c r="E5090" s="37"/>
      <c r="H5090" s="37"/>
      <c r="K5090" s="35">
        <f>SUM(J5088:J5089)</f>
        <v>6.0299999999999994</v>
      </c>
    </row>
    <row r="5091" spans="1:27">
      <c r="B5091" s="27" t="s">
        <v>938</v>
      </c>
      <c r="E5091" s="37"/>
      <c r="H5091" s="37"/>
      <c r="K5091" s="37"/>
    </row>
    <row r="5092" spans="1:27">
      <c r="B5092" t="s">
        <v>1311</v>
      </c>
      <c r="C5092" t="s">
        <v>23</v>
      </c>
      <c r="D5092" t="s">
        <v>1312</v>
      </c>
      <c r="E5092" s="35">
        <v>1.05</v>
      </c>
      <c r="G5092" t="s">
        <v>931</v>
      </c>
      <c r="H5092" s="35">
        <v>11.82</v>
      </c>
      <c r="I5092" t="s">
        <v>932</v>
      </c>
      <c r="J5092" s="36">
        <f>ROUND(E5092* H5092,3)</f>
        <v>12.411</v>
      </c>
      <c r="K5092" s="37"/>
    </row>
    <row r="5093" spans="1:27">
      <c r="D5093" s="38" t="s">
        <v>948</v>
      </c>
      <c r="E5093" s="37"/>
      <c r="H5093" s="37"/>
      <c r="K5093" s="35">
        <f>SUM(J5092:J5092)</f>
        <v>12.411</v>
      </c>
    </row>
    <row r="5094" spans="1:27">
      <c r="D5094" s="38" t="s">
        <v>949</v>
      </c>
      <c r="E5094" s="37"/>
      <c r="H5094" s="37"/>
      <c r="K5094" s="39">
        <f>SUM(J5084:J5093)</f>
        <v>21.36</v>
      </c>
    </row>
    <row r="5095" spans="1:27">
      <c r="D5095" s="38" t="s">
        <v>952</v>
      </c>
      <c r="E5095" s="37"/>
      <c r="H5095" s="37"/>
      <c r="K5095" s="39">
        <f>SUM(K5094:K5094)</f>
        <v>21.36</v>
      </c>
    </row>
    <row r="5097" spans="1:27" ht="45" customHeight="1">
      <c r="A5097" s="31" t="s">
        <v>2436</v>
      </c>
      <c r="B5097" s="31" t="s">
        <v>886</v>
      </c>
      <c r="C5097" s="32" t="s">
        <v>23</v>
      </c>
      <c r="D5097" s="8" t="s">
        <v>887</v>
      </c>
      <c r="E5097" s="7"/>
      <c r="F5097" s="7"/>
      <c r="G5097" s="32"/>
      <c r="H5097" s="33" t="s">
        <v>925</v>
      </c>
      <c r="I5097" s="6">
        <v>1</v>
      </c>
      <c r="J5097" s="5"/>
      <c r="K5097" s="34">
        <f>ROUND(K5111,2)</f>
        <v>71.61</v>
      </c>
      <c r="L5097" s="32"/>
      <c r="M5097" s="32"/>
      <c r="N5097" s="32"/>
      <c r="O5097" s="32"/>
      <c r="P5097" s="32"/>
      <c r="Q5097" s="32"/>
      <c r="R5097" s="32"/>
      <c r="S5097" s="32"/>
      <c r="T5097" s="32"/>
      <c r="U5097" s="32"/>
      <c r="V5097" s="32"/>
      <c r="W5097" s="32"/>
      <c r="X5097" s="32"/>
      <c r="Y5097" s="32"/>
      <c r="Z5097" s="32"/>
      <c r="AA5097" s="32"/>
    </row>
    <row r="5098" spans="1:27">
      <c r="B5098" s="27" t="s">
        <v>926</v>
      </c>
    </row>
    <row r="5099" spans="1:27">
      <c r="B5099" t="s">
        <v>1021</v>
      </c>
      <c r="C5099" t="s">
        <v>928</v>
      </c>
      <c r="D5099" t="s">
        <v>1022</v>
      </c>
      <c r="E5099" s="35">
        <v>0.45</v>
      </c>
      <c r="F5099" t="s">
        <v>930</v>
      </c>
      <c r="G5099" t="s">
        <v>931</v>
      </c>
      <c r="H5099" s="35">
        <v>18.82</v>
      </c>
      <c r="I5099" t="s">
        <v>932</v>
      </c>
      <c r="J5099" s="36">
        <f>ROUND(E5099/I5097* H5099,3)</f>
        <v>8.4689999999999994</v>
      </c>
      <c r="K5099" s="37"/>
    </row>
    <row r="5100" spans="1:27">
      <c r="B5100" t="s">
        <v>1319</v>
      </c>
      <c r="C5100" t="s">
        <v>928</v>
      </c>
      <c r="D5100" t="s">
        <v>1320</v>
      </c>
      <c r="E5100" s="35">
        <v>0.15</v>
      </c>
      <c r="F5100" t="s">
        <v>930</v>
      </c>
      <c r="G5100" t="s">
        <v>931</v>
      </c>
      <c r="H5100" s="35">
        <v>22.54</v>
      </c>
      <c r="I5100" t="s">
        <v>932</v>
      </c>
      <c r="J5100" s="36">
        <f>ROUND(E5100/I5097* H5100,3)</f>
        <v>3.3809999999999998</v>
      </c>
      <c r="K5100" s="37"/>
    </row>
    <row r="5101" spans="1:27">
      <c r="D5101" s="38" t="s">
        <v>933</v>
      </c>
      <c r="E5101" s="37"/>
      <c r="H5101" s="37"/>
      <c r="K5101" s="35">
        <f>SUM(J5099:J5100)</f>
        <v>11.85</v>
      </c>
    </row>
    <row r="5102" spans="1:27">
      <c r="B5102" s="27" t="s">
        <v>934</v>
      </c>
      <c r="E5102" s="37"/>
      <c r="H5102" s="37"/>
      <c r="K5102" s="37"/>
    </row>
    <row r="5103" spans="1:27">
      <c r="B5103" t="s">
        <v>1726</v>
      </c>
      <c r="C5103" t="s">
        <v>928</v>
      </c>
      <c r="D5103" t="s">
        <v>1727</v>
      </c>
      <c r="E5103" s="35">
        <v>0.15</v>
      </c>
      <c r="F5103" t="s">
        <v>930</v>
      </c>
      <c r="G5103" t="s">
        <v>931</v>
      </c>
      <c r="H5103" s="35">
        <v>4.07</v>
      </c>
      <c r="I5103" t="s">
        <v>932</v>
      </c>
      <c r="J5103" s="36">
        <f>ROUND(E5103/I5097* H5103,3)</f>
        <v>0.61099999999999999</v>
      </c>
      <c r="K5103" s="37"/>
    </row>
    <row r="5104" spans="1:27">
      <c r="D5104" s="38" t="s">
        <v>937</v>
      </c>
      <c r="E5104" s="37"/>
      <c r="H5104" s="37"/>
      <c r="K5104" s="35">
        <f>SUM(J5103:J5103)</f>
        <v>0.61099999999999999</v>
      </c>
    </row>
    <row r="5105" spans="1:27">
      <c r="B5105" s="27" t="s">
        <v>938</v>
      </c>
      <c r="E5105" s="37"/>
      <c r="H5105" s="37"/>
      <c r="K5105" s="37"/>
    </row>
    <row r="5106" spans="1:27">
      <c r="B5106" t="s">
        <v>2437</v>
      </c>
      <c r="C5106" t="s">
        <v>23</v>
      </c>
      <c r="D5106" t="s">
        <v>1322</v>
      </c>
      <c r="E5106" s="35">
        <v>1.05</v>
      </c>
      <c r="G5106" t="s">
        <v>931</v>
      </c>
      <c r="H5106" s="35">
        <v>56.16</v>
      </c>
      <c r="I5106" t="s">
        <v>932</v>
      </c>
      <c r="J5106" s="36">
        <f>ROUND(E5106* H5106,3)</f>
        <v>58.968000000000004</v>
      </c>
      <c r="K5106" s="37"/>
    </row>
    <row r="5107" spans="1:27">
      <c r="D5107" s="38" t="s">
        <v>948</v>
      </c>
      <c r="E5107" s="37"/>
      <c r="H5107" s="37"/>
      <c r="K5107" s="35">
        <f>SUM(J5106:J5106)</f>
        <v>58.968000000000004</v>
      </c>
    </row>
    <row r="5108" spans="1:27">
      <c r="E5108" s="37"/>
      <c r="H5108" s="37"/>
      <c r="K5108" s="37"/>
    </row>
    <row r="5109" spans="1:27">
      <c r="D5109" s="38" t="s">
        <v>950</v>
      </c>
      <c r="E5109" s="37"/>
      <c r="H5109" s="37">
        <v>1.5</v>
      </c>
      <c r="I5109" t="s">
        <v>951</v>
      </c>
      <c r="J5109">
        <f>ROUND(H5109/100*K5101,3)</f>
        <v>0.17799999999999999</v>
      </c>
      <c r="K5109" s="37"/>
    </row>
    <row r="5110" spans="1:27">
      <c r="D5110" s="38" t="s">
        <v>949</v>
      </c>
      <c r="E5110" s="37"/>
      <c r="H5110" s="37"/>
      <c r="K5110" s="39">
        <f>SUM(J5098:J5109)</f>
        <v>71.606999999999999</v>
      </c>
    </row>
    <row r="5111" spans="1:27">
      <c r="D5111" s="38" t="s">
        <v>952</v>
      </c>
      <c r="E5111" s="37"/>
      <c r="H5111" s="37"/>
      <c r="K5111" s="39">
        <f>SUM(K5110:K5110)</f>
        <v>71.606999999999999</v>
      </c>
    </row>
    <row r="5113" spans="1:27" ht="45" customHeight="1">
      <c r="A5113" s="31" t="s">
        <v>2438</v>
      </c>
      <c r="B5113" s="31" t="s">
        <v>888</v>
      </c>
      <c r="C5113" s="32" t="s">
        <v>16</v>
      </c>
      <c r="D5113" s="8" t="s">
        <v>889</v>
      </c>
      <c r="E5113" s="7"/>
      <c r="F5113" s="7"/>
      <c r="G5113" s="32"/>
      <c r="H5113" s="33" t="s">
        <v>925</v>
      </c>
      <c r="I5113" s="6">
        <v>1</v>
      </c>
      <c r="J5113" s="5"/>
      <c r="K5113" s="34">
        <f>ROUND(K5129,2)</f>
        <v>31.12</v>
      </c>
      <c r="L5113" s="32"/>
      <c r="M5113" s="32"/>
      <c r="N5113" s="32"/>
      <c r="O5113" s="32"/>
      <c r="P5113" s="32"/>
      <c r="Q5113" s="32"/>
      <c r="R5113" s="32"/>
      <c r="S5113" s="32"/>
      <c r="T5113" s="32"/>
      <c r="U5113" s="32"/>
      <c r="V5113" s="32"/>
      <c r="W5113" s="32"/>
      <c r="X5113" s="32"/>
      <c r="Y5113" s="32"/>
      <c r="Z5113" s="32"/>
      <c r="AA5113" s="32"/>
    </row>
    <row r="5114" spans="1:27">
      <c r="B5114" s="27" t="s">
        <v>926</v>
      </c>
    </row>
    <row r="5115" spans="1:27">
      <c r="B5115" t="s">
        <v>1021</v>
      </c>
      <c r="C5115" t="s">
        <v>928</v>
      </c>
      <c r="D5115" t="s">
        <v>1022</v>
      </c>
      <c r="E5115" s="35">
        <v>0.05</v>
      </c>
      <c r="F5115" t="s">
        <v>930</v>
      </c>
      <c r="G5115" t="s">
        <v>931</v>
      </c>
      <c r="H5115" s="35">
        <v>18.82</v>
      </c>
      <c r="I5115" t="s">
        <v>932</v>
      </c>
      <c r="J5115" s="36">
        <f>ROUND(E5115/I5113* H5115,3)</f>
        <v>0.94099999999999995</v>
      </c>
      <c r="K5115" s="37"/>
    </row>
    <row r="5116" spans="1:27">
      <c r="B5116" t="s">
        <v>1061</v>
      </c>
      <c r="C5116" t="s">
        <v>928</v>
      </c>
      <c r="D5116" t="s">
        <v>1062</v>
      </c>
      <c r="E5116" s="35">
        <v>0.15</v>
      </c>
      <c r="F5116" t="s">
        <v>930</v>
      </c>
      <c r="G5116" t="s">
        <v>931</v>
      </c>
      <c r="H5116" s="35">
        <v>20.010000000000002</v>
      </c>
      <c r="I5116" t="s">
        <v>932</v>
      </c>
      <c r="J5116" s="36">
        <f>ROUND(E5116/I5113* H5116,3)</f>
        <v>3.0019999999999998</v>
      </c>
      <c r="K5116" s="37"/>
    </row>
    <row r="5117" spans="1:27">
      <c r="B5117" t="s">
        <v>1071</v>
      </c>
      <c r="C5117" t="s">
        <v>928</v>
      </c>
      <c r="D5117" t="s">
        <v>1072</v>
      </c>
      <c r="E5117" s="35">
        <v>0.3</v>
      </c>
      <c r="F5117" t="s">
        <v>930</v>
      </c>
      <c r="G5117" t="s">
        <v>931</v>
      </c>
      <c r="H5117" s="35">
        <v>22.54</v>
      </c>
      <c r="I5117" t="s">
        <v>932</v>
      </c>
      <c r="J5117" s="36">
        <f>ROUND(E5117/I5113* H5117,3)</f>
        <v>6.7619999999999996</v>
      </c>
      <c r="K5117" s="37"/>
    </row>
    <row r="5118" spans="1:27">
      <c r="D5118" s="38" t="s">
        <v>933</v>
      </c>
      <c r="E5118" s="37"/>
      <c r="H5118" s="37"/>
      <c r="K5118" s="35">
        <f>SUM(J5115:J5117)</f>
        <v>10.704999999999998</v>
      </c>
    </row>
    <row r="5119" spans="1:27">
      <c r="B5119" s="27" t="s">
        <v>938</v>
      </c>
      <c r="E5119" s="37"/>
      <c r="H5119" s="37"/>
      <c r="K5119" s="37"/>
    </row>
    <row r="5120" spans="1:27">
      <c r="B5120" t="s">
        <v>2439</v>
      </c>
      <c r="C5120" t="s">
        <v>16</v>
      </c>
      <c r="D5120" t="s">
        <v>2440</v>
      </c>
      <c r="E5120" s="35">
        <v>1.05</v>
      </c>
      <c r="G5120" t="s">
        <v>931</v>
      </c>
      <c r="H5120" s="35">
        <v>15.16</v>
      </c>
      <c r="I5120" t="s">
        <v>932</v>
      </c>
      <c r="J5120" s="36">
        <f>ROUND(E5120* H5120,3)</f>
        <v>15.917999999999999</v>
      </c>
      <c r="K5120" s="37"/>
    </row>
    <row r="5121" spans="1:27">
      <c r="B5121" t="s">
        <v>1081</v>
      </c>
      <c r="C5121" t="s">
        <v>940</v>
      </c>
      <c r="D5121" t="s">
        <v>1082</v>
      </c>
      <c r="E5121" s="35">
        <v>1.7000000000000001E-2</v>
      </c>
      <c r="G5121" t="s">
        <v>931</v>
      </c>
      <c r="H5121" s="35">
        <v>16.23</v>
      </c>
      <c r="I5121" t="s">
        <v>932</v>
      </c>
      <c r="J5121" s="36">
        <f>ROUND(E5121* H5121,3)</f>
        <v>0.27600000000000002</v>
      </c>
      <c r="K5121" s="37"/>
    </row>
    <row r="5122" spans="1:27">
      <c r="D5122" s="38" t="s">
        <v>948</v>
      </c>
      <c r="E5122" s="37"/>
      <c r="H5122" s="37"/>
      <c r="K5122" s="35">
        <f>SUM(J5120:J5121)</f>
        <v>16.193999999999999</v>
      </c>
    </row>
    <row r="5123" spans="1:27">
      <c r="B5123" s="27" t="s">
        <v>922</v>
      </c>
      <c r="E5123" s="37"/>
      <c r="H5123" s="37"/>
      <c r="K5123" s="37"/>
    </row>
    <row r="5124" spans="1:27">
      <c r="B5124" t="s">
        <v>959</v>
      </c>
      <c r="C5124" t="s">
        <v>23</v>
      </c>
      <c r="D5124" t="s">
        <v>960</v>
      </c>
      <c r="E5124" s="35">
        <v>0.05</v>
      </c>
      <c r="G5124" t="s">
        <v>931</v>
      </c>
      <c r="H5124" s="35">
        <v>81.100999999999999</v>
      </c>
      <c r="I5124" t="s">
        <v>932</v>
      </c>
      <c r="J5124" s="36">
        <f>ROUND(E5124* H5124,3)</f>
        <v>4.0549999999999997</v>
      </c>
      <c r="K5124" s="37"/>
    </row>
    <row r="5125" spans="1:27">
      <c r="D5125" s="38" t="s">
        <v>1333</v>
      </c>
      <c r="E5125" s="37"/>
      <c r="H5125" s="37"/>
      <c r="K5125" s="35">
        <f>SUM(J5124:J5124)</f>
        <v>4.0549999999999997</v>
      </c>
    </row>
    <row r="5126" spans="1:27">
      <c r="E5126" s="37"/>
      <c r="H5126" s="37"/>
      <c r="K5126" s="37"/>
    </row>
    <row r="5127" spans="1:27">
      <c r="D5127" s="38" t="s">
        <v>950</v>
      </c>
      <c r="E5127" s="37"/>
      <c r="H5127" s="37">
        <v>1.5</v>
      </c>
      <c r="I5127" t="s">
        <v>951</v>
      </c>
      <c r="J5127">
        <f>ROUND(H5127/100*K5118,3)</f>
        <v>0.161</v>
      </c>
      <c r="K5127" s="37"/>
    </row>
    <row r="5128" spans="1:27">
      <c r="D5128" s="38" t="s">
        <v>949</v>
      </c>
      <c r="E5128" s="37"/>
      <c r="H5128" s="37"/>
      <c r="K5128" s="39">
        <f>SUM(J5114:J5127)</f>
        <v>31.114999999999998</v>
      </c>
    </row>
    <row r="5129" spans="1:27">
      <c r="D5129" s="38" t="s">
        <v>952</v>
      </c>
      <c r="E5129" s="37"/>
      <c r="H5129" s="37"/>
      <c r="K5129" s="39">
        <f>SUM(K5128:K5128)</f>
        <v>31.114999999999998</v>
      </c>
    </row>
    <row r="5131" spans="1:27" ht="45" customHeight="1">
      <c r="A5131" s="31" t="s">
        <v>2441</v>
      </c>
      <c r="B5131" s="31" t="s">
        <v>394</v>
      </c>
      <c r="C5131" s="32" t="s">
        <v>55</v>
      </c>
      <c r="D5131" s="8" t="s">
        <v>395</v>
      </c>
      <c r="E5131" s="7"/>
      <c r="F5131" s="7"/>
      <c r="G5131" s="32"/>
      <c r="H5131" s="33" t="s">
        <v>925</v>
      </c>
      <c r="I5131" s="6">
        <v>1</v>
      </c>
      <c r="J5131" s="5"/>
      <c r="K5131" s="34">
        <f>ROUND(K5146,2)</f>
        <v>133.47999999999999</v>
      </c>
      <c r="L5131" s="32"/>
      <c r="M5131" s="32"/>
      <c r="N5131" s="32"/>
      <c r="O5131" s="32"/>
      <c r="P5131" s="32"/>
      <c r="Q5131" s="32"/>
      <c r="R5131" s="32"/>
      <c r="S5131" s="32"/>
      <c r="T5131" s="32"/>
      <c r="U5131" s="32"/>
      <c r="V5131" s="32"/>
      <c r="W5131" s="32"/>
      <c r="X5131" s="32"/>
      <c r="Y5131" s="32"/>
      <c r="Z5131" s="32"/>
      <c r="AA5131" s="32"/>
    </row>
    <row r="5132" spans="1:27">
      <c r="B5132" s="27" t="s">
        <v>926</v>
      </c>
    </row>
    <row r="5133" spans="1:27">
      <c r="B5133" t="s">
        <v>1021</v>
      </c>
      <c r="C5133" t="s">
        <v>928</v>
      </c>
      <c r="D5133" t="s">
        <v>1022</v>
      </c>
      <c r="E5133" s="35">
        <v>2.1</v>
      </c>
      <c r="F5133" t="s">
        <v>930</v>
      </c>
      <c r="G5133" t="s">
        <v>931</v>
      </c>
      <c r="H5133" s="35">
        <v>18.82</v>
      </c>
      <c r="I5133" t="s">
        <v>932</v>
      </c>
      <c r="J5133" s="36">
        <f>ROUND(E5133/I5131* H5133,3)</f>
        <v>39.521999999999998</v>
      </c>
      <c r="K5133" s="37"/>
    </row>
    <row r="5134" spans="1:27">
      <c r="B5134" t="s">
        <v>1319</v>
      </c>
      <c r="C5134" t="s">
        <v>928</v>
      </c>
      <c r="D5134" t="s">
        <v>1320</v>
      </c>
      <c r="E5134" s="35">
        <v>2.1</v>
      </c>
      <c r="F5134" t="s">
        <v>930</v>
      </c>
      <c r="G5134" t="s">
        <v>931</v>
      </c>
      <c r="H5134" s="35">
        <v>22.54</v>
      </c>
      <c r="I5134" t="s">
        <v>932</v>
      </c>
      <c r="J5134" s="36">
        <f>ROUND(E5134/I5131* H5134,3)</f>
        <v>47.334000000000003</v>
      </c>
      <c r="K5134" s="37"/>
    </row>
    <row r="5135" spans="1:27">
      <c r="D5135" s="38" t="s">
        <v>933</v>
      </c>
      <c r="E5135" s="37"/>
      <c r="H5135" s="37"/>
      <c r="K5135" s="35">
        <f>SUM(J5133:J5134)</f>
        <v>86.855999999999995</v>
      </c>
    </row>
    <row r="5136" spans="1:27">
      <c r="B5136" s="27" t="s">
        <v>938</v>
      </c>
      <c r="E5136" s="37"/>
      <c r="H5136" s="37"/>
      <c r="K5136" s="37"/>
    </row>
    <row r="5137" spans="1:27">
      <c r="B5137" t="s">
        <v>2442</v>
      </c>
      <c r="C5137" t="s">
        <v>55</v>
      </c>
      <c r="D5137" t="s">
        <v>2443</v>
      </c>
      <c r="E5137" s="35">
        <v>1</v>
      </c>
      <c r="G5137" t="s">
        <v>931</v>
      </c>
      <c r="H5137" s="35">
        <v>0.99</v>
      </c>
      <c r="I5137" t="s">
        <v>932</v>
      </c>
      <c r="J5137" s="36">
        <f>ROUND(E5137* H5137,3)</f>
        <v>0.99</v>
      </c>
      <c r="K5137" s="37"/>
    </row>
    <row r="5138" spans="1:27">
      <c r="B5138" t="s">
        <v>1510</v>
      </c>
      <c r="C5138" t="s">
        <v>1511</v>
      </c>
      <c r="D5138" t="s">
        <v>1512</v>
      </c>
      <c r="E5138" s="35">
        <v>0.56000000000000005</v>
      </c>
      <c r="G5138" t="s">
        <v>931</v>
      </c>
      <c r="H5138" s="35">
        <v>2.31</v>
      </c>
      <c r="I5138" t="s">
        <v>932</v>
      </c>
      <c r="J5138" s="36">
        <f>ROUND(E5138* H5138,3)</f>
        <v>1.294</v>
      </c>
      <c r="K5138" s="37"/>
    </row>
    <row r="5139" spans="1:27">
      <c r="B5139" t="s">
        <v>2444</v>
      </c>
      <c r="C5139" t="s">
        <v>55</v>
      </c>
      <c r="D5139" t="s">
        <v>2445</v>
      </c>
      <c r="E5139" s="35">
        <v>1</v>
      </c>
      <c r="G5139" t="s">
        <v>931</v>
      </c>
      <c r="H5139" s="35">
        <v>12.81</v>
      </c>
      <c r="I5139" t="s">
        <v>932</v>
      </c>
      <c r="J5139" s="36">
        <f>ROUND(E5139* H5139,3)</f>
        <v>12.81</v>
      </c>
      <c r="K5139" s="37"/>
    </row>
    <row r="5140" spans="1:27">
      <c r="B5140" t="s">
        <v>1321</v>
      </c>
      <c r="C5140" t="s">
        <v>23</v>
      </c>
      <c r="D5140" t="s">
        <v>1322</v>
      </c>
      <c r="E5140" s="35">
        <v>0.65</v>
      </c>
      <c r="G5140" t="s">
        <v>931</v>
      </c>
      <c r="H5140" s="35">
        <v>46.63</v>
      </c>
      <c r="I5140" t="s">
        <v>932</v>
      </c>
      <c r="J5140" s="36">
        <f>ROUND(E5140* H5140,3)</f>
        <v>30.31</v>
      </c>
      <c r="K5140" s="37"/>
    </row>
    <row r="5141" spans="1:27">
      <c r="D5141" s="38" t="s">
        <v>948</v>
      </c>
      <c r="E5141" s="37"/>
      <c r="H5141" s="37"/>
      <c r="K5141" s="35">
        <f>SUM(J5137:J5140)</f>
        <v>45.403999999999996</v>
      </c>
    </row>
    <row r="5142" spans="1:27">
      <c r="B5142" s="27" t="s">
        <v>922</v>
      </c>
      <c r="E5142" s="37"/>
      <c r="H5142" s="37"/>
      <c r="K5142" s="37"/>
    </row>
    <row r="5143" spans="1:27">
      <c r="B5143" t="s">
        <v>959</v>
      </c>
      <c r="C5143" t="s">
        <v>23</v>
      </c>
      <c r="D5143" t="s">
        <v>960</v>
      </c>
      <c r="E5143" s="35">
        <v>1.4999999999999999E-2</v>
      </c>
      <c r="G5143" t="s">
        <v>931</v>
      </c>
      <c r="H5143" s="35">
        <v>81.100999999999999</v>
      </c>
      <c r="I5143" t="s">
        <v>932</v>
      </c>
      <c r="J5143" s="36">
        <f>ROUND(E5143* H5143,3)</f>
        <v>1.2170000000000001</v>
      </c>
      <c r="K5143" s="37"/>
    </row>
    <row r="5144" spans="1:27">
      <c r="D5144" s="38" t="s">
        <v>1333</v>
      </c>
      <c r="E5144" s="37"/>
      <c r="H5144" s="37"/>
      <c r="K5144" s="35">
        <f>SUM(J5143:J5143)</f>
        <v>1.2170000000000001</v>
      </c>
    </row>
    <row r="5145" spans="1:27">
      <c r="D5145" s="38" t="s">
        <v>949</v>
      </c>
      <c r="E5145" s="37"/>
      <c r="H5145" s="37"/>
      <c r="K5145" s="39">
        <f>SUM(J5132:J5144)</f>
        <v>133.477</v>
      </c>
    </row>
    <row r="5146" spans="1:27">
      <c r="D5146" s="38" t="s">
        <v>952</v>
      </c>
      <c r="E5146" s="37"/>
      <c r="H5146" s="37"/>
      <c r="K5146" s="39">
        <f>SUM(K5145:K5145)</f>
        <v>133.477</v>
      </c>
    </row>
    <row r="5148" spans="1:27" ht="45" customHeight="1">
      <c r="A5148" s="31" t="s">
        <v>2446</v>
      </c>
      <c r="B5148" s="31" t="s">
        <v>315</v>
      </c>
      <c r="C5148" s="32" t="s">
        <v>55</v>
      </c>
      <c r="D5148" s="8" t="s">
        <v>316</v>
      </c>
      <c r="E5148" s="7"/>
      <c r="F5148" s="7"/>
      <c r="G5148" s="32"/>
      <c r="H5148" s="33" t="s">
        <v>925</v>
      </c>
      <c r="I5148" s="6">
        <v>1</v>
      </c>
      <c r="J5148" s="5"/>
      <c r="K5148" s="34">
        <f>ROUND(K5153,2)</f>
        <v>111.8</v>
      </c>
      <c r="L5148" s="32"/>
      <c r="M5148" s="32"/>
      <c r="N5148" s="32"/>
      <c r="O5148" s="32"/>
      <c r="P5148" s="32"/>
      <c r="Q5148" s="32"/>
      <c r="R5148" s="32"/>
      <c r="S5148" s="32"/>
      <c r="T5148" s="32"/>
      <c r="U5148" s="32"/>
      <c r="V5148" s="32"/>
      <c r="W5148" s="32"/>
      <c r="X5148" s="32"/>
      <c r="Y5148" s="32"/>
      <c r="Z5148" s="32"/>
      <c r="AA5148" s="32"/>
    </row>
    <row r="5149" spans="1:27">
      <c r="B5149" s="27" t="s">
        <v>938</v>
      </c>
    </row>
    <row r="5150" spans="1:27">
      <c r="B5150" t="s">
        <v>2447</v>
      </c>
      <c r="C5150" t="s">
        <v>55</v>
      </c>
      <c r="D5150" t="s">
        <v>2448</v>
      </c>
      <c r="E5150" s="35">
        <v>1</v>
      </c>
      <c r="G5150" t="s">
        <v>931</v>
      </c>
      <c r="H5150" s="35">
        <v>111.8</v>
      </c>
      <c r="I5150" t="s">
        <v>932</v>
      </c>
      <c r="J5150" s="36">
        <f>ROUND(E5150* H5150,3)</f>
        <v>111.8</v>
      </c>
      <c r="K5150" s="37"/>
    </row>
    <row r="5151" spans="1:27">
      <c r="D5151" s="38" t="s">
        <v>948</v>
      </c>
      <c r="E5151" s="37"/>
      <c r="H5151" s="37"/>
      <c r="K5151" s="35">
        <f>SUM(J5150:J5150)</f>
        <v>111.8</v>
      </c>
    </row>
    <row r="5152" spans="1:27">
      <c r="D5152" s="38" t="s">
        <v>949</v>
      </c>
      <c r="E5152" s="37"/>
      <c r="H5152" s="37"/>
      <c r="K5152" s="39">
        <f>SUM(J5149:J5151)</f>
        <v>111.8</v>
      </c>
    </row>
    <row r="5153" spans="1:27">
      <c r="D5153" s="38" t="s">
        <v>952</v>
      </c>
      <c r="E5153" s="37"/>
      <c r="H5153" s="37"/>
      <c r="K5153" s="39">
        <f>SUM(K5152:K5152)</f>
        <v>111.8</v>
      </c>
    </row>
    <row r="5155" spans="1:27" ht="45" customHeight="1">
      <c r="A5155" s="31" t="s">
        <v>2449</v>
      </c>
      <c r="B5155" s="31" t="s">
        <v>305</v>
      </c>
      <c r="C5155" s="32" t="s">
        <v>52</v>
      </c>
      <c r="D5155" s="8" t="s">
        <v>306</v>
      </c>
      <c r="E5155" s="7"/>
      <c r="F5155" s="7"/>
      <c r="G5155" s="32"/>
      <c r="H5155" s="33" t="s">
        <v>925</v>
      </c>
      <c r="I5155" s="6">
        <v>1</v>
      </c>
      <c r="J5155" s="5"/>
      <c r="K5155" s="34">
        <f>ROUND(K5168,2)</f>
        <v>9.23</v>
      </c>
      <c r="L5155" s="32"/>
      <c r="M5155" s="32"/>
      <c r="N5155" s="32"/>
      <c r="O5155" s="32"/>
      <c r="P5155" s="32"/>
      <c r="Q5155" s="32"/>
      <c r="R5155" s="32"/>
      <c r="S5155" s="32"/>
      <c r="T5155" s="32"/>
      <c r="U5155" s="32"/>
      <c r="V5155" s="32"/>
      <c r="W5155" s="32"/>
      <c r="X5155" s="32"/>
      <c r="Y5155" s="32"/>
      <c r="Z5155" s="32"/>
      <c r="AA5155" s="32"/>
    </row>
    <row r="5156" spans="1:27">
      <c r="B5156" s="27" t="s">
        <v>926</v>
      </c>
    </row>
    <row r="5157" spans="1:27">
      <c r="B5157" t="s">
        <v>1049</v>
      </c>
      <c r="C5157" t="s">
        <v>928</v>
      </c>
      <c r="D5157" t="s">
        <v>1050</v>
      </c>
      <c r="E5157" s="35">
        <v>0.04</v>
      </c>
      <c r="F5157" t="s">
        <v>930</v>
      </c>
      <c r="G5157" t="s">
        <v>931</v>
      </c>
      <c r="H5157" s="35">
        <v>23.29</v>
      </c>
      <c r="I5157" t="s">
        <v>932</v>
      </c>
      <c r="J5157" s="36">
        <f>ROUND(E5157/I5155* H5157,3)</f>
        <v>0.93200000000000005</v>
      </c>
      <c r="K5157" s="37"/>
    </row>
    <row r="5158" spans="1:27">
      <c r="B5158" t="s">
        <v>1087</v>
      </c>
      <c r="C5158" t="s">
        <v>928</v>
      </c>
      <c r="D5158" t="s">
        <v>1088</v>
      </c>
      <c r="E5158" s="35">
        <v>0.04</v>
      </c>
      <c r="F5158" t="s">
        <v>930</v>
      </c>
      <c r="G5158" t="s">
        <v>931</v>
      </c>
      <c r="H5158" s="35">
        <v>18.39</v>
      </c>
      <c r="I5158" t="s">
        <v>932</v>
      </c>
      <c r="J5158" s="36">
        <f>ROUND(E5158/I5155* H5158,3)</f>
        <v>0.73599999999999999</v>
      </c>
      <c r="K5158" s="37"/>
    </row>
    <row r="5159" spans="1:27">
      <c r="D5159" s="38" t="s">
        <v>933</v>
      </c>
      <c r="E5159" s="37"/>
      <c r="H5159" s="37"/>
      <c r="K5159" s="35">
        <f>SUM(J5157:J5158)</f>
        <v>1.6680000000000001</v>
      </c>
    </row>
    <row r="5160" spans="1:27">
      <c r="B5160" s="27" t="s">
        <v>938</v>
      </c>
      <c r="E5160" s="37"/>
      <c r="H5160" s="37"/>
      <c r="K5160" s="37"/>
    </row>
    <row r="5161" spans="1:27">
      <c r="B5161" t="s">
        <v>2450</v>
      </c>
      <c r="C5161" t="s">
        <v>52</v>
      </c>
      <c r="D5161" t="s">
        <v>2451</v>
      </c>
      <c r="E5161" s="35">
        <v>1.0049999999999999</v>
      </c>
      <c r="G5161" t="s">
        <v>931</v>
      </c>
      <c r="H5161" s="35">
        <v>0.19</v>
      </c>
      <c r="I5161" t="s">
        <v>932</v>
      </c>
      <c r="J5161" s="36">
        <f>ROUND(E5161* H5161,3)</f>
        <v>0.191</v>
      </c>
      <c r="K5161" s="37"/>
    </row>
    <row r="5162" spans="1:27">
      <c r="B5162" t="s">
        <v>2452</v>
      </c>
      <c r="C5162" t="s">
        <v>52</v>
      </c>
      <c r="D5162" t="s">
        <v>2453</v>
      </c>
      <c r="E5162" s="35">
        <v>1.0049999999999999</v>
      </c>
      <c r="G5162" t="s">
        <v>931</v>
      </c>
      <c r="H5162" s="35">
        <v>2.09</v>
      </c>
      <c r="I5162" t="s">
        <v>932</v>
      </c>
      <c r="J5162" s="36">
        <f>ROUND(E5162* H5162,3)</f>
        <v>2.1</v>
      </c>
      <c r="K5162" s="37"/>
    </row>
    <row r="5163" spans="1:27">
      <c r="B5163" t="s">
        <v>2454</v>
      </c>
      <c r="C5163" t="s">
        <v>55</v>
      </c>
      <c r="D5163" t="s">
        <v>2455</v>
      </c>
      <c r="E5163" s="35">
        <v>1</v>
      </c>
      <c r="G5163" t="s">
        <v>931</v>
      </c>
      <c r="H5163" s="35">
        <v>0.08</v>
      </c>
      <c r="I5163" t="s">
        <v>932</v>
      </c>
      <c r="J5163" s="36">
        <f>ROUND(E5163* H5163,3)</f>
        <v>0.08</v>
      </c>
      <c r="K5163" s="37"/>
    </row>
    <row r="5164" spans="1:27">
      <c r="B5164" t="s">
        <v>2456</v>
      </c>
      <c r="C5164" t="s">
        <v>55</v>
      </c>
      <c r="D5164" t="s">
        <v>2457</v>
      </c>
      <c r="E5164" s="35">
        <v>0.03</v>
      </c>
      <c r="G5164" t="s">
        <v>931</v>
      </c>
      <c r="H5164" s="35">
        <v>10.69</v>
      </c>
      <c r="I5164" t="s">
        <v>932</v>
      </c>
      <c r="J5164" s="36">
        <f>ROUND(E5164* H5164,3)</f>
        <v>0.32100000000000001</v>
      </c>
      <c r="K5164" s="37"/>
    </row>
    <row r="5165" spans="1:27">
      <c r="B5165" t="s">
        <v>1081</v>
      </c>
      <c r="C5165" t="s">
        <v>940</v>
      </c>
      <c r="D5165" t="s">
        <v>1082</v>
      </c>
      <c r="E5165" s="35">
        <v>0.3</v>
      </c>
      <c r="G5165" t="s">
        <v>931</v>
      </c>
      <c r="H5165" s="35">
        <v>16.23</v>
      </c>
      <c r="I5165" t="s">
        <v>932</v>
      </c>
      <c r="J5165" s="36">
        <f>ROUND(E5165* H5165,3)</f>
        <v>4.8689999999999998</v>
      </c>
      <c r="K5165" s="37"/>
    </row>
    <row r="5166" spans="1:27">
      <c r="D5166" s="38" t="s">
        <v>948</v>
      </c>
      <c r="E5166" s="37"/>
      <c r="H5166" s="37"/>
      <c r="K5166" s="35">
        <f>SUM(J5161:J5165)</f>
        <v>7.5609999999999999</v>
      </c>
    </row>
    <row r="5167" spans="1:27">
      <c r="D5167" s="38" t="s">
        <v>949</v>
      </c>
      <c r="E5167" s="37"/>
      <c r="H5167" s="37"/>
      <c r="K5167" s="39">
        <f>SUM(J5156:J5166)</f>
        <v>9.2289999999999992</v>
      </c>
    </row>
    <row r="5168" spans="1:27">
      <c r="D5168" s="38" t="s">
        <v>952</v>
      </c>
      <c r="E5168" s="37"/>
      <c r="H5168" s="37"/>
      <c r="K5168" s="39">
        <f>SUM(K5167:K5167)</f>
        <v>9.2289999999999992</v>
      </c>
    </row>
    <row r="5170" spans="1:27" ht="45" customHeight="1">
      <c r="A5170" s="31" t="s">
        <v>2458</v>
      </c>
      <c r="B5170" s="31" t="s">
        <v>359</v>
      </c>
      <c r="C5170" s="32" t="s">
        <v>55</v>
      </c>
      <c r="D5170" s="8" t="s">
        <v>360</v>
      </c>
      <c r="E5170" s="7"/>
      <c r="F5170" s="7"/>
      <c r="G5170" s="32"/>
      <c r="H5170" s="33" t="s">
        <v>925</v>
      </c>
      <c r="I5170" s="6">
        <v>1</v>
      </c>
      <c r="J5170" s="5"/>
      <c r="K5170" s="34">
        <f>ROUND(K5187,2)</f>
        <v>4058.27</v>
      </c>
      <c r="L5170" s="32"/>
      <c r="M5170" s="32"/>
      <c r="N5170" s="32"/>
      <c r="O5170" s="32"/>
      <c r="P5170" s="32"/>
      <c r="Q5170" s="32"/>
      <c r="R5170" s="32"/>
      <c r="S5170" s="32"/>
      <c r="T5170" s="32"/>
      <c r="U5170" s="32"/>
      <c r="V5170" s="32"/>
      <c r="W5170" s="32"/>
      <c r="X5170" s="32"/>
      <c r="Y5170" s="32"/>
      <c r="Z5170" s="32"/>
      <c r="AA5170" s="32"/>
    </row>
    <row r="5171" spans="1:27">
      <c r="B5171" s="27" t="s">
        <v>926</v>
      </c>
    </row>
    <row r="5172" spans="1:27">
      <c r="B5172" t="s">
        <v>1021</v>
      </c>
      <c r="C5172" t="s">
        <v>928</v>
      </c>
      <c r="D5172" t="s">
        <v>1022</v>
      </c>
      <c r="E5172" s="35">
        <v>8</v>
      </c>
      <c r="F5172" t="s">
        <v>930</v>
      </c>
      <c r="G5172" t="s">
        <v>931</v>
      </c>
      <c r="H5172" s="35">
        <v>18.82</v>
      </c>
      <c r="I5172" t="s">
        <v>932</v>
      </c>
      <c r="J5172" s="36">
        <f>ROUND(E5172/I5170* H5172,3)</f>
        <v>150.56</v>
      </c>
      <c r="K5172" s="37"/>
    </row>
    <row r="5173" spans="1:27">
      <c r="B5173" t="s">
        <v>1111</v>
      </c>
      <c r="C5173" t="s">
        <v>928</v>
      </c>
      <c r="D5173" t="s">
        <v>1112</v>
      </c>
      <c r="E5173" s="35">
        <v>4</v>
      </c>
      <c r="F5173" t="s">
        <v>930</v>
      </c>
      <c r="G5173" t="s">
        <v>931</v>
      </c>
      <c r="H5173" s="35">
        <v>23.29</v>
      </c>
      <c r="I5173" t="s">
        <v>932</v>
      </c>
      <c r="J5173" s="36">
        <f>ROUND(E5173/I5170* H5173,3)</f>
        <v>93.16</v>
      </c>
      <c r="K5173" s="37"/>
    </row>
    <row r="5174" spans="1:27">
      <c r="B5174" t="s">
        <v>1113</v>
      </c>
      <c r="C5174" t="s">
        <v>928</v>
      </c>
      <c r="D5174" t="s">
        <v>1114</v>
      </c>
      <c r="E5174" s="35">
        <v>2</v>
      </c>
      <c r="F5174" t="s">
        <v>930</v>
      </c>
      <c r="G5174" t="s">
        <v>931</v>
      </c>
      <c r="H5174" s="35">
        <v>19.989999999999998</v>
      </c>
      <c r="I5174" t="s">
        <v>932</v>
      </c>
      <c r="J5174" s="36">
        <f>ROUND(E5174/I5170* H5174,3)</f>
        <v>39.979999999999997</v>
      </c>
      <c r="K5174" s="37"/>
    </row>
    <row r="5175" spans="1:27">
      <c r="B5175" t="s">
        <v>1319</v>
      </c>
      <c r="C5175" t="s">
        <v>928</v>
      </c>
      <c r="D5175" t="s">
        <v>1320</v>
      </c>
      <c r="E5175" s="35">
        <v>8</v>
      </c>
      <c r="F5175" t="s">
        <v>930</v>
      </c>
      <c r="G5175" t="s">
        <v>931</v>
      </c>
      <c r="H5175" s="35">
        <v>22.54</v>
      </c>
      <c r="I5175" t="s">
        <v>932</v>
      </c>
      <c r="J5175" s="36">
        <f>ROUND(E5175/I5170* H5175,3)</f>
        <v>180.32</v>
      </c>
      <c r="K5175" s="37"/>
    </row>
    <row r="5176" spans="1:27">
      <c r="D5176" s="38" t="s">
        <v>933</v>
      </c>
      <c r="E5176" s="37"/>
      <c r="H5176" s="37"/>
      <c r="K5176" s="35">
        <f>SUM(J5172:J5175)</f>
        <v>464.02</v>
      </c>
    </row>
    <row r="5177" spans="1:27">
      <c r="B5177" s="27" t="s">
        <v>934</v>
      </c>
      <c r="E5177" s="37"/>
      <c r="H5177" s="37"/>
      <c r="K5177" s="37"/>
    </row>
    <row r="5178" spans="1:27">
      <c r="B5178" t="s">
        <v>1487</v>
      </c>
      <c r="C5178" t="s">
        <v>928</v>
      </c>
      <c r="D5178" t="s">
        <v>1488</v>
      </c>
      <c r="E5178" s="35">
        <v>2</v>
      </c>
      <c r="F5178" t="s">
        <v>930</v>
      </c>
      <c r="G5178" t="s">
        <v>931</v>
      </c>
      <c r="H5178" s="35">
        <v>30.23</v>
      </c>
      <c r="I5178" t="s">
        <v>932</v>
      </c>
      <c r="J5178" s="36">
        <f>ROUND(E5178/I5170* H5178,3)</f>
        <v>60.46</v>
      </c>
      <c r="K5178" s="37"/>
    </row>
    <row r="5179" spans="1:27">
      <c r="B5179" t="s">
        <v>1075</v>
      </c>
      <c r="C5179" t="s">
        <v>928</v>
      </c>
      <c r="D5179" t="s">
        <v>1076</v>
      </c>
      <c r="E5179" s="35">
        <v>1</v>
      </c>
      <c r="F5179" t="s">
        <v>930</v>
      </c>
      <c r="G5179" t="s">
        <v>931</v>
      </c>
      <c r="H5179" s="35">
        <v>46.83</v>
      </c>
      <c r="I5179" t="s">
        <v>932</v>
      </c>
      <c r="J5179" s="36">
        <f>ROUND(E5179/I5170* H5179,3)</f>
        <v>46.83</v>
      </c>
      <c r="K5179" s="37"/>
    </row>
    <row r="5180" spans="1:27">
      <c r="D5180" s="38" t="s">
        <v>937</v>
      </c>
      <c r="E5180" s="37"/>
      <c r="H5180" s="37"/>
      <c r="K5180" s="35">
        <f>SUM(J5178:J5179)</f>
        <v>107.28999999999999</v>
      </c>
    </row>
    <row r="5181" spans="1:27">
      <c r="B5181" s="27" t="s">
        <v>1444</v>
      </c>
      <c r="E5181" s="37"/>
      <c r="H5181" s="37"/>
      <c r="K5181" s="37"/>
    </row>
    <row r="5182" spans="1:27">
      <c r="B5182" t="s">
        <v>2459</v>
      </c>
      <c r="C5182" t="s">
        <v>55</v>
      </c>
      <c r="D5182" t="s">
        <v>2460</v>
      </c>
      <c r="E5182" s="35">
        <v>1</v>
      </c>
      <c r="G5182" t="s">
        <v>931</v>
      </c>
      <c r="H5182" s="35">
        <v>3480</v>
      </c>
      <c r="I5182" t="s">
        <v>932</v>
      </c>
      <c r="J5182" s="36">
        <f>ROUND(E5182* H5182,3)</f>
        <v>3480</v>
      </c>
      <c r="K5182" s="37"/>
    </row>
    <row r="5183" spans="1:27">
      <c r="D5183" s="38" t="s">
        <v>1447</v>
      </c>
      <c r="E5183" s="37"/>
      <c r="H5183" s="37"/>
      <c r="K5183" s="35">
        <f>SUM(J5182:J5182)</f>
        <v>3480</v>
      </c>
    </row>
    <row r="5184" spans="1:27">
      <c r="E5184" s="37"/>
      <c r="H5184" s="37"/>
      <c r="K5184" s="37"/>
    </row>
    <row r="5185" spans="1:27">
      <c r="D5185" s="38" t="s">
        <v>950</v>
      </c>
      <c r="E5185" s="37"/>
      <c r="H5185" s="37">
        <v>1.5</v>
      </c>
      <c r="I5185" t="s">
        <v>951</v>
      </c>
      <c r="J5185">
        <f>ROUND(H5185/100*K5176,3)</f>
        <v>6.96</v>
      </c>
      <c r="K5185" s="37"/>
    </row>
    <row r="5186" spans="1:27">
      <c r="D5186" s="38" t="s">
        <v>949</v>
      </c>
      <c r="E5186" s="37"/>
      <c r="H5186" s="37"/>
      <c r="K5186" s="39">
        <f>SUM(J5171:J5185)</f>
        <v>4058.27</v>
      </c>
    </row>
    <row r="5187" spans="1:27">
      <c r="D5187" s="38" t="s">
        <v>952</v>
      </c>
      <c r="E5187" s="37"/>
      <c r="H5187" s="37"/>
      <c r="K5187" s="39">
        <f>SUM(K5186:K5186)</f>
        <v>4058.27</v>
      </c>
    </row>
    <row r="5189" spans="1:27" ht="45" customHeight="1">
      <c r="A5189" s="31" t="s">
        <v>2461</v>
      </c>
      <c r="B5189" s="31" t="s">
        <v>331</v>
      </c>
      <c r="C5189" s="32" t="s">
        <v>55</v>
      </c>
      <c r="D5189" s="8" t="s">
        <v>332</v>
      </c>
      <c r="E5189" s="7"/>
      <c r="F5189" s="7"/>
      <c r="G5189" s="32"/>
      <c r="H5189" s="33" t="s">
        <v>925</v>
      </c>
      <c r="I5189" s="6">
        <v>1</v>
      </c>
      <c r="J5189" s="5"/>
      <c r="K5189" s="34">
        <f>ROUND(K5201,2)</f>
        <v>336.76</v>
      </c>
      <c r="L5189" s="32"/>
      <c r="M5189" s="32"/>
      <c r="N5189" s="32"/>
      <c r="O5189" s="32"/>
      <c r="P5189" s="32"/>
      <c r="Q5189" s="32"/>
      <c r="R5189" s="32"/>
      <c r="S5189" s="32"/>
      <c r="T5189" s="32"/>
      <c r="U5189" s="32"/>
      <c r="V5189" s="32"/>
      <c r="W5189" s="32"/>
      <c r="X5189" s="32"/>
      <c r="Y5189" s="32"/>
      <c r="Z5189" s="32"/>
      <c r="AA5189" s="32"/>
    </row>
    <row r="5190" spans="1:27">
      <c r="B5190" s="27" t="s">
        <v>926</v>
      </c>
    </row>
    <row r="5191" spans="1:27">
      <c r="B5191" t="s">
        <v>1113</v>
      </c>
      <c r="C5191" t="s">
        <v>928</v>
      </c>
      <c r="D5191" t="s">
        <v>1114</v>
      </c>
      <c r="E5191" s="35">
        <v>0.3</v>
      </c>
      <c r="F5191" t="s">
        <v>930</v>
      </c>
      <c r="G5191" t="s">
        <v>931</v>
      </c>
      <c r="H5191" s="35">
        <v>19.989999999999998</v>
      </c>
      <c r="I5191" t="s">
        <v>932</v>
      </c>
      <c r="J5191" s="36">
        <f>ROUND(E5191/I5189* H5191,3)</f>
        <v>5.9969999999999999</v>
      </c>
      <c r="K5191" s="37"/>
    </row>
    <row r="5192" spans="1:27">
      <c r="B5192" t="s">
        <v>1111</v>
      </c>
      <c r="C5192" t="s">
        <v>928</v>
      </c>
      <c r="D5192" t="s">
        <v>1112</v>
      </c>
      <c r="E5192" s="35">
        <v>0.3</v>
      </c>
      <c r="F5192" t="s">
        <v>930</v>
      </c>
      <c r="G5192" t="s">
        <v>931</v>
      </c>
      <c r="H5192" s="35">
        <v>23.29</v>
      </c>
      <c r="I5192" t="s">
        <v>932</v>
      </c>
      <c r="J5192" s="36">
        <f>ROUND(E5192/I5189* H5192,3)</f>
        <v>6.9870000000000001</v>
      </c>
      <c r="K5192" s="37"/>
    </row>
    <row r="5193" spans="1:27">
      <c r="D5193" s="38" t="s">
        <v>933</v>
      </c>
      <c r="E5193" s="37"/>
      <c r="H5193" s="37"/>
      <c r="K5193" s="35">
        <f>SUM(J5191:J5192)</f>
        <v>12.984</v>
      </c>
    </row>
    <row r="5194" spans="1:27">
      <c r="B5194" s="27" t="s">
        <v>938</v>
      </c>
      <c r="E5194" s="37"/>
      <c r="H5194" s="37"/>
      <c r="K5194" s="37"/>
    </row>
    <row r="5195" spans="1:27">
      <c r="B5195" t="s">
        <v>2462</v>
      </c>
      <c r="C5195" t="s">
        <v>55</v>
      </c>
      <c r="D5195" t="s">
        <v>2463</v>
      </c>
      <c r="E5195" s="35">
        <v>1</v>
      </c>
      <c r="G5195" t="s">
        <v>931</v>
      </c>
      <c r="H5195" s="35">
        <v>4.59</v>
      </c>
      <c r="I5195" t="s">
        <v>932</v>
      </c>
      <c r="J5195" s="36">
        <f>ROUND(E5195* H5195,3)</f>
        <v>4.59</v>
      </c>
      <c r="K5195" s="37"/>
    </row>
    <row r="5196" spans="1:27">
      <c r="B5196" t="s">
        <v>2464</v>
      </c>
      <c r="C5196" t="s">
        <v>55</v>
      </c>
      <c r="D5196" t="s">
        <v>2465</v>
      </c>
      <c r="E5196" s="35">
        <v>1</v>
      </c>
      <c r="G5196" t="s">
        <v>931</v>
      </c>
      <c r="H5196" s="35">
        <v>318.99</v>
      </c>
      <c r="I5196" t="s">
        <v>932</v>
      </c>
      <c r="J5196" s="36">
        <f>ROUND(E5196* H5196,3)</f>
        <v>318.99</v>
      </c>
      <c r="K5196" s="37"/>
    </row>
    <row r="5197" spans="1:27">
      <c r="D5197" s="38" t="s">
        <v>948</v>
      </c>
      <c r="E5197" s="37"/>
      <c r="H5197" s="37"/>
      <c r="K5197" s="35">
        <f>SUM(J5195:J5196)</f>
        <v>323.58</v>
      </c>
    </row>
    <row r="5198" spans="1:27">
      <c r="E5198" s="37"/>
      <c r="H5198" s="37"/>
      <c r="K5198" s="37"/>
    </row>
    <row r="5199" spans="1:27">
      <c r="D5199" s="38" t="s">
        <v>950</v>
      </c>
      <c r="E5199" s="37"/>
      <c r="H5199" s="37">
        <v>1.5</v>
      </c>
      <c r="I5199" t="s">
        <v>951</v>
      </c>
      <c r="J5199">
        <f>ROUND(H5199/100*K5193,3)</f>
        <v>0.19500000000000001</v>
      </c>
      <c r="K5199" s="37"/>
    </row>
    <row r="5200" spans="1:27">
      <c r="D5200" s="38" t="s">
        <v>949</v>
      </c>
      <c r="E5200" s="37"/>
      <c r="H5200" s="37"/>
      <c r="K5200" s="39">
        <f>SUM(J5190:J5199)</f>
        <v>336.75900000000001</v>
      </c>
    </row>
    <row r="5201" spans="1:27">
      <c r="D5201" s="38" t="s">
        <v>952</v>
      </c>
      <c r="E5201" s="37"/>
      <c r="H5201" s="37"/>
      <c r="K5201" s="39">
        <f>SUM(K5200:K5200)</f>
        <v>336.75900000000001</v>
      </c>
    </row>
    <row r="5203" spans="1:27" ht="45" customHeight="1">
      <c r="A5203" s="31" t="s">
        <v>2466</v>
      </c>
      <c r="B5203" s="31" t="s">
        <v>337</v>
      </c>
      <c r="C5203" s="32" t="s">
        <v>52</v>
      </c>
      <c r="D5203" s="8" t="s">
        <v>338</v>
      </c>
      <c r="E5203" s="7"/>
      <c r="F5203" s="7"/>
      <c r="G5203" s="32"/>
      <c r="H5203" s="33" t="s">
        <v>925</v>
      </c>
      <c r="I5203" s="6">
        <v>1</v>
      </c>
      <c r="J5203" s="5"/>
      <c r="K5203" s="34">
        <f>ROUND(K5212,2)</f>
        <v>2.14</v>
      </c>
      <c r="L5203" s="32"/>
      <c r="M5203" s="32"/>
      <c r="N5203" s="32"/>
      <c r="O5203" s="32"/>
      <c r="P5203" s="32"/>
      <c r="Q5203" s="32"/>
      <c r="R5203" s="32"/>
      <c r="S5203" s="32"/>
      <c r="T5203" s="32"/>
      <c r="U5203" s="32"/>
      <c r="V5203" s="32"/>
      <c r="W5203" s="32"/>
      <c r="X5203" s="32"/>
      <c r="Y5203" s="32"/>
      <c r="Z5203" s="32"/>
      <c r="AA5203" s="32"/>
    </row>
    <row r="5204" spans="1:27">
      <c r="B5204" s="27" t="s">
        <v>926</v>
      </c>
    </row>
    <row r="5205" spans="1:27">
      <c r="B5205" t="s">
        <v>1111</v>
      </c>
      <c r="C5205" t="s">
        <v>928</v>
      </c>
      <c r="D5205" t="s">
        <v>1112</v>
      </c>
      <c r="E5205" s="35">
        <v>3.3000000000000002E-2</v>
      </c>
      <c r="F5205" t="s">
        <v>930</v>
      </c>
      <c r="G5205" t="s">
        <v>931</v>
      </c>
      <c r="H5205" s="35">
        <v>23.29</v>
      </c>
      <c r="I5205" t="s">
        <v>932</v>
      </c>
      <c r="J5205" s="36">
        <f>ROUND(E5205/I5203* H5205,3)</f>
        <v>0.76900000000000002</v>
      </c>
      <c r="K5205" s="37"/>
    </row>
    <row r="5206" spans="1:27">
      <c r="B5206" t="s">
        <v>1113</v>
      </c>
      <c r="C5206" t="s">
        <v>928</v>
      </c>
      <c r="D5206" t="s">
        <v>1114</v>
      </c>
      <c r="E5206" s="35">
        <v>0.02</v>
      </c>
      <c r="F5206" t="s">
        <v>930</v>
      </c>
      <c r="G5206" t="s">
        <v>931</v>
      </c>
      <c r="H5206" s="35">
        <v>19.989999999999998</v>
      </c>
      <c r="I5206" t="s">
        <v>932</v>
      </c>
      <c r="J5206" s="36">
        <f>ROUND(E5206/I5203* H5206,3)</f>
        <v>0.4</v>
      </c>
      <c r="K5206" s="37"/>
    </row>
    <row r="5207" spans="1:27">
      <c r="D5207" s="38" t="s">
        <v>933</v>
      </c>
      <c r="E5207" s="37"/>
      <c r="H5207" s="37"/>
      <c r="K5207" s="35">
        <f>SUM(J5205:J5206)</f>
        <v>1.169</v>
      </c>
    </row>
    <row r="5208" spans="1:27">
      <c r="B5208" s="27" t="s">
        <v>938</v>
      </c>
      <c r="E5208" s="37"/>
      <c r="H5208" s="37"/>
      <c r="K5208" s="37"/>
    </row>
    <row r="5209" spans="1:27">
      <c r="B5209" t="s">
        <v>2467</v>
      </c>
      <c r="C5209" t="s">
        <v>52</v>
      </c>
      <c r="D5209" t="s">
        <v>2468</v>
      </c>
      <c r="E5209" s="35">
        <v>1</v>
      </c>
      <c r="G5209" t="s">
        <v>931</v>
      </c>
      <c r="H5209" s="35">
        <v>0.97</v>
      </c>
      <c r="I5209" t="s">
        <v>932</v>
      </c>
      <c r="J5209" s="36">
        <f>ROUND(E5209* H5209,3)</f>
        <v>0.97</v>
      </c>
      <c r="K5209" s="37"/>
    </row>
    <row r="5210" spans="1:27">
      <c r="D5210" s="38" t="s">
        <v>948</v>
      </c>
      <c r="E5210" s="37"/>
      <c r="H5210" s="37"/>
      <c r="K5210" s="35">
        <f>SUM(J5209:J5209)</f>
        <v>0.97</v>
      </c>
    </row>
    <row r="5211" spans="1:27">
      <c r="D5211" s="38" t="s">
        <v>949</v>
      </c>
      <c r="E5211" s="37"/>
      <c r="H5211" s="37"/>
      <c r="K5211" s="39">
        <f>SUM(J5204:J5210)</f>
        <v>2.1390000000000002</v>
      </c>
    </row>
    <row r="5212" spans="1:27">
      <c r="D5212" s="38" t="s">
        <v>952</v>
      </c>
      <c r="E5212" s="37"/>
      <c r="H5212" s="37"/>
      <c r="K5212" s="39">
        <f>SUM(K5211:K5211)</f>
        <v>2.1390000000000002</v>
      </c>
    </row>
    <row r="5214" spans="1:27" ht="45" customHeight="1">
      <c r="A5214" s="31" t="s">
        <v>2469</v>
      </c>
      <c r="B5214" s="31" t="s">
        <v>343</v>
      </c>
      <c r="C5214" s="32" t="s">
        <v>55</v>
      </c>
      <c r="D5214" s="8" t="s">
        <v>344</v>
      </c>
      <c r="E5214" s="7"/>
      <c r="F5214" s="7"/>
      <c r="G5214" s="32"/>
      <c r="H5214" s="33" t="s">
        <v>925</v>
      </c>
      <c r="I5214" s="6">
        <v>1</v>
      </c>
      <c r="J5214" s="5"/>
      <c r="K5214" s="34">
        <f>ROUND(K5229,2)</f>
        <v>251.67</v>
      </c>
      <c r="L5214" s="32"/>
      <c r="M5214" s="32"/>
      <c r="N5214" s="32"/>
      <c r="O5214" s="32"/>
      <c r="P5214" s="32"/>
      <c r="Q5214" s="32"/>
      <c r="R5214" s="32"/>
      <c r="S5214" s="32"/>
      <c r="T5214" s="32"/>
      <c r="U5214" s="32"/>
      <c r="V5214" s="32"/>
      <c r="W5214" s="32"/>
      <c r="X5214" s="32"/>
      <c r="Y5214" s="32"/>
      <c r="Z5214" s="32"/>
      <c r="AA5214" s="32"/>
    </row>
    <row r="5215" spans="1:27">
      <c r="B5215" s="27" t="s">
        <v>926</v>
      </c>
    </row>
    <row r="5216" spans="1:27">
      <c r="B5216" t="s">
        <v>1111</v>
      </c>
      <c r="C5216" t="s">
        <v>928</v>
      </c>
      <c r="D5216" t="s">
        <v>1112</v>
      </c>
      <c r="E5216" s="35">
        <v>0.6</v>
      </c>
      <c r="F5216" t="s">
        <v>930</v>
      </c>
      <c r="G5216" t="s">
        <v>931</v>
      </c>
      <c r="H5216" s="35">
        <v>23.29</v>
      </c>
      <c r="I5216" t="s">
        <v>932</v>
      </c>
      <c r="J5216" s="36">
        <f>ROUND(E5216/I5214* H5216,3)</f>
        <v>13.974</v>
      </c>
      <c r="K5216" s="37"/>
    </row>
    <row r="5217" spans="1:27">
      <c r="B5217" t="s">
        <v>1113</v>
      </c>
      <c r="C5217" t="s">
        <v>928</v>
      </c>
      <c r="D5217" t="s">
        <v>1114</v>
      </c>
      <c r="E5217" s="35">
        <v>0.6</v>
      </c>
      <c r="F5217" t="s">
        <v>930</v>
      </c>
      <c r="G5217" t="s">
        <v>931</v>
      </c>
      <c r="H5217" s="35">
        <v>19.989999999999998</v>
      </c>
      <c r="I5217" t="s">
        <v>932</v>
      </c>
      <c r="J5217" s="36">
        <f>ROUND(E5217/I5214* H5217,3)</f>
        <v>11.994</v>
      </c>
      <c r="K5217" s="37"/>
    </row>
    <row r="5218" spans="1:27">
      <c r="D5218" s="38" t="s">
        <v>933</v>
      </c>
      <c r="E5218" s="37"/>
      <c r="H5218" s="37"/>
      <c r="K5218" s="35">
        <f>SUM(J5216:J5217)</f>
        <v>25.968</v>
      </c>
    </row>
    <row r="5219" spans="1:27">
      <c r="B5219" s="27" t="s">
        <v>934</v>
      </c>
      <c r="E5219" s="37"/>
      <c r="H5219" s="37"/>
      <c r="K5219" s="37"/>
    </row>
    <row r="5220" spans="1:27">
      <c r="B5220" t="s">
        <v>2470</v>
      </c>
      <c r="C5220" t="s">
        <v>928</v>
      </c>
      <c r="D5220" t="s">
        <v>2471</v>
      </c>
      <c r="E5220" s="35">
        <v>0.6</v>
      </c>
      <c r="F5220" t="s">
        <v>930</v>
      </c>
      <c r="G5220" t="s">
        <v>931</v>
      </c>
      <c r="H5220" s="35">
        <v>35.119999999999997</v>
      </c>
      <c r="I5220" t="s">
        <v>932</v>
      </c>
      <c r="J5220" s="36">
        <f>ROUND(E5220/I5214* H5220,3)</f>
        <v>21.071999999999999</v>
      </c>
      <c r="K5220" s="37"/>
    </row>
    <row r="5221" spans="1:27">
      <c r="B5221" t="s">
        <v>2472</v>
      </c>
      <c r="C5221" t="s">
        <v>928</v>
      </c>
      <c r="D5221" t="s">
        <v>2473</v>
      </c>
      <c r="E5221" s="35">
        <v>0.6</v>
      </c>
      <c r="F5221" t="s">
        <v>930</v>
      </c>
      <c r="G5221" t="s">
        <v>931</v>
      </c>
      <c r="H5221" s="35">
        <v>41.05</v>
      </c>
      <c r="I5221" t="s">
        <v>932</v>
      </c>
      <c r="J5221" s="36">
        <f>ROUND(E5221/I5214* H5221,3)</f>
        <v>24.63</v>
      </c>
      <c r="K5221" s="37"/>
    </row>
    <row r="5222" spans="1:27">
      <c r="D5222" s="38" t="s">
        <v>937</v>
      </c>
      <c r="E5222" s="37"/>
      <c r="H5222" s="37"/>
      <c r="K5222" s="35">
        <f>SUM(J5220:J5221)</f>
        <v>45.701999999999998</v>
      </c>
    </row>
    <row r="5223" spans="1:27">
      <c r="B5223" s="27" t="s">
        <v>938</v>
      </c>
      <c r="E5223" s="37"/>
      <c r="H5223" s="37"/>
      <c r="K5223" s="37"/>
    </row>
    <row r="5224" spans="1:27">
      <c r="B5224" t="s">
        <v>2474</v>
      </c>
      <c r="C5224" t="s">
        <v>55</v>
      </c>
      <c r="D5224" t="s">
        <v>2475</v>
      </c>
      <c r="E5224" s="35">
        <v>1</v>
      </c>
      <c r="G5224" t="s">
        <v>931</v>
      </c>
      <c r="H5224" s="35">
        <v>36.85</v>
      </c>
      <c r="I5224" t="s">
        <v>932</v>
      </c>
      <c r="J5224" s="36">
        <f>ROUND(E5224* H5224,3)</f>
        <v>36.85</v>
      </c>
      <c r="K5224" s="37"/>
    </row>
    <row r="5225" spans="1:27">
      <c r="B5225" t="s">
        <v>2476</v>
      </c>
      <c r="C5225" t="s">
        <v>55</v>
      </c>
      <c r="D5225" t="s">
        <v>2477</v>
      </c>
      <c r="E5225" s="35">
        <v>1</v>
      </c>
      <c r="G5225" t="s">
        <v>931</v>
      </c>
      <c r="H5225" s="35">
        <v>138.16</v>
      </c>
      <c r="I5225" t="s">
        <v>932</v>
      </c>
      <c r="J5225" s="36">
        <f>ROUND(E5225* H5225,3)</f>
        <v>138.16</v>
      </c>
      <c r="K5225" s="37"/>
    </row>
    <row r="5226" spans="1:27">
      <c r="B5226" t="s">
        <v>2478</v>
      </c>
      <c r="C5226" t="s">
        <v>23</v>
      </c>
      <c r="D5226" t="s">
        <v>2479</v>
      </c>
      <c r="E5226" s="35">
        <v>0.1</v>
      </c>
      <c r="G5226" t="s">
        <v>931</v>
      </c>
      <c r="H5226" s="35">
        <v>49.92</v>
      </c>
      <c r="I5226" t="s">
        <v>932</v>
      </c>
      <c r="J5226" s="36">
        <f>ROUND(E5226* H5226,3)</f>
        <v>4.992</v>
      </c>
      <c r="K5226" s="37"/>
    </row>
    <row r="5227" spans="1:27">
      <c r="D5227" s="38" t="s">
        <v>948</v>
      </c>
      <c r="E5227" s="37"/>
      <c r="H5227" s="37"/>
      <c r="K5227" s="35">
        <f>SUM(J5224:J5226)</f>
        <v>180.00199999999998</v>
      </c>
    </row>
    <row r="5228" spans="1:27">
      <c r="D5228" s="38" t="s">
        <v>949</v>
      </c>
      <c r="E5228" s="37"/>
      <c r="H5228" s="37"/>
      <c r="K5228" s="39">
        <f>SUM(J5215:J5227)</f>
        <v>251.672</v>
      </c>
    </row>
    <row r="5229" spans="1:27">
      <c r="D5229" s="38" t="s">
        <v>952</v>
      </c>
      <c r="E5229" s="37"/>
      <c r="H5229" s="37"/>
      <c r="K5229" s="39">
        <f>SUM(K5228:K5228)</f>
        <v>251.672</v>
      </c>
    </row>
    <row r="5231" spans="1:27" ht="45" customHeight="1">
      <c r="A5231" s="31" t="s">
        <v>2480</v>
      </c>
      <c r="B5231" s="31" t="s">
        <v>636</v>
      </c>
      <c r="C5231" s="32" t="s">
        <v>55</v>
      </c>
      <c r="D5231" s="8" t="s">
        <v>637</v>
      </c>
      <c r="E5231" s="7"/>
      <c r="F5231" s="7"/>
      <c r="G5231" s="32"/>
      <c r="H5231" s="33" t="s">
        <v>925</v>
      </c>
      <c r="I5231" s="6">
        <v>1</v>
      </c>
      <c r="J5231" s="5"/>
      <c r="K5231" s="34">
        <f>ROUND(K5239,2)</f>
        <v>108.29</v>
      </c>
      <c r="L5231" s="32"/>
      <c r="M5231" s="32"/>
      <c r="N5231" s="32"/>
      <c r="O5231" s="32"/>
      <c r="P5231" s="32"/>
      <c r="Q5231" s="32"/>
      <c r="R5231" s="32"/>
      <c r="S5231" s="32"/>
      <c r="T5231" s="32"/>
      <c r="U5231" s="32"/>
      <c r="V5231" s="32"/>
      <c r="W5231" s="32"/>
      <c r="X5231" s="32"/>
      <c r="Y5231" s="32"/>
      <c r="Z5231" s="32"/>
      <c r="AA5231" s="32"/>
    </row>
    <row r="5232" spans="1:27">
      <c r="B5232" s="27" t="s">
        <v>926</v>
      </c>
    </row>
    <row r="5233" spans="1:27">
      <c r="B5233" t="s">
        <v>1011</v>
      </c>
      <c r="C5233" t="s">
        <v>928</v>
      </c>
      <c r="D5233" t="s">
        <v>1012</v>
      </c>
      <c r="E5233" s="35">
        <v>0.15</v>
      </c>
      <c r="F5233" t="s">
        <v>930</v>
      </c>
      <c r="G5233" t="s">
        <v>931</v>
      </c>
      <c r="H5233" s="35">
        <v>16.190000000000001</v>
      </c>
      <c r="I5233" t="s">
        <v>932</v>
      </c>
      <c r="J5233" s="36">
        <f>ROUND(E5233/I5231* H5233,3)</f>
        <v>2.4289999999999998</v>
      </c>
      <c r="K5233" s="37"/>
    </row>
    <row r="5234" spans="1:27">
      <c r="D5234" s="38" t="s">
        <v>933</v>
      </c>
      <c r="E5234" s="37"/>
      <c r="H5234" s="37"/>
      <c r="K5234" s="35">
        <f>SUM(J5233:J5233)</f>
        <v>2.4289999999999998</v>
      </c>
    </row>
    <row r="5235" spans="1:27">
      <c r="B5235" s="27" t="s">
        <v>938</v>
      </c>
      <c r="E5235" s="37"/>
      <c r="H5235" s="37"/>
      <c r="K5235" s="37"/>
    </row>
    <row r="5236" spans="1:27">
      <c r="B5236" t="s">
        <v>2481</v>
      </c>
      <c r="C5236" t="s">
        <v>55</v>
      </c>
      <c r="D5236" t="s">
        <v>2482</v>
      </c>
      <c r="E5236" s="35">
        <v>1</v>
      </c>
      <c r="G5236" t="s">
        <v>931</v>
      </c>
      <c r="H5236" s="35">
        <v>105.86</v>
      </c>
      <c r="I5236" t="s">
        <v>932</v>
      </c>
      <c r="J5236" s="36">
        <f>ROUND(E5236* H5236,3)</f>
        <v>105.86</v>
      </c>
      <c r="K5236" s="37"/>
    </row>
    <row r="5237" spans="1:27">
      <c r="D5237" s="38" t="s">
        <v>948</v>
      </c>
      <c r="E5237" s="37"/>
      <c r="H5237" s="37"/>
      <c r="K5237" s="35">
        <f>SUM(J5236:J5236)</f>
        <v>105.86</v>
      </c>
    </row>
    <row r="5238" spans="1:27">
      <c r="D5238" s="38" t="s">
        <v>949</v>
      </c>
      <c r="E5238" s="37"/>
      <c r="H5238" s="37"/>
      <c r="K5238" s="39">
        <f>SUM(J5232:J5237)</f>
        <v>108.289</v>
      </c>
    </row>
    <row r="5239" spans="1:27">
      <c r="D5239" s="38" t="s">
        <v>952</v>
      </c>
      <c r="E5239" s="37"/>
      <c r="H5239" s="37"/>
      <c r="K5239" s="39">
        <f>SUM(K5238:K5238)</f>
        <v>108.289</v>
      </c>
    </row>
    <row r="5241" spans="1:27" ht="45" customHeight="1">
      <c r="A5241" s="31" t="s">
        <v>2483</v>
      </c>
      <c r="B5241" s="31" t="s">
        <v>313</v>
      </c>
      <c r="C5241" s="32" t="s">
        <v>23</v>
      </c>
      <c r="D5241" s="8" t="s">
        <v>314</v>
      </c>
      <c r="E5241" s="7"/>
      <c r="F5241" s="7"/>
      <c r="G5241" s="32"/>
      <c r="H5241" s="33" t="s">
        <v>925</v>
      </c>
      <c r="I5241" s="6">
        <v>1</v>
      </c>
      <c r="J5241" s="5"/>
      <c r="K5241" s="34">
        <f>ROUND(K5246,2)</f>
        <v>2.52</v>
      </c>
      <c r="L5241" s="32"/>
      <c r="M5241" s="32"/>
      <c r="N5241" s="32"/>
      <c r="O5241" s="32"/>
      <c r="P5241" s="32"/>
      <c r="Q5241" s="32"/>
      <c r="R5241" s="32"/>
      <c r="S5241" s="32"/>
      <c r="T5241" s="32"/>
      <c r="U5241" s="32"/>
      <c r="V5241" s="32"/>
      <c r="W5241" s="32"/>
      <c r="X5241" s="32"/>
      <c r="Y5241" s="32"/>
      <c r="Z5241" s="32"/>
      <c r="AA5241" s="32"/>
    </row>
    <row r="5242" spans="1:27">
      <c r="B5242" s="27" t="s">
        <v>934</v>
      </c>
    </row>
    <row r="5243" spans="1:27">
      <c r="B5243" t="s">
        <v>1315</v>
      </c>
      <c r="C5243" t="s">
        <v>928</v>
      </c>
      <c r="D5243" t="s">
        <v>1316</v>
      </c>
      <c r="E5243" s="35">
        <v>7.0000000000000007E-2</v>
      </c>
      <c r="F5243" t="s">
        <v>930</v>
      </c>
      <c r="G5243" t="s">
        <v>931</v>
      </c>
      <c r="H5243" s="35">
        <v>36.04</v>
      </c>
      <c r="I5243" t="s">
        <v>932</v>
      </c>
      <c r="J5243" s="36">
        <f>ROUND(E5243/I5241* H5243,3)</f>
        <v>2.5230000000000001</v>
      </c>
      <c r="K5243" s="37"/>
    </row>
    <row r="5244" spans="1:27">
      <c r="D5244" s="38" t="s">
        <v>937</v>
      </c>
      <c r="E5244" s="37"/>
      <c r="H5244" s="37"/>
      <c r="K5244" s="35">
        <f>SUM(J5243:J5243)</f>
        <v>2.5230000000000001</v>
      </c>
    </row>
    <row r="5245" spans="1:27">
      <c r="D5245" s="38" t="s">
        <v>949</v>
      </c>
      <c r="E5245" s="37"/>
      <c r="H5245" s="37"/>
      <c r="K5245" s="39">
        <f>SUM(J5242:J5244)</f>
        <v>2.5230000000000001</v>
      </c>
    </row>
    <row r="5246" spans="1:27">
      <c r="D5246" s="38" t="s">
        <v>952</v>
      </c>
      <c r="E5246" s="37"/>
      <c r="H5246" s="37"/>
      <c r="K5246" s="39">
        <f>SUM(K5245:K5245)</f>
        <v>2.5230000000000001</v>
      </c>
    </row>
    <row r="5248" spans="1:27" ht="45" customHeight="1">
      <c r="A5248" s="31" t="s">
        <v>2484</v>
      </c>
      <c r="B5248" s="31" t="s">
        <v>341</v>
      </c>
      <c r="C5248" s="32" t="s">
        <v>55</v>
      </c>
      <c r="D5248" s="8" t="s">
        <v>342</v>
      </c>
      <c r="E5248" s="7"/>
      <c r="F5248" s="7"/>
      <c r="G5248" s="32"/>
      <c r="H5248" s="33" t="s">
        <v>925</v>
      </c>
      <c r="I5248" s="6">
        <v>1</v>
      </c>
      <c r="J5248" s="5"/>
      <c r="K5248" s="34">
        <f>ROUND(K5261,2)</f>
        <v>118.64</v>
      </c>
      <c r="L5248" s="32"/>
      <c r="M5248" s="32"/>
      <c r="N5248" s="32"/>
      <c r="O5248" s="32"/>
      <c r="P5248" s="32"/>
      <c r="Q5248" s="32"/>
      <c r="R5248" s="32"/>
      <c r="S5248" s="32"/>
      <c r="T5248" s="32"/>
      <c r="U5248" s="32"/>
      <c r="V5248" s="32"/>
      <c r="W5248" s="32"/>
      <c r="X5248" s="32"/>
      <c r="Y5248" s="32"/>
      <c r="Z5248" s="32"/>
      <c r="AA5248" s="32"/>
    </row>
    <row r="5249" spans="1:27">
      <c r="B5249" s="27" t="s">
        <v>926</v>
      </c>
    </row>
    <row r="5250" spans="1:27">
      <c r="B5250" t="s">
        <v>1021</v>
      </c>
      <c r="C5250" t="s">
        <v>928</v>
      </c>
      <c r="D5250" t="s">
        <v>1022</v>
      </c>
      <c r="E5250" s="35">
        <v>1.5</v>
      </c>
      <c r="F5250" t="s">
        <v>930</v>
      </c>
      <c r="G5250" t="s">
        <v>931</v>
      </c>
      <c r="H5250" s="35">
        <v>18.82</v>
      </c>
      <c r="I5250" t="s">
        <v>932</v>
      </c>
      <c r="J5250" s="36">
        <f>ROUND(E5250/I5248* H5250,3)</f>
        <v>28.23</v>
      </c>
      <c r="K5250" s="37"/>
    </row>
    <row r="5251" spans="1:27">
      <c r="B5251" t="s">
        <v>1319</v>
      </c>
      <c r="C5251" t="s">
        <v>928</v>
      </c>
      <c r="D5251" t="s">
        <v>1320</v>
      </c>
      <c r="E5251" s="35">
        <v>1.5</v>
      </c>
      <c r="F5251" t="s">
        <v>930</v>
      </c>
      <c r="G5251" t="s">
        <v>931</v>
      </c>
      <c r="H5251" s="35">
        <v>22.54</v>
      </c>
      <c r="I5251" t="s">
        <v>932</v>
      </c>
      <c r="J5251" s="36">
        <f>ROUND(E5251/I5248* H5251,3)</f>
        <v>33.81</v>
      </c>
      <c r="K5251" s="37"/>
    </row>
    <row r="5252" spans="1:27">
      <c r="D5252" s="38" t="s">
        <v>933</v>
      </c>
      <c r="E5252" s="37"/>
      <c r="H5252" s="37"/>
      <c r="K5252" s="35">
        <f>SUM(J5250:J5251)</f>
        <v>62.040000000000006</v>
      </c>
    </row>
    <row r="5253" spans="1:27">
      <c r="B5253" s="27" t="s">
        <v>934</v>
      </c>
      <c r="E5253" s="37"/>
      <c r="H5253" s="37"/>
      <c r="K5253" s="37"/>
    </row>
    <row r="5254" spans="1:27">
      <c r="B5254" t="s">
        <v>1027</v>
      </c>
      <c r="C5254" t="s">
        <v>928</v>
      </c>
      <c r="D5254" t="s">
        <v>1028</v>
      </c>
      <c r="E5254" s="35">
        <v>0.5</v>
      </c>
      <c r="F5254" t="s">
        <v>930</v>
      </c>
      <c r="G5254" t="s">
        <v>931</v>
      </c>
      <c r="H5254" s="35">
        <v>37.83</v>
      </c>
      <c r="I5254" t="s">
        <v>932</v>
      </c>
      <c r="J5254" s="36">
        <f>ROUND(E5254/I5248* H5254,3)</f>
        <v>18.914999999999999</v>
      </c>
      <c r="K5254" s="37"/>
    </row>
    <row r="5255" spans="1:27">
      <c r="D5255" s="38" t="s">
        <v>937</v>
      </c>
      <c r="E5255" s="37"/>
      <c r="H5255" s="37"/>
      <c r="K5255" s="35">
        <f>SUM(J5254:J5254)</f>
        <v>18.914999999999999</v>
      </c>
    </row>
    <row r="5256" spans="1:27">
      <c r="B5256" s="27" t="s">
        <v>938</v>
      </c>
      <c r="E5256" s="37"/>
      <c r="H5256" s="37"/>
      <c r="K5256" s="37"/>
    </row>
    <row r="5257" spans="1:27">
      <c r="B5257" t="s">
        <v>2485</v>
      </c>
      <c r="C5257" t="s">
        <v>23</v>
      </c>
      <c r="D5257" t="s">
        <v>2486</v>
      </c>
      <c r="E5257" s="35">
        <v>0.36</v>
      </c>
      <c r="G5257" t="s">
        <v>931</v>
      </c>
      <c r="H5257" s="35">
        <v>55.23</v>
      </c>
      <c r="I5257" t="s">
        <v>932</v>
      </c>
      <c r="J5257" s="36">
        <f>ROUND(E5257* H5257,3)</f>
        <v>19.882999999999999</v>
      </c>
      <c r="K5257" s="37"/>
    </row>
    <row r="5258" spans="1:27">
      <c r="B5258" t="s">
        <v>2487</v>
      </c>
      <c r="C5258" t="s">
        <v>63</v>
      </c>
      <c r="D5258" t="s">
        <v>2488</v>
      </c>
      <c r="E5258" s="35">
        <v>20</v>
      </c>
      <c r="G5258" t="s">
        <v>931</v>
      </c>
      <c r="H5258" s="35">
        <v>0.89</v>
      </c>
      <c r="I5258" t="s">
        <v>932</v>
      </c>
      <c r="J5258" s="36">
        <f>ROUND(E5258* H5258,3)</f>
        <v>17.8</v>
      </c>
      <c r="K5258" s="37"/>
    </row>
    <row r="5259" spans="1:27">
      <c r="D5259" s="38" t="s">
        <v>948</v>
      </c>
      <c r="E5259" s="37"/>
      <c r="H5259" s="37"/>
      <c r="K5259" s="35">
        <f>SUM(J5257:J5258)</f>
        <v>37.683</v>
      </c>
    </row>
    <row r="5260" spans="1:27">
      <c r="D5260" s="38" t="s">
        <v>949</v>
      </c>
      <c r="E5260" s="37"/>
      <c r="H5260" s="37"/>
      <c r="K5260" s="39">
        <f>SUM(J5249:J5259)</f>
        <v>118.63800000000001</v>
      </c>
    </row>
    <row r="5261" spans="1:27">
      <c r="D5261" s="38" t="s">
        <v>952</v>
      </c>
      <c r="E5261" s="37"/>
      <c r="H5261" s="37"/>
      <c r="K5261" s="39">
        <f>SUM(K5260:K5260)</f>
        <v>118.63800000000001</v>
      </c>
    </row>
    <row r="5263" spans="1:27" ht="45" customHeight="1">
      <c r="A5263" s="31" t="s">
        <v>2489</v>
      </c>
      <c r="B5263" s="31" t="s">
        <v>351</v>
      </c>
      <c r="C5263" s="32" t="s">
        <v>55</v>
      </c>
      <c r="D5263" s="8" t="s">
        <v>352</v>
      </c>
      <c r="E5263" s="7"/>
      <c r="F5263" s="7"/>
      <c r="G5263" s="32"/>
      <c r="H5263" s="33" t="s">
        <v>925</v>
      </c>
      <c r="I5263" s="6">
        <v>1</v>
      </c>
      <c r="J5263" s="5"/>
      <c r="K5263" s="34">
        <f>ROUND(K5276,2)</f>
        <v>108.39</v>
      </c>
      <c r="L5263" s="32"/>
      <c r="M5263" s="32"/>
      <c r="N5263" s="32"/>
      <c r="O5263" s="32"/>
      <c r="P5263" s="32"/>
      <c r="Q5263" s="32"/>
      <c r="R5263" s="32"/>
      <c r="S5263" s="32"/>
      <c r="T5263" s="32"/>
      <c r="U5263" s="32"/>
      <c r="V5263" s="32"/>
      <c r="W5263" s="32"/>
      <c r="X5263" s="32"/>
      <c r="Y5263" s="32"/>
      <c r="Z5263" s="32"/>
      <c r="AA5263" s="32"/>
    </row>
    <row r="5264" spans="1:27">
      <c r="B5264" s="27" t="s">
        <v>926</v>
      </c>
    </row>
    <row r="5265" spans="1:27">
      <c r="B5265" t="s">
        <v>1021</v>
      </c>
      <c r="C5265" t="s">
        <v>928</v>
      </c>
      <c r="D5265" t="s">
        <v>1022</v>
      </c>
      <c r="E5265" s="35">
        <v>1.1000000000000001</v>
      </c>
      <c r="F5265" t="s">
        <v>930</v>
      </c>
      <c r="G5265" t="s">
        <v>931</v>
      </c>
      <c r="H5265" s="35">
        <v>18.82</v>
      </c>
      <c r="I5265" t="s">
        <v>932</v>
      </c>
      <c r="J5265" s="36">
        <f>ROUND(E5265/I5263* H5265,3)</f>
        <v>20.702000000000002</v>
      </c>
      <c r="K5265" s="37"/>
    </row>
    <row r="5266" spans="1:27">
      <c r="B5266" t="s">
        <v>1319</v>
      </c>
      <c r="C5266" t="s">
        <v>928</v>
      </c>
      <c r="D5266" t="s">
        <v>1320</v>
      </c>
      <c r="E5266" s="35">
        <v>1.8</v>
      </c>
      <c r="F5266" t="s">
        <v>930</v>
      </c>
      <c r="G5266" t="s">
        <v>931</v>
      </c>
      <c r="H5266" s="35">
        <v>22.54</v>
      </c>
      <c r="I5266" t="s">
        <v>932</v>
      </c>
      <c r="J5266" s="36">
        <f>ROUND(E5266/I5263* H5266,3)</f>
        <v>40.572000000000003</v>
      </c>
      <c r="K5266" s="37"/>
    </row>
    <row r="5267" spans="1:27">
      <c r="D5267" s="38" t="s">
        <v>933</v>
      </c>
      <c r="E5267" s="37"/>
      <c r="H5267" s="37"/>
      <c r="K5267" s="35">
        <f>SUM(J5265:J5266)</f>
        <v>61.274000000000001</v>
      </c>
    </row>
    <row r="5268" spans="1:27">
      <c r="B5268" s="27" t="s">
        <v>938</v>
      </c>
      <c r="E5268" s="37"/>
      <c r="H5268" s="37"/>
      <c r="K5268" s="37"/>
    </row>
    <row r="5269" spans="1:27">
      <c r="B5269" t="s">
        <v>1331</v>
      </c>
      <c r="C5269" t="s">
        <v>55</v>
      </c>
      <c r="D5269" t="s">
        <v>1332</v>
      </c>
      <c r="E5269" s="35">
        <v>6</v>
      </c>
      <c r="G5269" t="s">
        <v>931</v>
      </c>
      <c r="H5269" s="35">
        <v>0.2</v>
      </c>
      <c r="I5269" t="s">
        <v>932</v>
      </c>
      <c r="J5269" s="36">
        <f>ROUND(E5269* H5269,3)</f>
        <v>1.2</v>
      </c>
      <c r="K5269" s="37"/>
    </row>
    <row r="5270" spans="1:27">
      <c r="B5270" t="s">
        <v>2490</v>
      </c>
      <c r="C5270" t="s">
        <v>23</v>
      </c>
      <c r="D5270" t="s">
        <v>2491</v>
      </c>
      <c r="E5270" s="35">
        <v>0.26</v>
      </c>
      <c r="G5270" t="s">
        <v>931</v>
      </c>
      <c r="H5270" s="35">
        <v>52.53</v>
      </c>
      <c r="I5270" t="s">
        <v>932</v>
      </c>
      <c r="J5270" s="36">
        <f>ROUND(E5270* H5270,3)</f>
        <v>13.657999999999999</v>
      </c>
      <c r="K5270" s="37"/>
    </row>
    <row r="5271" spans="1:27">
      <c r="B5271" t="s">
        <v>2492</v>
      </c>
      <c r="C5271" t="s">
        <v>55</v>
      </c>
      <c r="D5271" t="s">
        <v>2493</v>
      </c>
      <c r="E5271" s="35">
        <v>1</v>
      </c>
      <c r="G5271" t="s">
        <v>931</v>
      </c>
      <c r="H5271" s="35">
        <v>0.79</v>
      </c>
      <c r="I5271" t="s">
        <v>932</v>
      </c>
      <c r="J5271" s="36">
        <f>ROUND(E5271* H5271,3)</f>
        <v>0.79</v>
      </c>
      <c r="K5271" s="37"/>
    </row>
    <row r="5272" spans="1:27">
      <c r="B5272" t="s">
        <v>2494</v>
      </c>
      <c r="C5272" t="s">
        <v>940</v>
      </c>
      <c r="D5272" t="s">
        <v>2495</v>
      </c>
      <c r="E5272" s="35">
        <v>1.35</v>
      </c>
      <c r="G5272" t="s">
        <v>931</v>
      </c>
      <c r="H5272" s="35">
        <v>13.82</v>
      </c>
      <c r="I5272" t="s">
        <v>932</v>
      </c>
      <c r="J5272" s="36">
        <f>ROUND(E5272* H5272,3)</f>
        <v>18.657</v>
      </c>
      <c r="K5272" s="37"/>
    </row>
    <row r="5273" spans="1:27">
      <c r="B5273" t="s">
        <v>2444</v>
      </c>
      <c r="C5273" t="s">
        <v>55</v>
      </c>
      <c r="D5273" t="s">
        <v>2445</v>
      </c>
      <c r="E5273" s="35">
        <v>1</v>
      </c>
      <c r="G5273" t="s">
        <v>931</v>
      </c>
      <c r="H5273" s="35">
        <v>12.81</v>
      </c>
      <c r="I5273" t="s">
        <v>932</v>
      </c>
      <c r="J5273" s="36">
        <f>ROUND(E5273* H5273,3)</f>
        <v>12.81</v>
      </c>
      <c r="K5273" s="37"/>
    </row>
    <row r="5274" spans="1:27">
      <c r="D5274" s="38" t="s">
        <v>948</v>
      </c>
      <c r="E5274" s="37"/>
      <c r="H5274" s="37"/>
      <c r="K5274" s="35">
        <f>SUM(J5269:J5273)</f>
        <v>47.115000000000002</v>
      </c>
    </row>
    <row r="5275" spans="1:27">
      <c r="D5275" s="38" t="s">
        <v>949</v>
      </c>
      <c r="E5275" s="37"/>
      <c r="H5275" s="37"/>
      <c r="K5275" s="39">
        <f>SUM(J5264:J5274)</f>
        <v>108.38900000000001</v>
      </c>
    </row>
    <row r="5276" spans="1:27">
      <c r="D5276" s="38" t="s">
        <v>952</v>
      </c>
      <c r="E5276" s="37"/>
      <c r="H5276" s="37"/>
      <c r="K5276" s="39">
        <f>SUM(K5275:K5275)</f>
        <v>108.38900000000001</v>
      </c>
    </row>
    <row r="5278" spans="1:27" ht="45" customHeight="1">
      <c r="A5278" s="31" t="s">
        <v>2496</v>
      </c>
      <c r="B5278" s="31" t="s">
        <v>347</v>
      </c>
      <c r="C5278" s="32" t="s">
        <v>55</v>
      </c>
      <c r="D5278" s="8" t="s">
        <v>348</v>
      </c>
      <c r="E5278" s="7"/>
      <c r="F5278" s="7"/>
      <c r="G5278" s="32"/>
      <c r="H5278" s="33" t="s">
        <v>925</v>
      </c>
      <c r="I5278" s="6">
        <v>1</v>
      </c>
      <c r="J5278" s="5"/>
      <c r="K5278" s="34">
        <f>ROUND(K5292,2)</f>
        <v>94.23</v>
      </c>
      <c r="L5278" s="32"/>
      <c r="M5278" s="32"/>
      <c r="N5278" s="32"/>
      <c r="O5278" s="32"/>
      <c r="P5278" s="32"/>
      <c r="Q5278" s="32"/>
      <c r="R5278" s="32"/>
      <c r="S5278" s="32"/>
      <c r="T5278" s="32"/>
      <c r="U5278" s="32"/>
      <c r="V5278" s="32"/>
      <c r="W5278" s="32"/>
      <c r="X5278" s="32"/>
      <c r="Y5278" s="32"/>
      <c r="Z5278" s="32"/>
      <c r="AA5278" s="32"/>
    </row>
    <row r="5279" spans="1:27">
      <c r="B5279" s="27" t="s">
        <v>926</v>
      </c>
    </row>
    <row r="5280" spans="1:27">
      <c r="B5280" t="s">
        <v>1021</v>
      </c>
      <c r="C5280" t="s">
        <v>928</v>
      </c>
      <c r="D5280" t="s">
        <v>1022</v>
      </c>
      <c r="E5280" s="35">
        <v>1.25</v>
      </c>
      <c r="F5280" t="s">
        <v>930</v>
      </c>
      <c r="G5280" t="s">
        <v>931</v>
      </c>
      <c r="H5280" s="35">
        <v>18.82</v>
      </c>
      <c r="I5280" t="s">
        <v>932</v>
      </c>
      <c r="J5280" s="36">
        <f>ROUND(E5280/I5278* H5280,3)</f>
        <v>23.524999999999999</v>
      </c>
      <c r="K5280" s="37"/>
    </row>
    <row r="5281" spans="1:27">
      <c r="B5281" t="s">
        <v>1319</v>
      </c>
      <c r="C5281" t="s">
        <v>928</v>
      </c>
      <c r="D5281" t="s">
        <v>1320</v>
      </c>
      <c r="E5281" s="35">
        <v>1.25</v>
      </c>
      <c r="F5281" t="s">
        <v>930</v>
      </c>
      <c r="G5281" t="s">
        <v>931</v>
      </c>
      <c r="H5281" s="35">
        <v>22.54</v>
      </c>
      <c r="I5281" t="s">
        <v>932</v>
      </c>
      <c r="J5281" s="36">
        <f>ROUND(E5281/I5278* H5281,3)</f>
        <v>28.175000000000001</v>
      </c>
      <c r="K5281" s="37"/>
    </row>
    <row r="5282" spans="1:27">
      <c r="D5282" s="38" t="s">
        <v>933</v>
      </c>
      <c r="E5282" s="37"/>
      <c r="H5282" s="37"/>
      <c r="K5282" s="35">
        <f>SUM(J5280:J5281)</f>
        <v>51.7</v>
      </c>
    </row>
    <row r="5283" spans="1:27">
      <c r="B5283" s="27" t="s">
        <v>938</v>
      </c>
      <c r="E5283" s="37"/>
      <c r="H5283" s="37"/>
      <c r="K5283" s="37"/>
    </row>
    <row r="5284" spans="1:27">
      <c r="B5284" t="s">
        <v>1331</v>
      </c>
      <c r="C5284" t="s">
        <v>55</v>
      </c>
      <c r="D5284" t="s">
        <v>1332</v>
      </c>
      <c r="E5284" s="35">
        <v>17.997</v>
      </c>
      <c r="G5284" t="s">
        <v>931</v>
      </c>
      <c r="H5284" s="35">
        <v>0.2</v>
      </c>
      <c r="I5284" t="s">
        <v>932</v>
      </c>
      <c r="J5284" s="36">
        <f>ROUND(E5284* H5284,3)</f>
        <v>3.5990000000000002</v>
      </c>
      <c r="K5284" s="37"/>
    </row>
    <row r="5285" spans="1:27">
      <c r="B5285" t="s">
        <v>2437</v>
      </c>
      <c r="C5285" t="s">
        <v>23</v>
      </c>
      <c r="D5285" t="s">
        <v>1322</v>
      </c>
      <c r="E5285" s="35">
        <v>0.64900000000000002</v>
      </c>
      <c r="G5285" t="s">
        <v>931</v>
      </c>
      <c r="H5285" s="35">
        <v>56.16</v>
      </c>
      <c r="I5285" t="s">
        <v>932</v>
      </c>
      <c r="J5285" s="36">
        <f>ROUND(E5285* H5285,3)</f>
        <v>36.448</v>
      </c>
      <c r="K5285" s="37"/>
    </row>
    <row r="5286" spans="1:27">
      <c r="B5286" t="s">
        <v>2497</v>
      </c>
      <c r="C5286" t="s">
        <v>55</v>
      </c>
      <c r="D5286" t="s">
        <v>2498</v>
      </c>
      <c r="E5286" s="35">
        <v>1.0069999999999999</v>
      </c>
      <c r="G5286" t="s">
        <v>931</v>
      </c>
      <c r="H5286" s="35">
        <v>1.24</v>
      </c>
      <c r="I5286" t="s">
        <v>932</v>
      </c>
      <c r="J5286" s="36">
        <f>ROUND(E5286* H5286,3)</f>
        <v>1.2490000000000001</v>
      </c>
      <c r="K5286" s="37"/>
    </row>
    <row r="5287" spans="1:27">
      <c r="B5287" t="s">
        <v>1081</v>
      </c>
      <c r="C5287" t="s">
        <v>940</v>
      </c>
      <c r="D5287" t="s">
        <v>1082</v>
      </c>
      <c r="E5287" s="35">
        <v>2.8000000000000001E-2</v>
      </c>
      <c r="G5287" t="s">
        <v>931</v>
      </c>
      <c r="H5287" s="35">
        <v>16.23</v>
      </c>
      <c r="I5287" t="s">
        <v>932</v>
      </c>
      <c r="J5287" s="36">
        <f>ROUND(E5287* H5287,3)</f>
        <v>0.45400000000000001</v>
      </c>
      <c r="K5287" s="37"/>
    </row>
    <row r="5288" spans="1:27">
      <c r="D5288" s="38" t="s">
        <v>948</v>
      </c>
      <c r="E5288" s="37"/>
      <c r="H5288" s="37"/>
      <c r="K5288" s="35">
        <f>SUM(J5284:J5287)</f>
        <v>41.75</v>
      </c>
    </row>
    <row r="5289" spans="1:27">
      <c r="E5289" s="37"/>
      <c r="H5289" s="37"/>
      <c r="K5289" s="37"/>
    </row>
    <row r="5290" spans="1:27">
      <c r="D5290" s="38" t="s">
        <v>950</v>
      </c>
      <c r="E5290" s="37"/>
      <c r="H5290" s="37">
        <v>1.5</v>
      </c>
      <c r="I5290" t="s">
        <v>951</v>
      </c>
      <c r="J5290">
        <f>ROUND(H5290/100*K5282,3)</f>
        <v>0.77600000000000002</v>
      </c>
      <c r="K5290" s="37"/>
    </row>
    <row r="5291" spans="1:27">
      <c r="D5291" s="38" t="s">
        <v>949</v>
      </c>
      <c r="E5291" s="37"/>
      <c r="H5291" s="37"/>
      <c r="K5291" s="39">
        <f>SUM(J5279:J5290)</f>
        <v>94.225999999999999</v>
      </c>
    </row>
    <row r="5292" spans="1:27">
      <c r="D5292" s="38" t="s">
        <v>952</v>
      </c>
      <c r="E5292" s="37"/>
      <c r="H5292" s="37"/>
      <c r="K5292" s="39">
        <f>SUM(K5291:K5291)</f>
        <v>94.225999999999999</v>
      </c>
    </row>
    <row r="5294" spans="1:27" ht="45" customHeight="1">
      <c r="A5294" s="31" t="s">
        <v>2499</v>
      </c>
      <c r="B5294" s="31" t="s">
        <v>353</v>
      </c>
      <c r="C5294" s="32" t="s">
        <v>55</v>
      </c>
      <c r="D5294" s="8" t="s">
        <v>354</v>
      </c>
      <c r="E5294" s="7"/>
      <c r="F5294" s="7"/>
      <c r="G5294" s="32"/>
      <c r="H5294" s="33" t="s">
        <v>925</v>
      </c>
      <c r="I5294" s="6">
        <v>1</v>
      </c>
      <c r="J5294" s="5"/>
      <c r="K5294" s="34">
        <f>ROUND(K5306,2)</f>
        <v>50.78</v>
      </c>
      <c r="L5294" s="32"/>
      <c r="M5294" s="32"/>
      <c r="N5294" s="32"/>
      <c r="O5294" s="32"/>
      <c r="P5294" s="32"/>
      <c r="Q5294" s="32"/>
      <c r="R5294" s="32"/>
      <c r="S5294" s="32"/>
      <c r="T5294" s="32"/>
      <c r="U5294" s="32"/>
      <c r="V5294" s="32"/>
      <c r="W5294" s="32"/>
      <c r="X5294" s="32"/>
      <c r="Y5294" s="32"/>
      <c r="Z5294" s="32"/>
      <c r="AA5294" s="32"/>
    </row>
    <row r="5295" spans="1:27">
      <c r="B5295" s="27" t="s">
        <v>926</v>
      </c>
    </row>
    <row r="5296" spans="1:27">
      <c r="B5296" t="s">
        <v>1319</v>
      </c>
      <c r="C5296" t="s">
        <v>928</v>
      </c>
      <c r="D5296" t="s">
        <v>1320</v>
      </c>
      <c r="E5296" s="35">
        <v>0.315</v>
      </c>
      <c r="F5296" t="s">
        <v>930</v>
      </c>
      <c r="G5296" t="s">
        <v>931</v>
      </c>
      <c r="H5296" s="35">
        <v>22.54</v>
      </c>
      <c r="I5296" t="s">
        <v>932</v>
      </c>
      <c r="J5296" s="36">
        <f>ROUND(E5296/I5294* H5296,3)</f>
        <v>7.1</v>
      </c>
      <c r="K5296" s="37"/>
    </row>
    <row r="5297" spans="1:27">
      <c r="B5297" t="s">
        <v>1021</v>
      </c>
      <c r="C5297" t="s">
        <v>928</v>
      </c>
      <c r="D5297" t="s">
        <v>1022</v>
      </c>
      <c r="E5297" s="35">
        <v>0.315</v>
      </c>
      <c r="F5297" t="s">
        <v>930</v>
      </c>
      <c r="G5297" t="s">
        <v>931</v>
      </c>
      <c r="H5297" s="35">
        <v>18.82</v>
      </c>
      <c r="I5297" t="s">
        <v>932</v>
      </c>
      <c r="J5297" s="36">
        <f>ROUND(E5297/I5294* H5297,3)</f>
        <v>5.9279999999999999</v>
      </c>
      <c r="K5297" s="37"/>
    </row>
    <row r="5298" spans="1:27">
      <c r="D5298" s="38" t="s">
        <v>933</v>
      </c>
      <c r="E5298" s="37"/>
      <c r="H5298" s="37"/>
      <c r="K5298" s="35">
        <f>SUM(J5296:J5297)</f>
        <v>13.027999999999999</v>
      </c>
    </row>
    <row r="5299" spans="1:27">
      <c r="B5299" s="27" t="s">
        <v>938</v>
      </c>
      <c r="E5299" s="37"/>
      <c r="H5299" s="37"/>
      <c r="K5299" s="37"/>
    </row>
    <row r="5300" spans="1:27">
      <c r="B5300" t="s">
        <v>1904</v>
      </c>
      <c r="C5300" t="s">
        <v>940</v>
      </c>
      <c r="D5300" t="s">
        <v>1905</v>
      </c>
      <c r="E5300" s="35">
        <v>3.0000000000000001E-3</v>
      </c>
      <c r="G5300" t="s">
        <v>931</v>
      </c>
      <c r="H5300" s="35">
        <v>29.67</v>
      </c>
      <c r="I5300" t="s">
        <v>932</v>
      </c>
      <c r="J5300" s="36">
        <f>ROUND(E5300* H5300,3)</f>
        <v>8.8999999999999996E-2</v>
      </c>
      <c r="K5300" s="37"/>
    </row>
    <row r="5301" spans="1:27">
      <c r="B5301" t="s">
        <v>2500</v>
      </c>
      <c r="C5301" t="s">
        <v>55</v>
      </c>
      <c r="D5301" t="s">
        <v>2501</v>
      </c>
      <c r="E5301" s="35">
        <v>1</v>
      </c>
      <c r="G5301" t="s">
        <v>931</v>
      </c>
      <c r="H5301" s="35">
        <v>37.47</v>
      </c>
      <c r="I5301" t="s">
        <v>932</v>
      </c>
      <c r="J5301" s="36">
        <f>ROUND(E5301* H5301,3)</f>
        <v>37.47</v>
      </c>
      <c r="K5301" s="37"/>
    </row>
    <row r="5302" spans="1:27">
      <c r="D5302" s="38" t="s">
        <v>948</v>
      </c>
      <c r="E5302" s="37"/>
      <c r="H5302" s="37"/>
      <c r="K5302" s="35">
        <f>SUM(J5300:J5301)</f>
        <v>37.558999999999997</v>
      </c>
    </row>
    <row r="5303" spans="1:27">
      <c r="E5303" s="37"/>
      <c r="H5303" s="37"/>
      <c r="K5303" s="37"/>
    </row>
    <row r="5304" spans="1:27">
      <c r="D5304" s="38" t="s">
        <v>950</v>
      </c>
      <c r="E5304" s="37"/>
      <c r="H5304" s="37">
        <v>1.5</v>
      </c>
      <c r="I5304" t="s">
        <v>951</v>
      </c>
      <c r="J5304">
        <f>ROUND(H5304/100*K5298,3)</f>
        <v>0.19500000000000001</v>
      </c>
      <c r="K5304" s="37"/>
    </row>
    <row r="5305" spans="1:27">
      <c r="D5305" s="38" t="s">
        <v>949</v>
      </c>
      <c r="E5305" s="37"/>
      <c r="H5305" s="37"/>
      <c r="K5305" s="39">
        <f>SUM(J5295:J5304)</f>
        <v>50.781999999999996</v>
      </c>
    </row>
    <row r="5306" spans="1:27">
      <c r="D5306" s="38" t="s">
        <v>952</v>
      </c>
      <c r="E5306" s="37"/>
      <c r="H5306" s="37"/>
      <c r="K5306" s="39">
        <f>SUM(K5305:K5305)</f>
        <v>50.781999999999996</v>
      </c>
    </row>
    <row r="5308" spans="1:27" ht="45" customHeight="1">
      <c r="A5308" s="31" t="s">
        <v>2502</v>
      </c>
      <c r="B5308" s="31" t="s">
        <v>349</v>
      </c>
      <c r="C5308" s="32" t="s">
        <v>55</v>
      </c>
      <c r="D5308" s="8" t="s">
        <v>350</v>
      </c>
      <c r="E5308" s="7"/>
      <c r="F5308" s="7"/>
      <c r="G5308" s="32"/>
      <c r="H5308" s="33" t="s">
        <v>925</v>
      </c>
      <c r="I5308" s="6">
        <v>1</v>
      </c>
      <c r="J5308" s="5"/>
      <c r="K5308" s="34">
        <f>ROUND(K5320,2)</f>
        <v>243.59</v>
      </c>
      <c r="L5308" s="32"/>
      <c r="M5308" s="32"/>
      <c r="N5308" s="32"/>
      <c r="O5308" s="32"/>
      <c r="P5308" s="32"/>
      <c r="Q5308" s="32"/>
      <c r="R5308" s="32"/>
      <c r="S5308" s="32"/>
      <c r="T5308" s="32"/>
      <c r="U5308" s="32"/>
      <c r="V5308" s="32"/>
      <c r="W5308" s="32"/>
      <c r="X5308" s="32"/>
      <c r="Y5308" s="32"/>
      <c r="Z5308" s="32"/>
      <c r="AA5308" s="32"/>
    </row>
    <row r="5309" spans="1:27">
      <c r="B5309" s="27" t="s">
        <v>926</v>
      </c>
    </row>
    <row r="5310" spans="1:27">
      <c r="B5310" t="s">
        <v>1021</v>
      </c>
      <c r="C5310" t="s">
        <v>928</v>
      </c>
      <c r="D5310" t="s">
        <v>1022</v>
      </c>
      <c r="E5310" s="35">
        <v>0.40500000000000003</v>
      </c>
      <c r="F5310" t="s">
        <v>930</v>
      </c>
      <c r="G5310" t="s">
        <v>931</v>
      </c>
      <c r="H5310" s="35">
        <v>18.82</v>
      </c>
      <c r="I5310" t="s">
        <v>932</v>
      </c>
      <c r="J5310" s="36">
        <f>ROUND(E5310/I5308* H5310,3)</f>
        <v>7.6219999999999999</v>
      </c>
      <c r="K5310" s="37"/>
    </row>
    <row r="5311" spans="1:27">
      <c r="B5311" t="s">
        <v>1319</v>
      </c>
      <c r="C5311" t="s">
        <v>928</v>
      </c>
      <c r="D5311" t="s">
        <v>1320</v>
      </c>
      <c r="E5311" s="35">
        <v>0.40500000000000003</v>
      </c>
      <c r="F5311" t="s">
        <v>930</v>
      </c>
      <c r="G5311" t="s">
        <v>931</v>
      </c>
      <c r="H5311" s="35">
        <v>22.54</v>
      </c>
      <c r="I5311" t="s">
        <v>932</v>
      </c>
      <c r="J5311" s="36">
        <f>ROUND(E5311/I5308* H5311,3)</f>
        <v>9.1289999999999996</v>
      </c>
      <c r="K5311" s="37"/>
    </row>
    <row r="5312" spans="1:27">
      <c r="D5312" s="38" t="s">
        <v>933</v>
      </c>
      <c r="E5312" s="37"/>
      <c r="H5312" s="37"/>
      <c r="K5312" s="35">
        <f>SUM(J5310:J5311)</f>
        <v>16.750999999999998</v>
      </c>
    </row>
    <row r="5313" spans="1:27">
      <c r="B5313" s="27" t="s">
        <v>938</v>
      </c>
      <c r="E5313" s="37"/>
      <c r="H5313" s="37"/>
      <c r="K5313" s="37"/>
    </row>
    <row r="5314" spans="1:27">
      <c r="B5314" t="s">
        <v>1904</v>
      </c>
      <c r="C5314" t="s">
        <v>940</v>
      </c>
      <c r="D5314" t="s">
        <v>1905</v>
      </c>
      <c r="E5314" s="35">
        <v>6.0000000000000001E-3</v>
      </c>
      <c r="G5314" t="s">
        <v>931</v>
      </c>
      <c r="H5314" s="35">
        <v>29.67</v>
      </c>
      <c r="I5314" t="s">
        <v>932</v>
      </c>
      <c r="J5314" s="36">
        <f>ROUND(E5314* H5314,3)</f>
        <v>0.17799999999999999</v>
      </c>
      <c r="K5314" s="37"/>
    </row>
    <row r="5315" spans="1:27">
      <c r="B5315" t="s">
        <v>2503</v>
      </c>
      <c r="C5315" t="s">
        <v>55</v>
      </c>
      <c r="D5315" t="s">
        <v>2504</v>
      </c>
      <c r="E5315" s="35">
        <v>1</v>
      </c>
      <c r="G5315" t="s">
        <v>931</v>
      </c>
      <c r="H5315" s="35">
        <v>226.41</v>
      </c>
      <c r="I5315" t="s">
        <v>932</v>
      </c>
      <c r="J5315" s="36">
        <f>ROUND(E5315* H5315,3)</f>
        <v>226.41</v>
      </c>
      <c r="K5315" s="37"/>
    </row>
    <row r="5316" spans="1:27">
      <c r="D5316" s="38" t="s">
        <v>948</v>
      </c>
      <c r="E5316" s="37"/>
      <c r="H5316" s="37"/>
      <c r="K5316" s="35">
        <f>SUM(J5314:J5315)</f>
        <v>226.58799999999999</v>
      </c>
    </row>
    <row r="5317" spans="1:27">
      <c r="E5317" s="37"/>
      <c r="H5317" s="37"/>
      <c r="K5317" s="37"/>
    </row>
    <row r="5318" spans="1:27">
      <c r="D5318" s="38" t="s">
        <v>950</v>
      </c>
      <c r="E5318" s="37"/>
      <c r="H5318" s="37">
        <v>1.5</v>
      </c>
      <c r="I5318" t="s">
        <v>951</v>
      </c>
      <c r="J5318">
        <f>ROUND(H5318/100*K5312,3)</f>
        <v>0.251</v>
      </c>
      <c r="K5318" s="37"/>
    </row>
    <row r="5319" spans="1:27">
      <c r="D5319" s="38" t="s">
        <v>949</v>
      </c>
      <c r="E5319" s="37"/>
      <c r="H5319" s="37"/>
      <c r="K5319" s="39">
        <f>SUM(J5309:J5318)</f>
        <v>243.59</v>
      </c>
    </row>
    <row r="5320" spans="1:27">
      <c r="D5320" s="38" t="s">
        <v>952</v>
      </c>
      <c r="E5320" s="37"/>
      <c r="H5320" s="37"/>
      <c r="K5320" s="39">
        <f>SUM(K5319:K5319)</f>
        <v>243.59</v>
      </c>
    </row>
    <row r="5322" spans="1:27" ht="45" customHeight="1">
      <c r="A5322" s="31" t="s">
        <v>2505</v>
      </c>
      <c r="B5322" s="31" t="s">
        <v>323</v>
      </c>
      <c r="C5322" s="32" t="s">
        <v>55</v>
      </c>
      <c r="D5322" s="8" t="s">
        <v>324</v>
      </c>
      <c r="E5322" s="7"/>
      <c r="F5322" s="7"/>
      <c r="G5322" s="32"/>
      <c r="H5322" s="33" t="s">
        <v>925</v>
      </c>
      <c r="I5322" s="6">
        <v>1</v>
      </c>
      <c r="J5322" s="5"/>
      <c r="K5322" s="34">
        <f>ROUND(K5327,2)</f>
        <v>783.62</v>
      </c>
      <c r="L5322" s="32"/>
      <c r="M5322" s="32"/>
      <c r="N5322" s="32"/>
      <c r="O5322" s="32"/>
      <c r="P5322" s="32"/>
      <c r="Q5322" s="32"/>
      <c r="R5322" s="32"/>
      <c r="S5322" s="32"/>
      <c r="T5322" s="32"/>
      <c r="U5322" s="32"/>
      <c r="V5322" s="32"/>
      <c r="W5322" s="32"/>
      <c r="X5322" s="32"/>
      <c r="Y5322" s="32"/>
      <c r="Z5322" s="32"/>
      <c r="AA5322" s="32"/>
    </row>
    <row r="5323" spans="1:27">
      <c r="B5323" s="27" t="s">
        <v>938</v>
      </c>
    </row>
    <row r="5324" spans="1:27">
      <c r="B5324" t="s">
        <v>2506</v>
      </c>
      <c r="C5324" t="s">
        <v>55</v>
      </c>
      <c r="D5324" t="s">
        <v>324</v>
      </c>
      <c r="E5324" s="35">
        <v>1</v>
      </c>
      <c r="G5324" t="s">
        <v>931</v>
      </c>
      <c r="H5324" s="35">
        <v>783.62</v>
      </c>
      <c r="I5324" t="s">
        <v>932</v>
      </c>
      <c r="J5324" s="36">
        <f>ROUND(E5324* H5324,3)</f>
        <v>783.62</v>
      </c>
      <c r="K5324" s="37"/>
    </row>
    <row r="5325" spans="1:27">
      <c r="D5325" s="38" t="s">
        <v>948</v>
      </c>
      <c r="E5325" s="37"/>
      <c r="H5325" s="37"/>
      <c r="K5325" s="35">
        <f>SUM(J5324:J5324)</f>
        <v>783.62</v>
      </c>
    </row>
    <row r="5326" spans="1:27">
      <c r="D5326" s="38" t="s">
        <v>949</v>
      </c>
      <c r="E5326" s="37"/>
      <c r="H5326" s="37"/>
      <c r="K5326" s="39">
        <f>SUM(J5323:J5325)</f>
        <v>783.62</v>
      </c>
    </row>
    <row r="5327" spans="1:27">
      <c r="D5327" s="38" t="s">
        <v>952</v>
      </c>
      <c r="E5327" s="37"/>
      <c r="H5327" s="37"/>
      <c r="K5327" s="39">
        <f>SUM(K5326:K5326)</f>
        <v>783.62</v>
      </c>
    </row>
    <row r="5329" spans="1:27" ht="45" customHeight="1">
      <c r="A5329" s="31" t="s">
        <v>2507</v>
      </c>
      <c r="B5329" s="31" t="s">
        <v>598</v>
      </c>
      <c r="C5329" s="32" t="s">
        <v>55</v>
      </c>
      <c r="D5329" s="8" t="s">
        <v>599</v>
      </c>
      <c r="E5329" s="7"/>
      <c r="F5329" s="7"/>
      <c r="G5329" s="32"/>
      <c r="H5329" s="33" t="s">
        <v>925</v>
      </c>
      <c r="I5329" s="6">
        <v>1</v>
      </c>
      <c r="J5329" s="5"/>
      <c r="K5329" s="34">
        <f>ROUND(K5341,2)</f>
        <v>12142.05</v>
      </c>
      <c r="L5329" s="32"/>
      <c r="M5329" s="32"/>
      <c r="N5329" s="32"/>
      <c r="O5329" s="32"/>
      <c r="P5329" s="32"/>
      <c r="Q5329" s="32"/>
      <c r="R5329" s="32"/>
      <c r="S5329" s="32"/>
      <c r="T5329" s="32"/>
      <c r="U5329" s="32"/>
      <c r="V5329" s="32"/>
      <c r="W5329" s="32"/>
      <c r="X5329" s="32"/>
      <c r="Y5329" s="32"/>
      <c r="Z5329" s="32"/>
      <c r="AA5329" s="32"/>
    </row>
    <row r="5330" spans="1:27">
      <c r="B5330" s="27" t="s">
        <v>926</v>
      </c>
    </row>
    <row r="5331" spans="1:27">
      <c r="B5331" t="s">
        <v>1113</v>
      </c>
      <c r="C5331" t="s">
        <v>928</v>
      </c>
      <c r="D5331" t="s">
        <v>1114</v>
      </c>
      <c r="E5331" s="35">
        <v>0.9</v>
      </c>
      <c r="F5331" t="s">
        <v>930</v>
      </c>
      <c r="G5331" t="s">
        <v>931</v>
      </c>
      <c r="H5331" s="35">
        <v>19.989999999999998</v>
      </c>
      <c r="I5331" t="s">
        <v>932</v>
      </c>
      <c r="J5331" s="36">
        <f>ROUND(E5331/I5329* H5331,3)</f>
        <v>17.991</v>
      </c>
      <c r="K5331" s="37"/>
    </row>
    <row r="5332" spans="1:27">
      <c r="B5332" t="s">
        <v>1111</v>
      </c>
      <c r="C5332" t="s">
        <v>928</v>
      </c>
      <c r="D5332" t="s">
        <v>1112</v>
      </c>
      <c r="E5332" s="35">
        <v>0.9</v>
      </c>
      <c r="F5332" t="s">
        <v>930</v>
      </c>
      <c r="G5332" t="s">
        <v>931</v>
      </c>
      <c r="H5332" s="35">
        <v>23.29</v>
      </c>
      <c r="I5332" t="s">
        <v>932</v>
      </c>
      <c r="J5332" s="36">
        <f>ROUND(E5332/I5329* H5332,3)</f>
        <v>20.960999999999999</v>
      </c>
      <c r="K5332" s="37"/>
    </row>
    <row r="5333" spans="1:27">
      <c r="D5333" s="38" t="s">
        <v>933</v>
      </c>
      <c r="E5333" s="37"/>
      <c r="H5333" s="37"/>
      <c r="K5333" s="35">
        <f>SUM(J5331:J5332)</f>
        <v>38.951999999999998</v>
      </c>
    </row>
    <row r="5334" spans="1:27">
      <c r="B5334" s="27" t="s">
        <v>938</v>
      </c>
      <c r="E5334" s="37"/>
      <c r="H5334" s="37"/>
      <c r="K5334" s="37"/>
    </row>
    <row r="5335" spans="1:27">
      <c r="B5335" t="s">
        <v>2508</v>
      </c>
      <c r="C5335" t="s">
        <v>55</v>
      </c>
      <c r="D5335" t="s">
        <v>599</v>
      </c>
      <c r="E5335" s="35">
        <v>1</v>
      </c>
      <c r="G5335" t="s">
        <v>931</v>
      </c>
      <c r="H5335" s="35">
        <v>12034.04</v>
      </c>
      <c r="I5335" t="s">
        <v>932</v>
      </c>
      <c r="J5335" s="36">
        <f>ROUND(E5335* H5335,3)</f>
        <v>12034.04</v>
      </c>
      <c r="K5335" s="37"/>
    </row>
    <row r="5336" spans="1:27">
      <c r="B5336" t="s">
        <v>2509</v>
      </c>
      <c r="C5336" t="s">
        <v>55</v>
      </c>
      <c r="D5336" t="s">
        <v>2510</v>
      </c>
      <c r="E5336" s="35">
        <v>1</v>
      </c>
      <c r="G5336" t="s">
        <v>931</v>
      </c>
      <c r="H5336" s="35">
        <v>68.08</v>
      </c>
      <c r="I5336" t="s">
        <v>932</v>
      </c>
      <c r="J5336" s="36">
        <f>ROUND(E5336* H5336,3)</f>
        <v>68.08</v>
      </c>
      <c r="K5336" s="37"/>
    </row>
    <row r="5337" spans="1:27">
      <c r="D5337" s="38" t="s">
        <v>948</v>
      </c>
      <c r="E5337" s="37"/>
      <c r="H5337" s="37"/>
      <c r="K5337" s="35">
        <f>SUM(J5335:J5336)</f>
        <v>12102.12</v>
      </c>
    </row>
    <row r="5338" spans="1:27">
      <c r="E5338" s="37"/>
      <c r="H5338" s="37"/>
      <c r="K5338" s="37"/>
    </row>
    <row r="5339" spans="1:27">
      <c r="D5339" s="38" t="s">
        <v>950</v>
      </c>
      <c r="E5339" s="37"/>
      <c r="H5339" s="37">
        <v>2.5</v>
      </c>
      <c r="I5339" t="s">
        <v>951</v>
      </c>
      <c r="J5339">
        <f>ROUND(H5339/100*K5333,3)</f>
        <v>0.97399999999999998</v>
      </c>
      <c r="K5339" s="37"/>
    </row>
    <row r="5340" spans="1:27">
      <c r="D5340" s="38" t="s">
        <v>949</v>
      </c>
      <c r="E5340" s="37"/>
      <c r="H5340" s="37"/>
      <c r="K5340" s="39">
        <f>SUM(J5330:J5339)</f>
        <v>12142.046</v>
      </c>
    </row>
    <row r="5341" spans="1:27">
      <c r="D5341" s="38" t="s">
        <v>952</v>
      </c>
      <c r="E5341" s="37"/>
      <c r="H5341" s="37"/>
      <c r="K5341" s="39">
        <f>SUM(K5340:K5340)</f>
        <v>12142.046</v>
      </c>
    </row>
    <row r="5343" spans="1:27" ht="45" customHeight="1">
      <c r="A5343" s="31" t="s">
        <v>2511</v>
      </c>
      <c r="B5343" s="31" t="s">
        <v>301</v>
      </c>
      <c r="C5343" s="32" t="s">
        <v>55</v>
      </c>
      <c r="D5343" s="8" t="s">
        <v>302</v>
      </c>
      <c r="E5343" s="7"/>
      <c r="F5343" s="7"/>
      <c r="G5343" s="32"/>
      <c r="H5343" s="33" t="s">
        <v>925</v>
      </c>
      <c r="I5343" s="6">
        <v>1</v>
      </c>
      <c r="J5343" s="5"/>
      <c r="K5343" s="34">
        <f>ROUND(K5356,2)</f>
        <v>183.23</v>
      </c>
      <c r="L5343" s="32"/>
      <c r="M5343" s="32"/>
      <c r="N5343" s="32"/>
      <c r="O5343" s="32"/>
      <c r="P5343" s="32"/>
      <c r="Q5343" s="32"/>
      <c r="R5343" s="32"/>
      <c r="S5343" s="32"/>
      <c r="T5343" s="32"/>
      <c r="U5343" s="32"/>
      <c r="V5343" s="32"/>
      <c r="W5343" s="32"/>
      <c r="X5343" s="32"/>
      <c r="Y5343" s="32"/>
      <c r="Z5343" s="32"/>
      <c r="AA5343" s="32"/>
    </row>
    <row r="5344" spans="1:27">
      <c r="B5344" s="27" t="s">
        <v>926</v>
      </c>
    </row>
    <row r="5345" spans="1:27">
      <c r="B5345" t="s">
        <v>1463</v>
      </c>
      <c r="C5345" t="s">
        <v>928</v>
      </c>
      <c r="D5345" t="s">
        <v>1464</v>
      </c>
      <c r="E5345" s="35">
        <v>0.3</v>
      </c>
      <c r="F5345" t="s">
        <v>930</v>
      </c>
      <c r="G5345" t="s">
        <v>931</v>
      </c>
      <c r="H5345" s="35">
        <v>18.36</v>
      </c>
      <c r="I5345" t="s">
        <v>932</v>
      </c>
      <c r="J5345" s="36">
        <f>ROUND(E5345/I5343* H5345,3)</f>
        <v>5.508</v>
      </c>
      <c r="K5345" s="37"/>
    </row>
    <row r="5346" spans="1:27">
      <c r="B5346" t="s">
        <v>1465</v>
      </c>
      <c r="C5346" t="s">
        <v>928</v>
      </c>
      <c r="D5346" t="s">
        <v>1466</v>
      </c>
      <c r="E5346" s="35">
        <v>0.3</v>
      </c>
      <c r="F5346" t="s">
        <v>930</v>
      </c>
      <c r="G5346" t="s">
        <v>931</v>
      </c>
      <c r="H5346" s="35">
        <v>18.87</v>
      </c>
      <c r="I5346" t="s">
        <v>932</v>
      </c>
      <c r="J5346" s="36">
        <f>ROUND(E5346/I5343* H5346,3)</f>
        <v>5.6609999999999996</v>
      </c>
      <c r="K5346" s="37"/>
    </row>
    <row r="5347" spans="1:27">
      <c r="D5347" s="38" t="s">
        <v>933</v>
      </c>
      <c r="E5347" s="37"/>
      <c r="H5347" s="37"/>
      <c r="K5347" s="35">
        <f>SUM(J5345:J5346)</f>
        <v>11.169</v>
      </c>
    </row>
    <row r="5348" spans="1:27">
      <c r="B5348" s="27" t="s">
        <v>938</v>
      </c>
      <c r="E5348" s="37"/>
      <c r="H5348" s="37"/>
      <c r="K5348" s="37"/>
    </row>
    <row r="5349" spans="1:27">
      <c r="B5349" t="s">
        <v>2512</v>
      </c>
      <c r="C5349" t="s">
        <v>55</v>
      </c>
      <c r="D5349" t="s">
        <v>2513</v>
      </c>
      <c r="E5349" s="35">
        <v>1</v>
      </c>
      <c r="G5349" t="s">
        <v>931</v>
      </c>
      <c r="H5349" s="35">
        <v>38.979999999999997</v>
      </c>
      <c r="I5349" t="s">
        <v>932</v>
      </c>
      <c r="J5349" s="36">
        <f>ROUND(E5349* H5349,3)</f>
        <v>38.979999999999997</v>
      </c>
      <c r="K5349" s="37"/>
    </row>
    <row r="5350" spans="1:27">
      <c r="B5350" t="s">
        <v>2514</v>
      </c>
      <c r="C5350" t="s">
        <v>55</v>
      </c>
      <c r="D5350" t="s">
        <v>2515</v>
      </c>
      <c r="E5350" s="35">
        <v>1</v>
      </c>
      <c r="G5350" t="s">
        <v>931</v>
      </c>
      <c r="H5350" s="35">
        <v>90.16</v>
      </c>
      <c r="I5350" t="s">
        <v>932</v>
      </c>
      <c r="J5350" s="36">
        <f>ROUND(E5350* H5350,3)</f>
        <v>90.16</v>
      </c>
      <c r="K5350" s="37"/>
    </row>
    <row r="5351" spans="1:27">
      <c r="D5351" s="38" t="s">
        <v>948</v>
      </c>
      <c r="E5351" s="37"/>
      <c r="H5351" s="37"/>
      <c r="K5351" s="35">
        <f>SUM(J5349:J5350)</f>
        <v>129.13999999999999</v>
      </c>
    </row>
    <row r="5352" spans="1:27">
      <c r="B5352" s="27" t="s">
        <v>1444</v>
      </c>
      <c r="E5352" s="37"/>
      <c r="H5352" s="37"/>
      <c r="K5352" s="37"/>
    </row>
    <row r="5353" spans="1:27">
      <c r="B5353" t="s">
        <v>2516</v>
      </c>
      <c r="C5353" t="s">
        <v>55</v>
      </c>
      <c r="D5353" t="s">
        <v>2517</v>
      </c>
      <c r="E5353" s="35">
        <v>2</v>
      </c>
      <c r="G5353" t="s">
        <v>931</v>
      </c>
      <c r="H5353" s="35">
        <v>21.46</v>
      </c>
      <c r="I5353" t="s">
        <v>932</v>
      </c>
      <c r="J5353" s="36">
        <f>ROUND(E5353* H5353,3)</f>
        <v>42.92</v>
      </c>
      <c r="K5353" s="37"/>
    </row>
    <row r="5354" spans="1:27">
      <c r="D5354" s="38" t="s">
        <v>1447</v>
      </c>
      <c r="E5354" s="37"/>
      <c r="H5354" s="37"/>
      <c r="K5354" s="35">
        <f>SUM(J5353:J5353)</f>
        <v>42.92</v>
      </c>
    </row>
    <row r="5355" spans="1:27">
      <c r="D5355" s="38" t="s">
        <v>949</v>
      </c>
      <c r="E5355" s="37"/>
      <c r="H5355" s="37"/>
      <c r="K5355" s="39">
        <f>SUM(J5344:J5354)</f>
        <v>183.22899999999998</v>
      </c>
    </row>
    <row r="5356" spans="1:27">
      <c r="D5356" s="38" t="s">
        <v>952</v>
      </c>
      <c r="E5356" s="37"/>
      <c r="H5356" s="37"/>
      <c r="K5356" s="39">
        <f>SUM(K5355:K5355)</f>
        <v>183.22899999999998</v>
      </c>
    </row>
    <row r="5358" spans="1:27" ht="45" customHeight="1">
      <c r="A5358" s="31" t="s">
        <v>2518</v>
      </c>
      <c r="B5358" s="31" t="s">
        <v>740</v>
      </c>
      <c r="C5358" s="32" t="s">
        <v>55</v>
      </c>
      <c r="D5358" s="8" t="s">
        <v>741</v>
      </c>
      <c r="E5358" s="7"/>
      <c r="F5358" s="7"/>
      <c r="G5358" s="32"/>
      <c r="H5358" s="33" t="s">
        <v>925</v>
      </c>
      <c r="I5358" s="6">
        <v>1</v>
      </c>
      <c r="J5358" s="5"/>
      <c r="K5358" s="34">
        <f>ROUND(K5367,2)</f>
        <v>10.69</v>
      </c>
      <c r="L5358" s="32"/>
      <c r="M5358" s="32"/>
      <c r="N5358" s="32"/>
      <c r="O5358" s="32"/>
      <c r="P5358" s="32"/>
      <c r="Q5358" s="32"/>
      <c r="R5358" s="32"/>
      <c r="S5358" s="32"/>
      <c r="T5358" s="32"/>
      <c r="U5358" s="32"/>
      <c r="V5358" s="32"/>
      <c r="W5358" s="32"/>
      <c r="X5358" s="32"/>
      <c r="Y5358" s="32"/>
      <c r="Z5358" s="32"/>
      <c r="AA5358" s="32"/>
    </row>
    <row r="5359" spans="1:27">
      <c r="B5359" s="27" t="s">
        <v>926</v>
      </c>
    </row>
    <row r="5360" spans="1:27">
      <c r="B5360" t="s">
        <v>1009</v>
      </c>
      <c r="C5360" t="s">
        <v>928</v>
      </c>
      <c r="D5360" t="s">
        <v>1010</v>
      </c>
      <c r="E5360" s="35">
        <v>0.05</v>
      </c>
      <c r="F5360" t="s">
        <v>930</v>
      </c>
      <c r="G5360" t="s">
        <v>931</v>
      </c>
      <c r="H5360" s="35">
        <v>18.98</v>
      </c>
      <c r="I5360" t="s">
        <v>932</v>
      </c>
      <c r="J5360" s="36">
        <f>ROUND(E5360/I5358* H5360,3)</f>
        <v>0.94899999999999995</v>
      </c>
      <c r="K5360" s="37"/>
    </row>
    <row r="5361" spans="1:27">
      <c r="B5361" t="s">
        <v>1087</v>
      </c>
      <c r="C5361" t="s">
        <v>928</v>
      </c>
      <c r="D5361" t="s">
        <v>1088</v>
      </c>
      <c r="E5361" s="35">
        <v>0.15</v>
      </c>
      <c r="F5361" t="s">
        <v>930</v>
      </c>
      <c r="G5361" t="s">
        <v>931</v>
      </c>
      <c r="H5361" s="35">
        <v>18.39</v>
      </c>
      <c r="I5361" t="s">
        <v>932</v>
      </c>
      <c r="J5361" s="36">
        <f>ROUND(E5361/I5358* H5361,3)</f>
        <v>2.7589999999999999</v>
      </c>
      <c r="K5361" s="37"/>
    </row>
    <row r="5362" spans="1:27">
      <c r="D5362" s="38" t="s">
        <v>933</v>
      </c>
      <c r="E5362" s="37"/>
      <c r="H5362" s="37"/>
      <c r="K5362" s="35">
        <f>SUM(J5360:J5361)</f>
        <v>3.7079999999999997</v>
      </c>
    </row>
    <row r="5363" spans="1:27">
      <c r="B5363" s="27" t="s">
        <v>938</v>
      </c>
      <c r="E5363" s="37"/>
      <c r="H5363" s="37"/>
      <c r="K5363" s="37"/>
    </row>
    <row r="5364" spans="1:27">
      <c r="B5364" t="s">
        <v>2519</v>
      </c>
      <c r="C5364" t="s">
        <v>55</v>
      </c>
      <c r="D5364" t="s">
        <v>2520</v>
      </c>
      <c r="E5364" s="35">
        <v>1</v>
      </c>
      <c r="G5364" t="s">
        <v>931</v>
      </c>
      <c r="H5364" s="35">
        <v>6.98</v>
      </c>
      <c r="I5364" t="s">
        <v>932</v>
      </c>
      <c r="J5364" s="36">
        <f>ROUND(E5364* H5364,3)</f>
        <v>6.98</v>
      </c>
      <c r="K5364" s="37"/>
    </row>
    <row r="5365" spans="1:27">
      <c r="D5365" s="38" t="s">
        <v>948</v>
      </c>
      <c r="E5365" s="37"/>
      <c r="H5365" s="37"/>
      <c r="K5365" s="35">
        <f>SUM(J5364:J5364)</f>
        <v>6.98</v>
      </c>
    </row>
    <row r="5366" spans="1:27">
      <c r="D5366" s="38" t="s">
        <v>949</v>
      </c>
      <c r="E5366" s="37"/>
      <c r="H5366" s="37"/>
      <c r="K5366" s="39">
        <f>SUM(J5359:J5365)</f>
        <v>10.688000000000001</v>
      </c>
    </row>
    <row r="5367" spans="1:27">
      <c r="D5367" s="38" t="s">
        <v>952</v>
      </c>
      <c r="E5367" s="37"/>
      <c r="H5367" s="37"/>
      <c r="K5367" s="39">
        <f>SUM(K5366:K5366)</f>
        <v>10.688000000000001</v>
      </c>
    </row>
    <row r="5369" spans="1:27" ht="45" customHeight="1">
      <c r="A5369" s="31" t="s">
        <v>2521</v>
      </c>
      <c r="B5369" s="31" t="s">
        <v>742</v>
      </c>
      <c r="C5369" s="32" t="s">
        <v>55</v>
      </c>
      <c r="D5369" s="8" t="s">
        <v>743</v>
      </c>
      <c r="E5369" s="7"/>
      <c r="F5369" s="7"/>
      <c r="G5369" s="32"/>
      <c r="H5369" s="33" t="s">
        <v>925</v>
      </c>
      <c r="I5369" s="6">
        <v>1</v>
      </c>
      <c r="J5369" s="5"/>
      <c r="K5369" s="34">
        <f>ROUND(K5378,2)</f>
        <v>12.22</v>
      </c>
      <c r="L5369" s="32"/>
      <c r="M5369" s="32"/>
      <c r="N5369" s="32"/>
      <c r="O5369" s="32"/>
      <c r="P5369" s="32"/>
      <c r="Q5369" s="32"/>
      <c r="R5369" s="32"/>
      <c r="S5369" s="32"/>
      <c r="T5369" s="32"/>
      <c r="U5369" s="32"/>
      <c r="V5369" s="32"/>
      <c r="W5369" s="32"/>
      <c r="X5369" s="32"/>
      <c r="Y5369" s="32"/>
      <c r="Z5369" s="32"/>
      <c r="AA5369" s="32"/>
    </row>
    <row r="5370" spans="1:27">
      <c r="B5370" s="27" t="s">
        <v>926</v>
      </c>
    </row>
    <row r="5371" spans="1:27">
      <c r="B5371" t="s">
        <v>1009</v>
      </c>
      <c r="C5371" t="s">
        <v>928</v>
      </c>
      <c r="D5371" t="s">
        <v>1010</v>
      </c>
      <c r="E5371" s="35">
        <v>0.05</v>
      </c>
      <c r="F5371" t="s">
        <v>930</v>
      </c>
      <c r="G5371" t="s">
        <v>931</v>
      </c>
      <c r="H5371" s="35">
        <v>18.98</v>
      </c>
      <c r="I5371" t="s">
        <v>932</v>
      </c>
      <c r="J5371" s="36">
        <f>ROUND(E5371/I5369* H5371,3)</f>
        <v>0.94899999999999995</v>
      </c>
      <c r="K5371" s="37"/>
    </row>
    <row r="5372" spans="1:27">
      <c r="B5372" t="s">
        <v>1087</v>
      </c>
      <c r="C5372" t="s">
        <v>928</v>
      </c>
      <c r="D5372" t="s">
        <v>1088</v>
      </c>
      <c r="E5372" s="35">
        <v>0.15</v>
      </c>
      <c r="F5372" t="s">
        <v>930</v>
      </c>
      <c r="G5372" t="s">
        <v>931</v>
      </c>
      <c r="H5372" s="35">
        <v>18.39</v>
      </c>
      <c r="I5372" t="s">
        <v>932</v>
      </c>
      <c r="J5372" s="36">
        <f>ROUND(E5372/I5369* H5372,3)</f>
        <v>2.7589999999999999</v>
      </c>
      <c r="K5372" s="37"/>
    </row>
    <row r="5373" spans="1:27">
      <c r="D5373" s="38" t="s">
        <v>933</v>
      </c>
      <c r="E5373" s="37"/>
      <c r="H5373" s="37"/>
      <c r="K5373" s="35">
        <f>SUM(J5371:J5372)</f>
        <v>3.7079999999999997</v>
      </c>
    </row>
    <row r="5374" spans="1:27">
      <c r="B5374" s="27" t="s">
        <v>938</v>
      </c>
      <c r="E5374" s="37"/>
      <c r="H5374" s="37"/>
      <c r="K5374" s="37"/>
    </row>
    <row r="5375" spans="1:27">
      <c r="B5375" t="s">
        <v>2522</v>
      </c>
      <c r="C5375" t="s">
        <v>55</v>
      </c>
      <c r="D5375" t="s">
        <v>2523</v>
      </c>
      <c r="E5375" s="35">
        <v>1</v>
      </c>
      <c r="G5375" t="s">
        <v>931</v>
      </c>
      <c r="H5375" s="35">
        <v>8.51</v>
      </c>
      <c r="I5375" t="s">
        <v>932</v>
      </c>
      <c r="J5375" s="36">
        <f>ROUND(E5375* H5375,3)</f>
        <v>8.51</v>
      </c>
      <c r="K5375" s="37"/>
    </row>
    <row r="5376" spans="1:27">
      <c r="D5376" s="38" t="s">
        <v>948</v>
      </c>
      <c r="E5376" s="37"/>
      <c r="H5376" s="37"/>
      <c r="K5376" s="35">
        <f>SUM(J5375:J5375)</f>
        <v>8.51</v>
      </c>
    </row>
    <row r="5377" spans="1:27">
      <c r="D5377" s="38" t="s">
        <v>949</v>
      </c>
      <c r="E5377" s="37"/>
      <c r="H5377" s="37"/>
      <c r="K5377" s="39">
        <f>SUM(J5370:J5376)</f>
        <v>12.218</v>
      </c>
    </row>
    <row r="5378" spans="1:27">
      <c r="D5378" s="38" t="s">
        <v>952</v>
      </c>
      <c r="E5378" s="37"/>
      <c r="H5378" s="37"/>
      <c r="K5378" s="39">
        <f>SUM(K5377:K5377)</f>
        <v>12.218</v>
      </c>
    </row>
    <row r="5380" spans="1:27" ht="45" customHeight="1">
      <c r="A5380" s="31" t="s">
        <v>2524</v>
      </c>
      <c r="B5380" s="31" t="s">
        <v>744</v>
      </c>
      <c r="C5380" s="32" t="s">
        <v>55</v>
      </c>
      <c r="D5380" s="8" t="s">
        <v>745</v>
      </c>
      <c r="E5380" s="7"/>
      <c r="F5380" s="7"/>
      <c r="G5380" s="32"/>
      <c r="H5380" s="33" t="s">
        <v>925</v>
      </c>
      <c r="I5380" s="6">
        <v>1</v>
      </c>
      <c r="J5380" s="5"/>
      <c r="K5380" s="34">
        <f>ROUND(K5389,2)</f>
        <v>14.71</v>
      </c>
      <c r="L5380" s="32"/>
      <c r="M5380" s="32"/>
      <c r="N5380" s="32"/>
      <c r="O5380" s="32"/>
      <c r="P5380" s="32"/>
      <c r="Q5380" s="32"/>
      <c r="R5380" s="32"/>
      <c r="S5380" s="32"/>
      <c r="T5380" s="32"/>
      <c r="U5380" s="32"/>
      <c r="V5380" s="32"/>
      <c r="W5380" s="32"/>
      <c r="X5380" s="32"/>
      <c r="Y5380" s="32"/>
      <c r="Z5380" s="32"/>
      <c r="AA5380" s="32"/>
    </row>
    <row r="5381" spans="1:27">
      <c r="B5381" s="27" t="s">
        <v>926</v>
      </c>
    </row>
    <row r="5382" spans="1:27">
      <c r="B5382" t="s">
        <v>1009</v>
      </c>
      <c r="C5382" t="s">
        <v>928</v>
      </c>
      <c r="D5382" t="s">
        <v>1010</v>
      </c>
      <c r="E5382" s="35">
        <v>0.05</v>
      </c>
      <c r="F5382" t="s">
        <v>930</v>
      </c>
      <c r="G5382" t="s">
        <v>931</v>
      </c>
      <c r="H5382" s="35">
        <v>18.98</v>
      </c>
      <c r="I5382" t="s">
        <v>932</v>
      </c>
      <c r="J5382" s="36">
        <f>ROUND(E5382/I5380* H5382,3)</f>
        <v>0.94899999999999995</v>
      </c>
      <c r="K5382" s="37"/>
    </row>
    <row r="5383" spans="1:27">
      <c r="B5383" t="s">
        <v>1087</v>
      </c>
      <c r="C5383" t="s">
        <v>928</v>
      </c>
      <c r="D5383" t="s">
        <v>1088</v>
      </c>
      <c r="E5383" s="35">
        <v>0.15</v>
      </c>
      <c r="F5383" t="s">
        <v>930</v>
      </c>
      <c r="G5383" t="s">
        <v>931</v>
      </c>
      <c r="H5383" s="35">
        <v>18.39</v>
      </c>
      <c r="I5383" t="s">
        <v>932</v>
      </c>
      <c r="J5383" s="36">
        <f>ROUND(E5383/I5380* H5383,3)</f>
        <v>2.7589999999999999</v>
      </c>
      <c r="K5383" s="37"/>
    </row>
    <row r="5384" spans="1:27">
      <c r="D5384" s="38" t="s">
        <v>933</v>
      </c>
      <c r="E5384" s="37"/>
      <c r="H5384" s="37"/>
      <c r="K5384" s="35">
        <f>SUM(J5382:J5383)</f>
        <v>3.7079999999999997</v>
      </c>
    </row>
    <row r="5385" spans="1:27">
      <c r="B5385" s="27" t="s">
        <v>1444</v>
      </c>
      <c r="E5385" s="37"/>
      <c r="H5385" s="37"/>
      <c r="K5385" s="37"/>
    </row>
    <row r="5386" spans="1:27">
      <c r="B5386" t="s">
        <v>2525</v>
      </c>
      <c r="C5386" t="s">
        <v>55</v>
      </c>
      <c r="D5386" t="s">
        <v>745</v>
      </c>
      <c r="E5386" s="35">
        <v>1</v>
      </c>
      <c r="G5386" t="s">
        <v>931</v>
      </c>
      <c r="H5386" s="35">
        <v>11</v>
      </c>
      <c r="I5386" t="s">
        <v>932</v>
      </c>
      <c r="J5386" s="36">
        <f>ROUND(E5386* H5386,3)</f>
        <v>11</v>
      </c>
      <c r="K5386" s="37"/>
    </row>
    <row r="5387" spans="1:27">
      <c r="D5387" s="38" t="s">
        <v>1447</v>
      </c>
      <c r="E5387" s="37"/>
      <c r="H5387" s="37"/>
      <c r="K5387" s="35">
        <f>SUM(J5386:J5386)</f>
        <v>11</v>
      </c>
    </row>
    <row r="5388" spans="1:27">
      <c r="D5388" s="38" t="s">
        <v>949</v>
      </c>
      <c r="E5388" s="37"/>
      <c r="H5388" s="37"/>
      <c r="K5388" s="39">
        <f>SUM(J5381:J5387)</f>
        <v>14.708</v>
      </c>
    </row>
    <row r="5389" spans="1:27">
      <c r="D5389" s="38" t="s">
        <v>952</v>
      </c>
      <c r="E5389" s="37"/>
      <c r="H5389" s="37"/>
      <c r="K5389" s="39">
        <f>SUM(K5388:K5388)</f>
        <v>14.708</v>
      </c>
    </row>
    <row r="5391" spans="1:27" ht="45" customHeight="1">
      <c r="A5391" s="31" t="s">
        <v>2526</v>
      </c>
      <c r="B5391" s="31" t="s">
        <v>646</v>
      </c>
      <c r="C5391" s="32" t="s">
        <v>55</v>
      </c>
      <c r="D5391" s="8" t="s">
        <v>647</v>
      </c>
      <c r="E5391" s="7"/>
      <c r="F5391" s="7"/>
      <c r="G5391" s="32"/>
      <c r="H5391" s="33" t="s">
        <v>925</v>
      </c>
      <c r="I5391" s="6">
        <v>1</v>
      </c>
      <c r="J5391" s="5"/>
      <c r="K5391" s="34">
        <f>ROUND(K5399,2)</f>
        <v>41.24</v>
      </c>
      <c r="L5391" s="32"/>
      <c r="M5391" s="32"/>
      <c r="N5391" s="32"/>
      <c r="O5391" s="32"/>
      <c r="P5391" s="32"/>
      <c r="Q5391" s="32"/>
      <c r="R5391" s="32"/>
      <c r="S5391" s="32"/>
      <c r="T5391" s="32"/>
      <c r="U5391" s="32"/>
      <c r="V5391" s="32"/>
      <c r="W5391" s="32"/>
      <c r="X5391" s="32"/>
      <c r="Y5391" s="32"/>
      <c r="Z5391" s="32"/>
      <c r="AA5391" s="32"/>
    </row>
    <row r="5392" spans="1:27">
      <c r="B5392" s="27" t="s">
        <v>926</v>
      </c>
    </row>
    <row r="5393" spans="1:27">
      <c r="B5393" t="s">
        <v>1011</v>
      </c>
      <c r="C5393" t="s">
        <v>928</v>
      </c>
      <c r="D5393" t="s">
        <v>1012</v>
      </c>
      <c r="E5393" s="35">
        <v>1.5</v>
      </c>
      <c r="F5393" t="s">
        <v>930</v>
      </c>
      <c r="G5393" t="s">
        <v>931</v>
      </c>
      <c r="H5393" s="35">
        <v>16.190000000000001</v>
      </c>
      <c r="I5393" t="s">
        <v>932</v>
      </c>
      <c r="J5393" s="36">
        <f>ROUND(E5393/I5391* H5393,3)</f>
        <v>24.285</v>
      </c>
      <c r="K5393" s="37"/>
    </row>
    <row r="5394" spans="1:27">
      <c r="D5394" s="38" t="s">
        <v>933</v>
      </c>
      <c r="E5394" s="37"/>
      <c r="H5394" s="37"/>
      <c r="K5394" s="35">
        <f>SUM(J5393:J5393)</f>
        <v>24.285</v>
      </c>
    </row>
    <row r="5395" spans="1:27">
      <c r="B5395" s="27" t="s">
        <v>938</v>
      </c>
      <c r="E5395" s="37"/>
      <c r="H5395" s="37"/>
      <c r="K5395" s="37"/>
    </row>
    <row r="5396" spans="1:27">
      <c r="B5396" t="s">
        <v>2527</v>
      </c>
      <c r="C5396" t="s">
        <v>55</v>
      </c>
      <c r="D5396" t="s">
        <v>2528</v>
      </c>
      <c r="E5396" s="35">
        <v>1</v>
      </c>
      <c r="G5396" t="s">
        <v>931</v>
      </c>
      <c r="H5396" s="35">
        <v>16.95</v>
      </c>
      <c r="I5396" t="s">
        <v>932</v>
      </c>
      <c r="J5396" s="36">
        <f>ROUND(E5396* H5396,3)</f>
        <v>16.95</v>
      </c>
      <c r="K5396" s="37"/>
    </row>
    <row r="5397" spans="1:27">
      <c r="D5397" s="38" t="s">
        <v>948</v>
      </c>
      <c r="E5397" s="37"/>
      <c r="H5397" s="37"/>
      <c r="K5397" s="35">
        <f>SUM(J5396:J5396)</f>
        <v>16.95</v>
      </c>
    </row>
    <row r="5398" spans="1:27">
      <c r="D5398" s="38" t="s">
        <v>949</v>
      </c>
      <c r="E5398" s="37"/>
      <c r="H5398" s="37"/>
      <c r="K5398" s="39">
        <f>SUM(J5392:J5397)</f>
        <v>41.234999999999999</v>
      </c>
    </row>
    <row r="5399" spans="1:27">
      <c r="D5399" s="38" t="s">
        <v>952</v>
      </c>
      <c r="E5399" s="37"/>
      <c r="H5399" s="37"/>
      <c r="K5399" s="39">
        <f>SUM(K5398:K5398)</f>
        <v>41.234999999999999</v>
      </c>
    </row>
    <row r="5401" spans="1:27" ht="45" customHeight="1">
      <c r="A5401" s="31" t="s">
        <v>2529</v>
      </c>
      <c r="B5401" s="31" t="s">
        <v>910</v>
      </c>
      <c r="C5401" s="32" t="s">
        <v>52</v>
      </c>
      <c r="D5401" s="8" t="s">
        <v>911</v>
      </c>
      <c r="E5401" s="7"/>
      <c r="F5401" s="7"/>
      <c r="G5401" s="32"/>
      <c r="H5401" s="33" t="s">
        <v>925</v>
      </c>
      <c r="I5401" s="6">
        <v>1</v>
      </c>
      <c r="J5401" s="5"/>
      <c r="K5401" s="34">
        <f>ROUND(K5413,2)</f>
        <v>5.25</v>
      </c>
      <c r="L5401" s="32"/>
      <c r="M5401" s="32"/>
      <c r="N5401" s="32"/>
      <c r="O5401" s="32"/>
      <c r="P5401" s="32"/>
      <c r="Q5401" s="32"/>
      <c r="R5401" s="32"/>
      <c r="S5401" s="32"/>
      <c r="T5401" s="32"/>
      <c r="U5401" s="32"/>
      <c r="V5401" s="32"/>
      <c r="W5401" s="32"/>
      <c r="X5401" s="32"/>
      <c r="Y5401" s="32"/>
      <c r="Z5401" s="32"/>
      <c r="AA5401" s="32"/>
    </row>
    <row r="5402" spans="1:27">
      <c r="B5402" s="27" t="s">
        <v>926</v>
      </c>
    </row>
    <row r="5403" spans="1:27">
      <c r="B5403" t="s">
        <v>2530</v>
      </c>
      <c r="C5403" t="s">
        <v>928</v>
      </c>
      <c r="D5403" t="s">
        <v>2531</v>
      </c>
      <c r="E5403" s="35">
        <v>0.1</v>
      </c>
      <c r="F5403" t="s">
        <v>930</v>
      </c>
      <c r="G5403" t="s">
        <v>931</v>
      </c>
      <c r="H5403" s="35">
        <v>18.260000000000002</v>
      </c>
      <c r="I5403" t="s">
        <v>932</v>
      </c>
      <c r="J5403" s="36">
        <f>ROUND(E5403/I5401* H5403,3)</f>
        <v>1.8260000000000001</v>
      </c>
      <c r="K5403" s="37"/>
    </row>
    <row r="5404" spans="1:27">
      <c r="B5404" t="s">
        <v>2532</v>
      </c>
      <c r="C5404" t="s">
        <v>928</v>
      </c>
      <c r="D5404" t="s">
        <v>2533</v>
      </c>
      <c r="E5404" s="35">
        <v>0.1</v>
      </c>
      <c r="F5404" t="s">
        <v>930</v>
      </c>
      <c r="G5404" t="s">
        <v>931</v>
      </c>
      <c r="H5404" s="35">
        <v>14.47</v>
      </c>
      <c r="I5404" t="s">
        <v>932</v>
      </c>
      <c r="J5404" s="36">
        <f>ROUND(E5404/I5401* H5404,3)</f>
        <v>1.4470000000000001</v>
      </c>
      <c r="K5404" s="37"/>
    </row>
    <row r="5405" spans="1:27">
      <c r="D5405" s="38" t="s">
        <v>933</v>
      </c>
      <c r="E5405" s="37"/>
      <c r="H5405" s="37"/>
      <c r="K5405" s="35">
        <f>SUM(J5403:J5404)</f>
        <v>3.2730000000000001</v>
      </c>
    </row>
    <row r="5406" spans="1:27">
      <c r="B5406" s="27" t="s">
        <v>938</v>
      </c>
      <c r="E5406" s="37"/>
      <c r="H5406" s="37"/>
      <c r="K5406" s="37"/>
    </row>
    <row r="5407" spans="1:27">
      <c r="B5407" t="s">
        <v>2534</v>
      </c>
      <c r="C5407" t="s">
        <v>52</v>
      </c>
      <c r="D5407" t="s">
        <v>2535</v>
      </c>
      <c r="E5407" s="35">
        <v>3.5</v>
      </c>
      <c r="G5407" t="s">
        <v>931</v>
      </c>
      <c r="H5407" s="35">
        <v>0.36</v>
      </c>
      <c r="I5407" t="s">
        <v>932</v>
      </c>
      <c r="J5407" s="36">
        <f>ROUND(E5407* H5407,3)</f>
        <v>1.26</v>
      </c>
      <c r="K5407" s="37"/>
    </row>
    <row r="5408" spans="1:27">
      <c r="B5408" t="s">
        <v>2536</v>
      </c>
      <c r="C5408" t="s">
        <v>55</v>
      </c>
      <c r="D5408" t="s">
        <v>2537</v>
      </c>
      <c r="E5408" s="35">
        <v>0.5</v>
      </c>
      <c r="G5408" t="s">
        <v>931</v>
      </c>
      <c r="H5408" s="35">
        <v>1.37</v>
      </c>
      <c r="I5408" t="s">
        <v>932</v>
      </c>
      <c r="J5408" s="36">
        <f>ROUND(E5408* H5408,3)</f>
        <v>0.68500000000000005</v>
      </c>
      <c r="K5408" s="37"/>
    </row>
    <row r="5409" spans="1:27">
      <c r="D5409" s="38" t="s">
        <v>948</v>
      </c>
      <c r="E5409" s="37"/>
      <c r="H5409" s="37"/>
      <c r="K5409" s="35">
        <f>SUM(J5407:J5408)</f>
        <v>1.9450000000000001</v>
      </c>
    </row>
    <row r="5410" spans="1:27">
      <c r="E5410" s="37"/>
      <c r="H5410" s="37"/>
      <c r="K5410" s="37"/>
    </row>
    <row r="5411" spans="1:27">
      <c r="D5411" s="38" t="s">
        <v>950</v>
      </c>
      <c r="E5411" s="37"/>
      <c r="H5411" s="37">
        <v>1</v>
      </c>
      <c r="I5411" t="s">
        <v>951</v>
      </c>
      <c r="J5411">
        <f>ROUND(H5411/100*K5405,3)</f>
        <v>3.3000000000000002E-2</v>
      </c>
      <c r="K5411" s="37"/>
    </row>
    <row r="5412" spans="1:27">
      <c r="D5412" s="38" t="s">
        <v>949</v>
      </c>
      <c r="E5412" s="37"/>
      <c r="H5412" s="37"/>
      <c r="K5412" s="39">
        <f>SUM(J5402:J5411)</f>
        <v>5.2510000000000003</v>
      </c>
    </row>
    <row r="5413" spans="1:27">
      <c r="D5413" s="38" t="s">
        <v>952</v>
      </c>
      <c r="E5413" s="37"/>
      <c r="H5413" s="37"/>
      <c r="K5413" s="39">
        <f>SUM(K5412:K5412)</f>
        <v>5.2510000000000003</v>
      </c>
    </row>
    <row r="5415" spans="1:27" ht="45" customHeight="1">
      <c r="A5415" s="31" t="s">
        <v>2538</v>
      </c>
      <c r="B5415" s="31" t="s">
        <v>912</v>
      </c>
      <c r="C5415" s="32" t="s">
        <v>52</v>
      </c>
      <c r="D5415" s="8" t="s">
        <v>913</v>
      </c>
      <c r="E5415" s="7"/>
      <c r="F5415" s="7"/>
      <c r="G5415" s="32"/>
      <c r="H5415" s="33" t="s">
        <v>925</v>
      </c>
      <c r="I5415" s="6">
        <v>1</v>
      </c>
      <c r="J5415" s="5"/>
      <c r="K5415" s="34">
        <f>ROUND(K5429,2)</f>
        <v>7.31</v>
      </c>
      <c r="L5415" s="32"/>
      <c r="M5415" s="32"/>
      <c r="N5415" s="32"/>
      <c r="O5415" s="32"/>
      <c r="P5415" s="32"/>
      <c r="Q5415" s="32"/>
      <c r="R5415" s="32"/>
      <c r="S5415" s="32"/>
      <c r="T5415" s="32"/>
      <c r="U5415" s="32"/>
      <c r="V5415" s="32"/>
      <c r="W5415" s="32"/>
      <c r="X5415" s="32"/>
      <c r="Y5415" s="32"/>
      <c r="Z5415" s="32"/>
      <c r="AA5415" s="32"/>
    </row>
    <row r="5416" spans="1:27">
      <c r="B5416" s="27" t="s">
        <v>926</v>
      </c>
    </row>
    <row r="5417" spans="1:27">
      <c r="B5417" t="s">
        <v>2530</v>
      </c>
      <c r="C5417" t="s">
        <v>928</v>
      </c>
      <c r="D5417" t="s">
        <v>2531</v>
      </c>
      <c r="E5417" s="35">
        <v>0.17499999999999999</v>
      </c>
      <c r="F5417" t="s">
        <v>930</v>
      </c>
      <c r="G5417" t="s">
        <v>931</v>
      </c>
      <c r="H5417" s="35">
        <v>18.260000000000002</v>
      </c>
      <c r="I5417" t="s">
        <v>932</v>
      </c>
      <c r="J5417" s="36">
        <f>ROUND(E5417/I5415* H5417,3)</f>
        <v>3.1960000000000002</v>
      </c>
      <c r="K5417" s="37"/>
    </row>
    <row r="5418" spans="1:27">
      <c r="B5418" t="s">
        <v>2532</v>
      </c>
      <c r="C5418" t="s">
        <v>928</v>
      </c>
      <c r="D5418" t="s">
        <v>2533</v>
      </c>
      <c r="E5418" s="35">
        <v>0.17499999999999999</v>
      </c>
      <c r="F5418" t="s">
        <v>930</v>
      </c>
      <c r="G5418" t="s">
        <v>931</v>
      </c>
      <c r="H5418" s="35">
        <v>14.47</v>
      </c>
      <c r="I5418" t="s">
        <v>932</v>
      </c>
      <c r="J5418" s="36">
        <f>ROUND(E5418/I5415* H5418,3)</f>
        <v>2.532</v>
      </c>
      <c r="K5418" s="37"/>
    </row>
    <row r="5419" spans="1:27">
      <c r="D5419" s="38" t="s">
        <v>933</v>
      </c>
      <c r="E5419" s="37"/>
      <c r="H5419" s="37"/>
      <c r="K5419" s="35">
        <f>SUM(J5417:J5418)</f>
        <v>5.7279999999999998</v>
      </c>
    </row>
    <row r="5420" spans="1:27">
      <c r="B5420" s="27" t="s">
        <v>938</v>
      </c>
      <c r="E5420" s="37"/>
      <c r="H5420" s="37"/>
      <c r="K5420" s="37"/>
    </row>
    <row r="5421" spans="1:27">
      <c r="B5421" t="s">
        <v>2539</v>
      </c>
      <c r="C5421" t="s">
        <v>1556</v>
      </c>
      <c r="D5421" t="s">
        <v>2540</v>
      </c>
      <c r="E5421" s="35">
        <v>4.0000000000000001E-3</v>
      </c>
      <c r="G5421" t="s">
        <v>931</v>
      </c>
      <c r="H5421" s="35">
        <v>8.5299999999999994</v>
      </c>
      <c r="I5421" t="s">
        <v>932</v>
      </c>
      <c r="J5421" s="36">
        <f>ROUND(E5421* H5421,3)</f>
        <v>3.4000000000000002E-2</v>
      </c>
      <c r="K5421" s="37"/>
    </row>
    <row r="5422" spans="1:27">
      <c r="B5422" t="s">
        <v>2541</v>
      </c>
      <c r="C5422" t="s">
        <v>16</v>
      </c>
      <c r="D5422" t="s">
        <v>2542</v>
      </c>
      <c r="E5422" s="35">
        <v>0.22</v>
      </c>
      <c r="G5422" t="s">
        <v>931</v>
      </c>
      <c r="H5422" s="35">
        <v>4.67</v>
      </c>
      <c r="I5422" t="s">
        <v>932</v>
      </c>
      <c r="J5422" s="36">
        <f>ROUND(E5422* H5422,3)</f>
        <v>1.0269999999999999</v>
      </c>
      <c r="K5422" s="37"/>
    </row>
    <row r="5423" spans="1:27">
      <c r="B5423" t="s">
        <v>2543</v>
      </c>
      <c r="C5423" t="s">
        <v>55</v>
      </c>
      <c r="D5423" t="s">
        <v>2544</v>
      </c>
      <c r="E5423" s="35">
        <v>1.2</v>
      </c>
      <c r="G5423" t="s">
        <v>931</v>
      </c>
      <c r="H5423" s="35">
        <v>0.17</v>
      </c>
      <c r="I5423" t="s">
        <v>932</v>
      </c>
      <c r="J5423" s="36">
        <f>ROUND(E5423* H5423,3)</f>
        <v>0.20399999999999999</v>
      </c>
      <c r="K5423" s="37"/>
    </row>
    <row r="5424" spans="1:27">
      <c r="B5424" t="s">
        <v>2545</v>
      </c>
      <c r="C5424" t="s">
        <v>55</v>
      </c>
      <c r="D5424" t="s">
        <v>2546</v>
      </c>
      <c r="E5424" s="35">
        <v>2.4</v>
      </c>
      <c r="G5424" t="s">
        <v>931</v>
      </c>
      <c r="H5424" s="35">
        <v>0.11</v>
      </c>
      <c r="I5424" t="s">
        <v>932</v>
      </c>
      <c r="J5424" s="36">
        <f>ROUND(E5424* H5424,3)</f>
        <v>0.26400000000000001</v>
      </c>
      <c r="K5424" s="37"/>
    </row>
    <row r="5425" spans="1:27">
      <c r="D5425" s="38" t="s">
        <v>948</v>
      </c>
      <c r="E5425" s="37"/>
      <c r="H5425" s="37"/>
      <c r="K5425" s="35">
        <f>SUM(J5421:J5424)</f>
        <v>1.5289999999999999</v>
      </c>
    </row>
    <row r="5426" spans="1:27">
      <c r="E5426" s="37"/>
      <c r="H5426" s="37"/>
      <c r="K5426" s="37"/>
    </row>
    <row r="5427" spans="1:27">
      <c r="D5427" s="38" t="s">
        <v>950</v>
      </c>
      <c r="E5427" s="37"/>
      <c r="H5427" s="37">
        <v>1</v>
      </c>
      <c r="I5427" t="s">
        <v>951</v>
      </c>
      <c r="J5427">
        <f>ROUND(H5427/100*K5419,3)</f>
        <v>5.7000000000000002E-2</v>
      </c>
      <c r="K5427" s="37"/>
    </row>
    <row r="5428" spans="1:27">
      <c r="D5428" s="38" t="s">
        <v>949</v>
      </c>
      <c r="E5428" s="37"/>
      <c r="H5428" s="37"/>
      <c r="K5428" s="39">
        <f>SUM(J5416:J5427)</f>
        <v>7.3140000000000001</v>
      </c>
    </row>
    <row r="5429" spans="1:27">
      <c r="D5429" s="38" t="s">
        <v>952</v>
      </c>
      <c r="E5429" s="37"/>
      <c r="H5429" s="37"/>
      <c r="K5429" s="39">
        <f>SUM(K5428:K5428)</f>
        <v>7.3140000000000001</v>
      </c>
    </row>
    <row r="5431" spans="1:27" ht="45" customHeight="1">
      <c r="A5431" s="31" t="s">
        <v>2547</v>
      </c>
      <c r="B5431" s="31" t="s">
        <v>896</v>
      </c>
      <c r="C5431" s="32" t="s">
        <v>16</v>
      </c>
      <c r="D5431" s="8" t="s">
        <v>897</v>
      </c>
      <c r="E5431" s="7"/>
      <c r="F5431" s="7"/>
      <c r="G5431" s="32"/>
      <c r="H5431" s="33" t="s">
        <v>925</v>
      </c>
      <c r="I5431" s="6">
        <v>1</v>
      </c>
      <c r="J5431" s="5"/>
      <c r="K5431" s="34">
        <f>ROUND(K5439,2)</f>
        <v>4.2699999999999996</v>
      </c>
      <c r="L5431" s="32"/>
      <c r="M5431" s="32"/>
      <c r="N5431" s="32"/>
      <c r="O5431" s="32"/>
      <c r="P5431" s="32"/>
      <c r="Q5431" s="32"/>
      <c r="R5431" s="32"/>
      <c r="S5431" s="32"/>
      <c r="T5431" s="32"/>
      <c r="U5431" s="32"/>
      <c r="V5431" s="32"/>
      <c r="W5431" s="32"/>
      <c r="X5431" s="32"/>
      <c r="Y5431" s="32"/>
      <c r="Z5431" s="32"/>
      <c r="AA5431" s="32"/>
    </row>
    <row r="5432" spans="1:27">
      <c r="B5432" s="27" t="s">
        <v>926</v>
      </c>
    </row>
    <row r="5433" spans="1:27">
      <c r="B5433" t="s">
        <v>1021</v>
      </c>
      <c r="C5433" t="s">
        <v>928</v>
      </c>
      <c r="D5433" t="s">
        <v>1022</v>
      </c>
      <c r="E5433" s="35">
        <v>0.1</v>
      </c>
      <c r="F5433" t="s">
        <v>930</v>
      </c>
      <c r="G5433" t="s">
        <v>931</v>
      </c>
      <c r="H5433" s="35">
        <v>18.82</v>
      </c>
      <c r="I5433" t="s">
        <v>932</v>
      </c>
      <c r="J5433" s="36">
        <f>ROUND(E5433/I5431* H5433,3)</f>
        <v>1.8819999999999999</v>
      </c>
      <c r="K5433" s="37"/>
    </row>
    <row r="5434" spans="1:27">
      <c r="D5434" s="38" t="s">
        <v>933</v>
      </c>
      <c r="E5434" s="37"/>
      <c r="H5434" s="37"/>
      <c r="K5434" s="35">
        <f>SUM(J5433:J5433)</f>
        <v>1.8819999999999999</v>
      </c>
    </row>
    <row r="5435" spans="1:27">
      <c r="B5435" s="27" t="s">
        <v>938</v>
      </c>
      <c r="E5435" s="37"/>
      <c r="H5435" s="37"/>
      <c r="K5435" s="37"/>
    </row>
    <row r="5436" spans="1:27">
      <c r="B5436" t="s">
        <v>2548</v>
      </c>
      <c r="C5436" t="s">
        <v>16</v>
      </c>
      <c r="D5436" t="s">
        <v>2549</v>
      </c>
      <c r="E5436" s="35">
        <v>1</v>
      </c>
      <c r="G5436" t="s">
        <v>931</v>
      </c>
      <c r="H5436" s="35">
        <v>2.39</v>
      </c>
      <c r="I5436" t="s">
        <v>932</v>
      </c>
      <c r="J5436" s="36">
        <f>ROUND(E5436* H5436,3)</f>
        <v>2.39</v>
      </c>
      <c r="K5436" s="37"/>
    </row>
    <row r="5437" spans="1:27">
      <c r="D5437" s="38" t="s">
        <v>948</v>
      </c>
      <c r="E5437" s="37"/>
      <c r="H5437" s="37"/>
      <c r="K5437" s="35">
        <f>SUM(J5436:J5436)</f>
        <v>2.39</v>
      </c>
    </row>
    <row r="5438" spans="1:27">
      <c r="D5438" s="38" t="s">
        <v>949</v>
      </c>
      <c r="E5438" s="37"/>
      <c r="H5438" s="37"/>
      <c r="K5438" s="39">
        <f>SUM(J5432:J5437)</f>
        <v>4.2720000000000002</v>
      </c>
    </row>
    <row r="5439" spans="1:27">
      <c r="D5439" s="38" t="s">
        <v>952</v>
      </c>
      <c r="E5439" s="37"/>
      <c r="H5439" s="37"/>
      <c r="K5439" s="39">
        <f>SUM(K5438:K5438)</f>
        <v>4.2720000000000002</v>
      </c>
    </row>
    <row r="5441" spans="1:27" ht="45" customHeight="1">
      <c r="A5441" s="31" t="s">
        <v>2550</v>
      </c>
      <c r="B5441" s="31" t="s">
        <v>898</v>
      </c>
      <c r="C5441" s="32" t="s">
        <v>16</v>
      </c>
      <c r="D5441" s="8" t="s">
        <v>899</v>
      </c>
      <c r="E5441" s="7"/>
      <c r="F5441" s="7"/>
      <c r="G5441" s="32"/>
      <c r="H5441" s="33" t="s">
        <v>925</v>
      </c>
      <c r="I5441" s="6">
        <v>1</v>
      </c>
      <c r="J5441" s="5"/>
      <c r="K5441" s="34">
        <f>ROUND(K5449,2)</f>
        <v>5.6</v>
      </c>
      <c r="L5441" s="32"/>
      <c r="M5441" s="32"/>
      <c r="N5441" s="32"/>
      <c r="O5441" s="32"/>
      <c r="P5441" s="32"/>
      <c r="Q5441" s="32"/>
      <c r="R5441" s="32"/>
      <c r="S5441" s="32"/>
      <c r="T5441" s="32"/>
      <c r="U5441" s="32"/>
      <c r="V5441" s="32"/>
      <c r="W5441" s="32"/>
      <c r="X5441" s="32"/>
      <c r="Y5441" s="32"/>
      <c r="Z5441" s="32"/>
      <c r="AA5441" s="32"/>
    </row>
    <row r="5442" spans="1:27">
      <c r="B5442" s="27" t="s">
        <v>926</v>
      </c>
    </row>
    <row r="5443" spans="1:27">
      <c r="B5443" t="s">
        <v>1021</v>
      </c>
      <c r="C5443" t="s">
        <v>928</v>
      </c>
      <c r="D5443" t="s">
        <v>1022</v>
      </c>
      <c r="E5443" s="35">
        <v>0.1</v>
      </c>
      <c r="F5443" t="s">
        <v>930</v>
      </c>
      <c r="G5443" t="s">
        <v>931</v>
      </c>
      <c r="H5443" s="35">
        <v>18.82</v>
      </c>
      <c r="I5443" t="s">
        <v>932</v>
      </c>
      <c r="J5443" s="36">
        <f>ROUND(E5443/I5441* H5443,3)</f>
        <v>1.8819999999999999</v>
      </c>
      <c r="K5443" s="37"/>
    </row>
    <row r="5444" spans="1:27">
      <c r="D5444" s="38" t="s">
        <v>933</v>
      </c>
      <c r="E5444" s="37"/>
      <c r="H5444" s="37"/>
      <c r="K5444" s="35">
        <f>SUM(J5443:J5443)</f>
        <v>1.8819999999999999</v>
      </c>
    </row>
    <row r="5445" spans="1:27">
      <c r="B5445" s="27" t="s">
        <v>938</v>
      </c>
      <c r="E5445" s="37"/>
      <c r="H5445" s="37"/>
      <c r="K5445" s="37"/>
    </row>
    <row r="5446" spans="1:27">
      <c r="B5446" t="s">
        <v>2551</v>
      </c>
      <c r="C5446" t="s">
        <v>16</v>
      </c>
      <c r="D5446" t="s">
        <v>2552</v>
      </c>
      <c r="E5446" s="35">
        <v>1</v>
      </c>
      <c r="G5446" t="s">
        <v>931</v>
      </c>
      <c r="H5446" s="35">
        <v>3.72</v>
      </c>
      <c r="I5446" t="s">
        <v>932</v>
      </c>
      <c r="J5446" s="36">
        <f>ROUND(E5446* H5446,3)</f>
        <v>3.72</v>
      </c>
      <c r="K5446" s="37"/>
    </row>
    <row r="5447" spans="1:27">
      <c r="D5447" s="38" t="s">
        <v>948</v>
      </c>
      <c r="E5447" s="37"/>
      <c r="H5447" s="37"/>
      <c r="K5447" s="35">
        <f>SUM(J5446:J5446)</f>
        <v>3.72</v>
      </c>
    </row>
    <row r="5448" spans="1:27">
      <c r="D5448" s="38" t="s">
        <v>949</v>
      </c>
      <c r="E5448" s="37"/>
      <c r="H5448" s="37"/>
      <c r="K5448" s="39">
        <f>SUM(J5442:J5447)</f>
        <v>5.6020000000000003</v>
      </c>
    </row>
    <row r="5449" spans="1:27">
      <c r="D5449" s="38" t="s">
        <v>952</v>
      </c>
      <c r="E5449" s="37"/>
      <c r="H5449" s="37"/>
      <c r="K5449" s="39">
        <f>SUM(K5448:K5448)</f>
        <v>5.6020000000000003</v>
      </c>
    </row>
    <row r="5451" spans="1:27" ht="45" customHeight="1">
      <c r="A5451" s="31" t="s">
        <v>2553</v>
      </c>
      <c r="B5451" s="31" t="s">
        <v>914</v>
      </c>
      <c r="C5451" s="32" t="s">
        <v>52</v>
      </c>
      <c r="D5451" s="8" t="s">
        <v>915</v>
      </c>
      <c r="E5451" s="7"/>
      <c r="F5451" s="7"/>
      <c r="G5451" s="32"/>
      <c r="H5451" s="33" t="s">
        <v>925</v>
      </c>
      <c r="I5451" s="6">
        <v>1</v>
      </c>
      <c r="J5451" s="5"/>
      <c r="K5451" s="34">
        <f>ROUND(K5464,2)</f>
        <v>27.94</v>
      </c>
      <c r="L5451" s="32"/>
      <c r="M5451" s="32"/>
      <c r="N5451" s="32"/>
      <c r="O5451" s="32"/>
      <c r="P5451" s="32"/>
      <c r="Q5451" s="32"/>
      <c r="R5451" s="32"/>
      <c r="S5451" s="32"/>
      <c r="T5451" s="32"/>
      <c r="U5451" s="32"/>
      <c r="V5451" s="32"/>
      <c r="W5451" s="32"/>
      <c r="X5451" s="32"/>
      <c r="Y5451" s="32"/>
      <c r="Z5451" s="32"/>
      <c r="AA5451" s="32"/>
    </row>
    <row r="5452" spans="1:27">
      <c r="B5452" s="27" t="s">
        <v>926</v>
      </c>
    </row>
    <row r="5453" spans="1:27">
      <c r="B5453" t="s">
        <v>2532</v>
      </c>
      <c r="C5453" t="s">
        <v>928</v>
      </c>
      <c r="D5453" t="s">
        <v>2533</v>
      </c>
      <c r="E5453" s="35">
        <v>0.25</v>
      </c>
      <c r="F5453" t="s">
        <v>930</v>
      </c>
      <c r="G5453" t="s">
        <v>931</v>
      </c>
      <c r="H5453" s="35">
        <v>14.47</v>
      </c>
      <c r="I5453" t="s">
        <v>932</v>
      </c>
      <c r="J5453" s="36">
        <f>ROUND(E5453/I5451* H5453,3)</f>
        <v>3.6179999999999999</v>
      </c>
      <c r="K5453" s="37"/>
    </row>
    <row r="5454" spans="1:27">
      <c r="B5454" t="s">
        <v>2530</v>
      </c>
      <c r="C5454" t="s">
        <v>928</v>
      </c>
      <c r="D5454" t="s">
        <v>2531</v>
      </c>
      <c r="E5454" s="35">
        <v>0.25</v>
      </c>
      <c r="F5454" t="s">
        <v>930</v>
      </c>
      <c r="G5454" t="s">
        <v>931</v>
      </c>
      <c r="H5454" s="35">
        <v>18.260000000000002</v>
      </c>
      <c r="I5454" t="s">
        <v>932</v>
      </c>
      <c r="J5454" s="36">
        <f>ROUND(E5454/I5451* H5454,3)</f>
        <v>4.5650000000000004</v>
      </c>
      <c r="K5454" s="37"/>
    </row>
    <row r="5455" spans="1:27">
      <c r="D5455" s="38" t="s">
        <v>933</v>
      </c>
      <c r="E5455" s="37"/>
      <c r="H5455" s="37"/>
      <c r="K5455" s="35">
        <f>SUM(J5453:J5454)</f>
        <v>8.1829999999999998</v>
      </c>
    </row>
    <row r="5456" spans="1:27">
      <c r="B5456" s="27" t="s">
        <v>938</v>
      </c>
      <c r="E5456" s="37"/>
      <c r="H5456" s="37"/>
      <c r="K5456" s="37"/>
    </row>
    <row r="5457" spans="1:27">
      <c r="B5457" t="s">
        <v>2554</v>
      </c>
      <c r="C5457" t="s">
        <v>2555</v>
      </c>
      <c r="D5457" t="s">
        <v>2556</v>
      </c>
      <c r="E5457" s="35">
        <v>0.34</v>
      </c>
      <c r="G5457" t="s">
        <v>931</v>
      </c>
      <c r="H5457" s="35">
        <v>13</v>
      </c>
      <c r="I5457" t="s">
        <v>932</v>
      </c>
      <c r="J5457" s="36">
        <f>ROUND(E5457* H5457,3)</f>
        <v>4.42</v>
      </c>
      <c r="K5457" s="37"/>
    </row>
    <row r="5458" spans="1:27">
      <c r="B5458" t="s">
        <v>2557</v>
      </c>
      <c r="C5458" t="s">
        <v>2558</v>
      </c>
      <c r="D5458" t="s">
        <v>2559</v>
      </c>
      <c r="E5458" s="35">
        <v>2</v>
      </c>
      <c r="G5458" t="s">
        <v>931</v>
      </c>
      <c r="H5458" s="35">
        <v>7.12</v>
      </c>
      <c r="I5458" t="s">
        <v>932</v>
      </c>
      <c r="J5458" s="36">
        <f>ROUND(E5458* H5458,3)</f>
        <v>14.24</v>
      </c>
      <c r="K5458" s="37"/>
    </row>
    <row r="5459" spans="1:27">
      <c r="B5459" t="s">
        <v>2560</v>
      </c>
      <c r="C5459" t="s">
        <v>2561</v>
      </c>
      <c r="D5459" t="s">
        <v>2562</v>
      </c>
      <c r="E5459" s="35">
        <v>1.4999999999999999E-2</v>
      </c>
      <c r="G5459" t="s">
        <v>931</v>
      </c>
      <c r="H5459" s="35">
        <v>59.55</v>
      </c>
      <c r="I5459" t="s">
        <v>932</v>
      </c>
      <c r="J5459" s="36">
        <f>ROUND(E5459* H5459,3)</f>
        <v>0.89300000000000002</v>
      </c>
      <c r="K5459" s="37"/>
    </row>
    <row r="5460" spans="1:27">
      <c r="D5460" s="38" t="s">
        <v>948</v>
      </c>
      <c r="E5460" s="37"/>
      <c r="H5460" s="37"/>
      <c r="K5460" s="35">
        <f>SUM(J5457:J5459)</f>
        <v>19.553000000000001</v>
      </c>
    </row>
    <row r="5461" spans="1:27">
      <c r="E5461" s="37"/>
      <c r="H5461" s="37"/>
      <c r="K5461" s="37"/>
    </row>
    <row r="5462" spans="1:27">
      <c r="D5462" s="38" t="s">
        <v>950</v>
      </c>
      <c r="E5462" s="37"/>
      <c r="H5462" s="37">
        <v>2.5</v>
      </c>
      <c r="I5462" t="s">
        <v>951</v>
      </c>
      <c r="J5462">
        <f>ROUND(H5462/100*K5455,3)</f>
        <v>0.20499999999999999</v>
      </c>
      <c r="K5462" s="37"/>
    </row>
    <row r="5463" spans="1:27">
      <c r="D5463" s="38" t="s">
        <v>949</v>
      </c>
      <c r="E5463" s="37"/>
      <c r="H5463" s="37"/>
      <c r="K5463" s="39">
        <f>SUM(J5452:J5462)</f>
        <v>27.940999999999999</v>
      </c>
    </row>
    <row r="5464" spans="1:27">
      <c r="D5464" s="38" t="s">
        <v>952</v>
      </c>
      <c r="E5464" s="37"/>
      <c r="H5464" s="37"/>
      <c r="K5464" s="39">
        <f>SUM(K5463:K5463)</f>
        <v>27.940999999999999</v>
      </c>
    </row>
    <row r="5466" spans="1:27" ht="45" customHeight="1">
      <c r="A5466" s="31" t="s">
        <v>2563</v>
      </c>
      <c r="B5466" s="31" t="s">
        <v>900</v>
      </c>
      <c r="C5466" s="32" t="s">
        <v>52</v>
      </c>
      <c r="D5466" s="8" t="s">
        <v>901</v>
      </c>
      <c r="E5466" s="7"/>
      <c r="F5466" s="7"/>
      <c r="G5466" s="32"/>
      <c r="H5466" s="33" t="s">
        <v>925</v>
      </c>
      <c r="I5466" s="6">
        <v>1</v>
      </c>
      <c r="J5466" s="5"/>
      <c r="K5466" s="34">
        <f>ROUND(K5478,2)</f>
        <v>63.77</v>
      </c>
      <c r="L5466" s="32"/>
      <c r="M5466" s="32"/>
      <c r="N5466" s="32"/>
      <c r="O5466" s="32"/>
      <c r="P5466" s="32"/>
      <c r="Q5466" s="32"/>
      <c r="R5466" s="32"/>
      <c r="S5466" s="32"/>
      <c r="T5466" s="32"/>
      <c r="U5466" s="32"/>
      <c r="V5466" s="32"/>
      <c r="W5466" s="32"/>
      <c r="X5466" s="32"/>
      <c r="Y5466" s="32"/>
      <c r="Z5466" s="32"/>
      <c r="AA5466" s="32"/>
    </row>
    <row r="5467" spans="1:27">
      <c r="B5467" s="27" t="s">
        <v>926</v>
      </c>
    </row>
    <row r="5468" spans="1:27">
      <c r="B5468" t="s">
        <v>1347</v>
      </c>
      <c r="C5468" t="s">
        <v>928</v>
      </c>
      <c r="D5468" t="s">
        <v>1348</v>
      </c>
      <c r="E5468" s="35">
        <v>0.25</v>
      </c>
      <c r="F5468" t="s">
        <v>930</v>
      </c>
      <c r="G5468" t="s">
        <v>931</v>
      </c>
      <c r="H5468" s="35">
        <v>22.54</v>
      </c>
      <c r="I5468" t="s">
        <v>932</v>
      </c>
      <c r="J5468" s="36">
        <f>ROUND(E5468/I5466* H5468,3)</f>
        <v>5.6349999999999998</v>
      </c>
      <c r="K5468" s="37"/>
    </row>
    <row r="5469" spans="1:27">
      <c r="B5469" t="s">
        <v>1021</v>
      </c>
      <c r="C5469" t="s">
        <v>928</v>
      </c>
      <c r="D5469" t="s">
        <v>1022</v>
      </c>
      <c r="E5469" s="35">
        <v>0.5</v>
      </c>
      <c r="F5469" t="s">
        <v>930</v>
      </c>
      <c r="G5469" t="s">
        <v>931</v>
      </c>
      <c r="H5469" s="35">
        <v>18.82</v>
      </c>
      <c r="I5469" t="s">
        <v>932</v>
      </c>
      <c r="J5469" s="36">
        <f>ROUND(E5469/I5466* H5469,3)</f>
        <v>9.41</v>
      </c>
      <c r="K5469" s="37"/>
    </row>
    <row r="5470" spans="1:27">
      <c r="D5470" s="38" t="s">
        <v>933</v>
      </c>
      <c r="E5470" s="37"/>
      <c r="H5470" s="37"/>
      <c r="K5470" s="35">
        <f>SUM(J5468:J5469)</f>
        <v>15.045</v>
      </c>
    </row>
    <row r="5471" spans="1:27">
      <c r="B5471" s="27" t="s">
        <v>934</v>
      </c>
      <c r="E5471" s="37"/>
      <c r="H5471" s="37"/>
      <c r="K5471" s="37"/>
    </row>
    <row r="5472" spans="1:27">
      <c r="B5472" t="s">
        <v>2209</v>
      </c>
      <c r="C5472" t="s">
        <v>928</v>
      </c>
      <c r="D5472" t="s">
        <v>2210</v>
      </c>
      <c r="E5472" s="35">
        <v>0.125</v>
      </c>
      <c r="F5472" t="s">
        <v>930</v>
      </c>
      <c r="G5472" t="s">
        <v>931</v>
      </c>
      <c r="H5472" s="35">
        <v>34.94</v>
      </c>
      <c r="I5472" t="s">
        <v>932</v>
      </c>
      <c r="J5472" s="36">
        <f>ROUND(E5472/I5466* H5472,3)</f>
        <v>4.3680000000000003</v>
      </c>
      <c r="K5472" s="37"/>
    </row>
    <row r="5473" spans="1:27">
      <c r="D5473" s="38" t="s">
        <v>937</v>
      </c>
      <c r="E5473" s="37"/>
      <c r="H5473" s="37"/>
      <c r="K5473" s="35">
        <f>SUM(J5472:J5472)</f>
        <v>4.3680000000000003</v>
      </c>
    </row>
    <row r="5474" spans="1:27">
      <c r="B5474" s="27" t="s">
        <v>938</v>
      </c>
      <c r="E5474" s="37"/>
      <c r="H5474" s="37"/>
      <c r="K5474" s="37"/>
    </row>
    <row r="5475" spans="1:27">
      <c r="B5475" t="s">
        <v>2564</v>
      </c>
      <c r="C5475" t="s">
        <v>52</v>
      </c>
      <c r="D5475" t="s">
        <v>2565</v>
      </c>
      <c r="E5475" s="35">
        <v>1</v>
      </c>
      <c r="G5475" t="s">
        <v>931</v>
      </c>
      <c r="H5475" s="35">
        <v>44.36</v>
      </c>
      <c r="I5475" t="s">
        <v>932</v>
      </c>
      <c r="J5475" s="36">
        <f>ROUND(E5475* H5475,3)</f>
        <v>44.36</v>
      </c>
      <c r="K5475" s="37"/>
    </row>
    <row r="5476" spans="1:27">
      <c r="D5476" s="38" t="s">
        <v>948</v>
      </c>
      <c r="E5476" s="37"/>
      <c r="H5476" s="37"/>
      <c r="K5476" s="35">
        <f>SUM(J5475:J5475)</f>
        <v>44.36</v>
      </c>
    </row>
    <row r="5477" spans="1:27">
      <c r="D5477" s="38" t="s">
        <v>949</v>
      </c>
      <c r="E5477" s="37"/>
      <c r="H5477" s="37"/>
      <c r="K5477" s="39">
        <f>SUM(J5467:J5476)</f>
        <v>63.772999999999996</v>
      </c>
    </row>
    <row r="5478" spans="1:27">
      <c r="D5478" s="38" t="s">
        <v>952</v>
      </c>
      <c r="E5478" s="37"/>
      <c r="H5478" s="37"/>
      <c r="K5478" s="39">
        <f>SUM(K5477:K5477)</f>
        <v>63.772999999999996</v>
      </c>
    </row>
    <row r="5480" spans="1:27" ht="45" customHeight="1">
      <c r="A5480" s="31" t="s">
        <v>2566</v>
      </c>
      <c r="B5480" s="31" t="s">
        <v>752</v>
      </c>
      <c r="C5480" s="32" t="s">
        <v>52</v>
      </c>
      <c r="D5480" s="8" t="s">
        <v>753</v>
      </c>
      <c r="E5480" s="7"/>
      <c r="F5480" s="7"/>
      <c r="G5480" s="32"/>
      <c r="H5480" s="33" t="s">
        <v>925</v>
      </c>
      <c r="I5480" s="6">
        <v>1</v>
      </c>
      <c r="J5480" s="5"/>
      <c r="K5480" s="34">
        <f>ROUND(K5488,2)</f>
        <v>13.78</v>
      </c>
      <c r="L5480" s="32"/>
      <c r="M5480" s="32"/>
      <c r="N5480" s="32"/>
      <c r="O5480" s="32"/>
      <c r="P5480" s="32"/>
      <c r="Q5480" s="32"/>
      <c r="R5480" s="32"/>
      <c r="S5480" s="32"/>
      <c r="T5480" s="32"/>
      <c r="U5480" s="32"/>
      <c r="V5480" s="32"/>
      <c r="W5480" s="32"/>
      <c r="X5480" s="32"/>
      <c r="Y5480" s="32"/>
      <c r="Z5480" s="32"/>
      <c r="AA5480" s="32"/>
    </row>
    <row r="5481" spans="1:27">
      <c r="B5481" s="27" t="s">
        <v>926</v>
      </c>
    </row>
    <row r="5482" spans="1:27">
      <c r="B5482" t="s">
        <v>1009</v>
      </c>
      <c r="C5482" t="s">
        <v>928</v>
      </c>
      <c r="D5482" t="s">
        <v>1010</v>
      </c>
      <c r="E5482" s="35">
        <v>0.15</v>
      </c>
      <c r="F5482" t="s">
        <v>930</v>
      </c>
      <c r="G5482" t="s">
        <v>931</v>
      </c>
      <c r="H5482" s="35">
        <v>18.98</v>
      </c>
      <c r="I5482" t="s">
        <v>932</v>
      </c>
      <c r="J5482" s="36">
        <f>ROUND(E5482/I5480* H5482,3)</f>
        <v>2.847</v>
      </c>
      <c r="K5482" s="37"/>
    </row>
    <row r="5483" spans="1:27">
      <c r="D5483" s="38" t="s">
        <v>933</v>
      </c>
      <c r="E5483" s="37"/>
      <c r="H5483" s="37"/>
      <c r="K5483" s="35">
        <f>SUM(J5482:J5482)</f>
        <v>2.847</v>
      </c>
    </row>
    <row r="5484" spans="1:27">
      <c r="B5484" s="27" t="s">
        <v>938</v>
      </c>
      <c r="E5484" s="37"/>
      <c r="H5484" s="37"/>
      <c r="K5484" s="37"/>
    </row>
    <row r="5485" spans="1:27">
      <c r="B5485" t="s">
        <v>2567</v>
      </c>
      <c r="C5485" t="s">
        <v>52</v>
      </c>
      <c r="D5485" t="s">
        <v>753</v>
      </c>
      <c r="E5485" s="35">
        <v>1</v>
      </c>
      <c r="G5485" t="s">
        <v>931</v>
      </c>
      <c r="H5485" s="35">
        <v>10.93</v>
      </c>
      <c r="I5485" t="s">
        <v>932</v>
      </c>
      <c r="J5485" s="36">
        <f>ROUND(E5485* H5485,3)</f>
        <v>10.93</v>
      </c>
      <c r="K5485" s="37"/>
    </row>
    <row r="5486" spans="1:27">
      <c r="D5486" s="38" t="s">
        <v>948</v>
      </c>
      <c r="E5486" s="37"/>
      <c r="H5486" s="37"/>
      <c r="K5486" s="35">
        <f>SUM(J5485:J5485)</f>
        <v>10.93</v>
      </c>
    </row>
    <row r="5487" spans="1:27">
      <c r="D5487" s="38" t="s">
        <v>949</v>
      </c>
      <c r="E5487" s="37"/>
      <c r="H5487" s="37"/>
      <c r="K5487" s="39">
        <f>SUM(J5481:J5486)</f>
        <v>13.776999999999999</v>
      </c>
    </row>
    <row r="5488" spans="1:27">
      <c r="D5488" s="38" t="s">
        <v>952</v>
      </c>
      <c r="E5488" s="37"/>
      <c r="H5488" s="37"/>
      <c r="K5488" s="39">
        <f>SUM(K5487:K5487)</f>
        <v>13.776999999999999</v>
      </c>
    </row>
    <row r="5490" spans="1:27" ht="45" customHeight="1">
      <c r="A5490" s="31" t="s">
        <v>2568</v>
      </c>
      <c r="B5490" s="31" t="s">
        <v>754</v>
      </c>
      <c r="C5490" s="32" t="s">
        <v>755</v>
      </c>
      <c r="D5490" s="8" t="s">
        <v>756</v>
      </c>
      <c r="E5490" s="7"/>
      <c r="F5490" s="7"/>
      <c r="G5490" s="32"/>
      <c r="H5490" s="33" t="s">
        <v>925</v>
      </c>
      <c r="I5490" s="6">
        <v>1</v>
      </c>
      <c r="J5490" s="5"/>
      <c r="K5490" s="34">
        <f>ROUND(K5498,2)</f>
        <v>15.66</v>
      </c>
      <c r="L5490" s="32"/>
      <c r="M5490" s="32"/>
      <c r="N5490" s="32"/>
      <c r="O5490" s="32"/>
      <c r="P5490" s="32"/>
      <c r="Q5490" s="32"/>
      <c r="R5490" s="32"/>
      <c r="S5490" s="32"/>
      <c r="T5490" s="32"/>
      <c r="U5490" s="32"/>
      <c r="V5490" s="32"/>
      <c r="W5490" s="32"/>
      <c r="X5490" s="32"/>
      <c r="Y5490" s="32"/>
      <c r="Z5490" s="32"/>
      <c r="AA5490" s="32"/>
    </row>
    <row r="5491" spans="1:27">
      <c r="B5491" s="27" t="s">
        <v>926</v>
      </c>
    </row>
    <row r="5492" spans="1:27">
      <c r="B5492" t="s">
        <v>1009</v>
      </c>
      <c r="C5492" t="s">
        <v>928</v>
      </c>
      <c r="D5492" t="s">
        <v>1010</v>
      </c>
      <c r="E5492" s="35">
        <v>0.15</v>
      </c>
      <c r="F5492" t="s">
        <v>930</v>
      </c>
      <c r="G5492" t="s">
        <v>931</v>
      </c>
      <c r="H5492" s="35">
        <v>18.98</v>
      </c>
      <c r="I5492" t="s">
        <v>932</v>
      </c>
      <c r="J5492" s="36">
        <f>ROUND(E5492/I5490* H5492,3)</f>
        <v>2.847</v>
      </c>
      <c r="K5492" s="37"/>
    </row>
    <row r="5493" spans="1:27">
      <c r="D5493" s="38" t="s">
        <v>933</v>
      </c>
      <c r="E5493" s="37"/>
      <c r="H5493" s="37"/>
      <c r="K5493" s="35">
        <f>SUM(J5492:J5492)</f>
        <v>2.847</v>
      </c>
    </row>
    <row r="5494" spans="1:27">
      <c r="B5494" s="27" t="s">
        <v>938</v>
      </c>
      <c r="E5494" s="37"/>
      <c r="H5494" s="37"/>
      <c r="K5494" s="37"/>
    </row>
    <row r="5495" spans="1:27">
      <c r="B5495" t="s">
        <v>2569</v>
      </c>
      <c r="C5495" t="s">
        <v>755</v>
      </c>
      <c r="D5495" t="s">
        <v>756</v>
      </c>
      <c r="E5495" s="35">
        <v>1</v>
      </c>
      <c r="G5495" t="s">
        <v>931</v>
      </c>
      <c r="H5495" s="35">
        <v>12.81</v>
      </c>
      <c r="I5495" t="s">
        <v>932</v>
      </c>
      <c r="J5495" s="36">
        <f>ROUND(E5495* H5495,3)</f>
        <v>12.81</v>
      </c>
      <c r="K5495" s="37"/>
    </row>
    <row r="5496" spans="1:27">
      <c r="D5496" s="38" t="s">
        <v>948</v>
      </c>
      <c r="E5496" s="37"/>
      <c r="H5496" s="37"/>
      <c r="K5496" s="35">
        <f>SUM(J5495:J5495)</f>
        <v>12.81</v>
      </c>
    </row>
    <row r="5497" spans="1:27">
      <c r="D5497" s="38" t="s">
        <v>949</v>
      </c>
      <c r="E5497" s="37"/>
      <c r="H5497" s="37"/>
      <c r="K5497" s="39">
        <f>SUM(J5491:J5496)</f>
        <v>15.657</v>
      </c>
    </row>
    <row r="5498" spans="1:27">
      <c r="D5498" s="38" t="s">
        <v>952</v>
      </c>
      <c r="E5498" s="37"/>
      <c r="H5498" s="37"/>
      <c r="K5498" s="39">
        <f>SUM(K5497:K5497)</f>
        <v>15.657</v>
      </c>
    </row>
    <row r="5500" spans="1:27" ht="45" customHeight="1">
      <c r="A5500" s="31" t="s">
        <v>2570</v>
      </c>
      <c r="B5500" s="31" t="s">
        <v>757</v>
      </c>
      <c r="C5500" s="32" t="s">
        <v>755</v>
      </c>
      <c r="D5500" s="8" t="s">
        <v>758</v>
      </c>
      <c r="E5500" s="7"/>
      <c r="F5500" s="7"/>
      <c r="G5500" s="32"/>
      <c r="H5500" s="33" t="s">
        <v>925</v>
      </c>
      <c r="I5500" s="6">
        <v>1</v>
      </c>
      <c r="J5500" s="5"/>
      <c r="K5500" s="34">
        <f>ROUND(K5508,2)</f>
        <v>16.190000000000001</v>
      </c>
      <c r="L5500" s="32"/>
      <c r="M5500" s="32"/>
      <c r="N5500" s="32"/>
      <c r="O5500" s="32"/>
      <c r="P5500" s="32"/>
      <c r="Q5500" s="32"/>
      <c r="R5500" s="32"/>
      <c r="S5500" s="32"/>
      <c r="T5500" s="32"/>
      <c r="U5500" s="32"/>
      <c r="V5500" s="32"/>
      <c r="W5500" s="32"/>
      <c r="X5500" s="32"/>
      <c r="Y5500" s="32"/>
      <c r="Z5500" s="32"/>
      <c r="AA5500" s="32"/>
    </row>
    <row r="5501" spans="1:27">
      <c r="B5501" s="27" t="s">
        <v>926</v>
      </c>
    </row>
    <row r="5502" spans="1:27">
      <c r="B5502" t="s">
        <v>1009</v>
      </c>
      <c r="C5502" t="s">
        <v>928</v>
      </c>
      <c r="D5502" t="s">
        <v>1010</v>
      </c>
      <c r="E5502" s="35">
        <v>0.15</v>
      </c>
      <c r="F5502" t="s">
        <v>930</v>
      </c>
      <c r="G5502" t="s">
        <v>931</v>
      </c>
      <c r="H5502" s="35">
        <v>18.98</v>
      </c>
      <c r="I5502" t="s">
        <v>932</v>
      </c>
      <c r="J5502" s="36">
        <f>ROUND(E5502/I5500* H5502,3)</f>
        <v>2.847</v>
      </c>
      <c r="K5502" s="37"/>
    </row>
    <row r="5503" spans="1:27">
      <c r="D5503" s="38" t="s">
        <v>933</v>
      </c>
      <c r="E5503" s="37"/>
      <c r="H5503" s="37"/>
      <c r="K5503" s="35">
        <f>SUM(J5502:J5502)</f>
        <v>2.847</v>
      </c>
    </row>
    <row r="5504" spans="1:27">
      <c r="B5504" s="27" t="s">
        <v>938</v>
      </c>
      <c r="E5504" s="37"/>
      <c r="H5504" s="37"/>
      <c r="K5504" s="37"/>
    </row>
    <row r="5505" spans="1:27">
      <c r="B5505" t="s">
        <v>2571</v>
      </c>
      <c r="C5505" t="s">
        <v>55</v>
      </c>
      <c r="D5505" t="s">
        <v>2572</v>
      </c>
      <c r="E5505" s="35">
        <v>1</v>
      </c>
      <c r="G5505" t="s">
        <v>931</v>
      </c>
      <c r="H5505" s="35">
        <v>13.34</v>
      </c>
      <c r="I5505" t="s">
        <v>932</v>
      </c>
      <c r="J5505" s="36">
        <f>ROUND(E5505* H5505,3)</f>
        <v>13.34</v>
      </c>
      <c r="K5505" s="37"/>
    </row>
    <row r="5506" spans="1:27">
      <c r="D5506" s="38" t="s">
        <v>948</v>
      </c>
      <c r="E5506" s="37"/>
      <c r="H5506" s="37"/>
      <c r="K5506" s="35">
        <f>SUM(J5505:J5505)</f>
        <v>13.34</v>
      </c>
    </row>
    <row r="5507" spans="1:27">
      <c r="D5507" s="38" t="s">
        <v>949</v>
      </c>
      <c r="E5507" s="37"/>
      <c r="H5507" s="37"/>
      <c r="K5507" s="39">
        <f>SUM(J5501:J5506)</f>
        <v>16.187000000000001</v>
      </c>
    </row>
    <row r="5508" spans="1:27">
      <c r="D5508" s="38" t="s">
        <v>952</v>
      </c>
      <c r="E5508" s="37"/>
      <c r="H5508" s="37"/>
      <c r="K5508" s="39">
        <f>SUM(K5507:K5507)</f>
        <v>16.187000000000001</v>
      </c>
    </row>
    <row r="5510" spans="1:27" ht="45" customHeight="1">
      <c r="A5510" s="31" t="s">
        <v>2573</v>
      </c>
      <c r="B5510" s="31" t="s">
        <v>892</v>
      </c>
      <c r="C5510" s="32" t="s">
        <v>55</v>
      </c>
      <c r="D5510" s="8" t="s">
        <v>893</v>
      </c>
      <c r="E5510" s="7"/>
      <c r="F5510" s="7"/>
      <c r="G5510" s="32"/>
      <c r="H5510" s="33" t="s">
        <v>925</v>
      </c>
      <c r="I5510" s="6">
        <v>1</v>
      </c>
      <c r="J5510" s="5"/>
      <c r="K5510" s="34">
        <f>ROUND(K5520,2)</f>
        <v>38.770000000000003</v>
      </c>
      <c r="L5510" s="32"/>
      <c r="M5510" s="32"/>
      <c r="N5510" s="32"/>
      <c r="O5510" s="32"/>
      <c r="P5510" s="32"/>
      <c r="Q5510" s="32"/>
      <c r="R5510" s="32"/>
      <c r="S5510" s="32"/>
      <c r="T5510" s="32"/>
      <c r="U5510" s="32"/>
      <c r="V5510" s="32"/>
      <c r="W5510" s="32"/>
      <c r="X5510" s="32"/>
      <c r="Y5510" s="32"/>
      <c r="Z5510" s="32"/>
      <c r="AA5510" s="32"/>
    </row>
    <row r="5511" spans="1:27">
      <c r="B5511" s="27" t="s">
        <v>926</v>
      </c>
    </row>
    <row r="5512" spans="1:27">
      <c r="B5512" t="s">
        <v>1087</v>
      </c>
      <c r="C5512" t="s">
        <v>928</v>
      </c>
      <c r="D5512" t="s">
        <v>1088</v>
      </c>
      <c r="E5512" s="35">
        <v>0.2</v>
      </c>
      <c r="F5512" t="s">
        <v>930</v>
      </c>
      <c r="G5512" t="s">
        <v>931</v>
      </c>
      <c r="H5512" s="35">
        <v>18.39</v>
      </c>
      <c r="I5512" t="s">
        <v>932</v>
      </c>
      <c r="J5512" s="36">
        <f>ROUND(E5512/I5510* H5512,3)</f>
        <v>3.6779999999999999</v>
      </c>
      <c r="K5512" s="37"/>
    </row>
    <row r="5513" spans="1:27">
      <c r="B5513" t="s">
        <v>1049</v>
      </c>
      <c r="C5513" t="s">
        <v>928</v>
      </c>
      <c r="D5513" t="s">
        <v>1050</v>
      </c>
      <c r="E5513" s="35">
        <v>0.2</v>
      </c>
      <c r="F5513" t="s">
        <v>930</v>
      </c>
      <c r="G5513" t="s">
        <v>931</v>
      </c>
      <c r="H5513" s="35">
        <v>23.29</v>
      </c>
      <c r="I5513" t="s">
        <v>932</v>
      </c>
      <c r="J5513" s="36">
        <f>ROUND(E5513/I5510* H5513,3)</f>
        <v>4.6580000000000004</v>
      </c>
      <c r="K5513" s="37"/>
    </row>
    <row r="5514" spans="1:27">
      <c r="D5514" s="38" t="s">
        <v>933</v>
      </c>
      <c r="E5514" s="37"/>
      <c r="H5514" s="37"/>
      <c r="K5514" s="35">
        <f>SUM(J5512:J5513)</f>
        <v>8.3360000000000003</v>
      </c>
    </row>
    <row r="5515" spans="1:27">
      <c r="B5515" s="27" t="s">
        <v>938</v>
      </c>
      <c r="E5515" s="37"/>
      <c r="H5515" s="37"/>
      <c r="K5515" s="37"/>
    </row>
    <row r="5516" spans="1:27">
      <c r="B5516" t="s">
        <v>2574</v>
      </c>
      <c r="C5516" t="s">
        <v>55</v>
      </c>
      <c r="D5516" t="s">
        <v>2575</v>
      </c>
      <c r="E5516" s="35">
        <v>1</v>
      </c>
      <c r="G5516" t="s">
        <v>931</v>
      </c>
      <c r="H5516" s="35">
        <v>30.2</v>
      </c>
      <c r="I5516" t="s">
        <v>932</v>
      </c>
      <c r="J5516" s="36">
        <f>ROUND(E5516* H5516,3)</f>
        <v>30.2</v>
      </c>
      <c r="K5516" s="37"/>
    </row>
    <row r="5517" spans="1:27">
      <c r="B5517" t="s">
        <v>2315</v>
      </c>
      <c r="C5517" t="s">
        <v>55</v>
      </c>
      <c r="D5517" t="s">
        <v>2316</v>
      </c>
      <c r="E5517" s="35">
        <v>1</v>
      </c>
      <c r="G5517" t="s">
        <v>931</v>
      </c>
      <c r="H5517" s="35">
        <v>0.23</v>
      </c>
      <c r="I5517" t="s">
        <v>932</v>
      </c>
      <c r="J5517" s="36">
        <f>ROUND(E5517* H5517,3)</f>
        <v>0.23</v>
      </c>
      <c r="K5517" s="37"/>
    </row>
    <row r="5518" spans="1:27">
      <c r="D5518" s="38" t="s">
        <v>948</v>
      </c>
      <c r="E5518" s="37"/>
      <c r="H5518" s="37"/>
      <c r="K5518" s="35">
        <f>SUM(J5516:J5517)</f>
        <v>30.43</v>
      </c>
    </row>
    <row r="5519" spans="1:27">
      <c r="D5519" s="38" t="s">
        <v>949</v>
      </c>
      <c r="E5519" s="37"/>
      <c r="H5519" s="37"/>
      <c r="K5519" s="39">
        <f>SUM(J5511:J5518)</f>
        <v>38.765999999999998</v>
      </c>
    </row>
    <row r="5520" spans="1:27">
      <c r="D5520" s="38" t="s">
        <v>952</v>
      </c>
      <c r="E5520" s="37"/>
      <c r="H5520" s="37"/>
      <c r="K5520" s="39">
        <f>SUM(K5519:K5519)</f>
        <v>38.765999999999998</v>
      </c>
    </row>
    <row r="5522" spans="1:27" ht="45" customHeight="1">
      <c r="A5522" s="31" t="s">
        <v>2576</v>
      </c>
      <c r="B5522" s="31" t="s">
        <v>894</v>
      </c>
      <c r="C5522" s="32" t="s">
        <v>55</v>
      </c>
      <c r="D5522" s="8" t="s">
        <v>895</v>
      </c>
      <c r="E5522" s="7"/>
      <c r="F5522" s="7"/>
      <c r="G5522" s="32"/>
      <c r="H5522" s="33" t="s">
        <v>925</v>
      </c>
      <c r="I5522" s="6">
        <v>1</v>
      </c>
      <c r="J5522" s="5"/>
      <c r="K5522" s="34">
        <f>ROUND(K5527,2)</f>
        <v>92.84</v>
      </c>
      <c r="L5522" s="32"/>
      <c r="M5522" s="32"/>
      <c r="N5522" s="32"/>
      <c r="O5522" s="32"/>
      <c r="P5522" s="32"/>
      <c r="Q5522" s="32"/>
      <c r="R5522" s="32"/>
      <c r="S5522" s="32"/>
      <c r="T5522" s="32"/>
      <c r="U5522" s="32"/>
      <c r="V5522" s="32"/>
      <c r="W5522" s="32"/>
      <c r="X5522" s="32"/>
      <c r="Y5522" s="32"/>
      <c r="Z5522" s="32"/>
      <c r="AA5522" s="32"/>
    </row>
    <row r="5523" spans="1:27">
      <c r="B5523" s="27" t="s">
        <v>938</v>
      </c>
    </row>
    <row r="5524" spans="1:27">
      <c r="B5524" t="s">
        <v>2577</v>
      </c>
      <c r="C5524" t="s">
        <v>55</v>
      </c>
      <c r="D5524" t="s">
        <v>895</v>
      </c>
      <c r="E5524" s="35">
        <v>1</v>
      </c>
      <c r="G5524" t="s">
        <v>931</v>
      </c>
      <c r="H5524" s="35">
        <v>92.84</v>
      </c>
      <c r="I5524" t="s">
        <v>932</v>
      </c>
      <c r="J5524" s="36">
        <f>ROUND(E5524* H5524,3)</f>
        <v>92.84</v>
      </c>
      <c r="K5524" s="37"/>
    </row>
    <row r="5525" spans="1:27">
      <c r="D5525" s="38" t="s">
        <v>948</v>
      </c>
      <c r="E5525" s="37"/>
      <c r="H5525" s="37"/>
      <c r="K5525" s="35">
        <f>SUM(J5524:J5524)</f>
        <v>92.84</v>
      </c>
    </row>
    <row r="5526" spans="1:27">
      <c r="D5526" s="38" t="s">
        <v>949</v>
      </c>
      <c r="E5526" s="37"/>
      <c r="H5526" s="37"/>
      <c r="K5526" s="39">
        <f>SUM(J5523:J5525)</f>
        <v>92.84</v>
      </c>
    </row>
    <row r="5527" spans="1:27">
      <c r="D5527" s="38" t="s">
        <v>952</v>
      </c>
      <c r="E5527" s="37"/>
      <c r="H5527" s="37"/>
      <c r="K5527" s="39">
        <f>SUM(K5526:K5526)</f>
        <v>92.84</v>
      </c>
    </row>
    <row r="5529" spans="1:27" ht="45" customHeight="1">
      <c r="A5529" s="31" t="s">
        <v>2578</v>
      </c>
      <c r="B5529" s="31" t="s">
        <v>632</v>
      </c>
      <c r="C5529" s="32" t="s">
        <v>55</v>
      </c>
      <c r="D5529" s="8" t="s">
        <v>633</v>
      </c>
      <c r="E5529" s="7"/>
      <c r="F5529" s="7"/>
      <c r="G5529" s="32"/>
      <c r="H5529" s="33" t="s">
        <v>925</v>
      </c>
      <c r="I5529" s="6">
        <v>1</v>
      </c>
      <c r="J5529" s="5"/>
      <c r="K5529" s="34">
        <f>ROUND(K5534,2)</f>
        <v>460</v>
      </c>
      <c r="L5529" s="32"/>
      <c r="M5529" s="32"/>
      <c r="N5529" s="32"/>
      <c r="O5529" s="32"/>
      <c r="P5529" s="32"/>
      <c r="Q5529" s="32"/>
      <c r="R5529" s="32"/>
      <c r="S5529" s="32"/>
      <c r="T5529" s="32"/>
      <c r="U5529" s="32"/>
      <c r="V5529" s="32"/>
      <c r="W5529" s="32"/>
      <c r="X5529" s="32"/>
      <c r="Y5529" s="32"/>
      <c r="Z5529" s="32"/>
      <c r="AA5529" s="32"/>
    </row>
    <row r="5530" spans="1:27">
      <c r="B5530" s="27" t="s">
        <v>938</v>
      </c>
    </row>
    <row r="5531" spans="1:27">
      <c r="B5531" t="s">
        <v>2579</v>
      </c>
      <c r="C5531" t="s">
        <v>55</v>
      </c>
      <c r="D5531" t="s">
        <v>2580</v>
      </c>
      <c r="E5531" s="35">
        <v>1</v>
      </c>
      <c r="G5531" t="s">
        <v>931</v>
      </c>
      <c r="H5531" s="35">
        <v>460</v>
      </c>
      <c r="I5531" t="s">
        <v>932</v>
      </c>
      <c r="J5531" s="36">
        <f>ROUND(E5531* H5531,3)</f>
        <v>460</v>
      </c>
      <c r="K5531" s="37"/>
    </row>
    <row r="5532" spans="1:27">
      <c r="D5532" s="38" t="s">
        <v>948</v>
      </c>
      <c r="E5532" s="37"/>
      <c r="H5532" s="37"/>
      <c r="K5532" s="35">
        <f>SUM(J5531:J5531)</f>
        <v>460</v>
      </c>
    </row>
    <row r="5533" spans="1:27">
      <c r="D5533" s="38" t="s">
        <v>949</v>
      </c>
      <c r="E5533" s="37"/>
      <c r="H5533" s="37"/>
      <c r="K5533" s="39">
        <f>SUM(J5530:J5532)</f>
        <v>460</v>
      </c>
    </row>
    <row r="5534" spans="1:27">
      <c r="D5534" s="38" t="s">
        <v>952</v>
      </c>
      <c r="E5534" s="37"/>
      <c r="H5534" s="37"/>
      <c r="K5534" s="39">
        <f>SUM(K5533:K5533)</f>
        <v>460</v>
      </c>
    </row>
    <row r="5536" spans="1:27" ht="45" customHeight="1">
      <c r="A5536" s="31" t="s">
        <v>2581</v>
      </c>
      <c r="B5536" s="31" t="s">
        <v>333</v>
      </c>
      <c r="C5536" s="32" t="s">
        <v>55</v>
      </c>
      <c r="D5536" s="8" t="s">
        <v>334</v>
      </c>
      <c r="E5536" s="7"/>
      <c r="F5536" s="7"/>
      <c r="G5536" s="32"/>
      <c r="H5536" s="33" t="s">
        <v>925</v>
      </c>
      <c r="I5536" s="6">
        <v>1</v>
      </c>
      <c r="J5536" s="5"/>
      <c r="K5536" s="34">
        <f>ROUND(K5545,2)</f>
        <v>37.549999999999997</v>
      </c>
      <c r="L5536" s="32"/>
      <c r="M5536" s="32"/>
      <c r="N5536" s="32"/>
      <c r="O5536" s="32"/>
      <c r="P5536" s="32"/>
      <c r="Q5536" s="32"/>
      <c r="R5536" s="32"/>
      <c r="S5536" s="32"/>
      <c r="T5536" s="32"/>
      <c r="U5536" s="32"/>
      <c r="V5536" s="32"/>
      <c r="W5536" s="32"/>
      <c r="X5536" s="32"/>
      <c r="Y5536" s="32"/>
      <c r="Z5536" s="32"/>
      <c r="AA5536" s="32"/>
    </row>
    <row r="5537" spans="1:27">
      <c r="B5537" s="27" t="s">
        <v>926</v>
      </c>
    </row>
    <row r="5538" spans="1:27">
      <c r="B5538" t="s">
        <v>1111</v>
      </c>
      <c r="C5538" t="s">
        <v>928</v>
      </c>
      <c r="D5538" t="s">
        <v>1112</v>
      </c>
      <c r="E5538" s="35">
        <v>0.23699999999999999</v>
      </c>
      <c r="F5538" t="s">
        <v>930</v>
      </c>
      <c r="G5538" t="s">
        <v>931</v>
      </c>
      <c r="H5538" s="35">
        <v>23.29</v>
      </c>
      <c r="I5538" t="s">
        <v>932</v>
      </c>
      <c r="J5538" s="36">
        <f>ROUND(E5538/I5536* H5538,3)</f>
        <v>5.52</v>
      </c>
      <c r="K5538" s="37"/>
    </row>
    <row r="5539" spans="1:27">
      <c r="D5539" s="38" t="s">
        <v>933</v>
      </c>
      <c r="E5539" s="37"/>
      <c r="H5539" s="37"/>
      <c r="K5539" s="35">
        <f>SUM(J5538:J5538)</f>
        <v>5.52</v>
      </c>
    </row>
    <row r="5540" spans="1:27">
      <c r="B5540" s="27" t="s">
        <v>938</v>
      </c>
      <c r="E5540" s="37"/>
      <c r="H5540" s="37"/>
      <c r="K5540" s="37"/>
    </row>
    <row r="5541" spans="1:27">
      <c r="B5541" t="s">
        <v>2582</v>
      </c>
      <c r="C5541" t="s">
        <v>55</v>
      </c>
      <c r="D5541" t="s">
        <v>2583</v>
      </c>
      <c r="E5541" s="35">
        <v>1</v>
      </c>
      <c r="G5541" t="s">
        <v>931</v>
      </c>
      <c r="H5541" s="35">
        <v>19.64</v>
      </c>
      <c r="I5541" t="s">
        <v>932</v>
      </c>
      <c r="J5541" s="36">
        <f>ROUND(E5541* H5541,3)</f>
        <v>19.64</v>
      </c>
      <c r="K5541" s="37"/>
    </row>
    <row r="5542" spans="1:27">
      <c r="B5542" t="s">
        <v>2584</v>
      </c>
      <c r="C5542" t="s">
        <v>55</v>
      </c>
      <c r="D5542" t="s">
        <v>2585</v>
      </c>
      <c r="E5542" s="35">
        <v>1</v>
      </c>
      <c r="G5542" t="s">
        <v>931</v>
      </c>
      <c r="H5542" s="35">
        <v>12.39</v>
      </c>
      <c r="I5542" t="s">
        <v>932</v>
      </c>
      <c r="J5542" s="36">
        <f>ROUND(E5542* H5542,3)</f>
        <v>12.39</v>
      </c>
      <c r="K5542" s="37"/>
    </row>
    <row r="5543" spans="1:27">
      <c r="D5543" s="38" t="s">
        <v>948</v>
      </c>
      <c r="E5543" s="37"/>
      <c r="H5543" s="37"/>
      <c r="K5543" s="35">
        <f>SUM(J5541:J5542)</f>
        <v>32.03</v>
      </c>
    </row>
    <row r="5544" spans="1:27">
      <c r="D5544" s="38" t="s">
        <v>949</v>
      </c>
      <c r="E5544" s="37"/>
      <c r="H5544" s="37"/>
      <c r="K5544" s="39">
        <f>SUM(J5537:J5543)</f>
        <v>37.549999999999997</v>
      </c>
    </row>
    <row r="5545" spans="1:27">
      <c r="D5545" s="38" t="s">
        <v>952</v>
      </c>
      <c r="E5545" s="37"/>
      <c r="H5545" s="37"/>
      <c r="K5545" s="39">
        <f>SUM(K5544:K5544)</f>
        <v>37.549999999999997</v>
      </c>
    </row>
    <row r="5547" spans="1:27" ht="45" customHeight="1">
      <c r="A5547" s="31" t="s">
        <v>2586</v>
      </c>
      <c r="B5547" s="31" t="s">
        <v>656</v>
      </c>
      <c r="C5547" s="32" t="s">
        <v>55</v>
      </c>
      <c r="D5547" s="8" t="s">
        <v>657</v>
      </c>
      <c r="E5547" s="7"/>
      <c r="F5547" s="7"/>
      <c r="G5547" s="32"/>
      <c r="H5547" s="33" t="s">
        <v>925</v>
      </c>
      <c r="I5547" s="6">
        <v>1</v>
      </c>
      <c r="J5547" s="5"/>
      <c r="K5547" s="34">
        <f>ROUND(K5558,2)</f>
        <v>1053.68</v>
      </c>
      <c r="L5547" s="32"/>
      <c r="M5547" s="32"/>
      <c r="N5547" s="32"/>
      <c r="O5547" s="32"/>
      <c r="P5547" s="32"/>
      <c r="Q5547" s="32"/>
      <c r="R5547" s="32"/>
      <c r="S5547" s="32"/>
      <c r="T5547" s="32"/>
      <c r="U5547" s="32"/>
      <c r="V5547" s="32"/>
      <c r="W5547" s="32"/>
      <c r="X5547" s="32"/>
      <c r="Y5547" s="32"/>
      <c r="Z5547" s="32"/>
      <c r="AA5547" s="32"/>
    </row>
    <row r="5548" spans="1:27">
      <c r="B5548" s="27" t="s">
        <v>938</v>
      </c>
    </row>
    <row r="5549" spans="1:27">
      <c r="B5549" t="s">
        <v>2587</v>
      </c>
      <c r="C5549" t="s">
        <v>55</v>
      </c>
      <c r="D5549" t="s">
        <v>2588</v>
      </c>
      <c r="E5549" s="35">
        <v>1</v>
      </c>
      <c r="G5549" t="s">
        <v>931</v>
      </c>
      <c r="H5549" s="35">
        <v>186.06</v>
      </c>
      <c r="I5549" t="s">
        <v>932</v>
      </c>
      <c r="J5549" s="36">
        <f>ROUND(E5549* H5549,3)</f>
        <v>186.06</v>
      </c>
      <c r="K5549" s="37"/>
    </row>
    <row r="5550" spans="1:27">
      <c r="D5550" s="38" t="s">
        <v>948</v>
      </c>
      <c r="E5550" s="37"/>
      <c r="H5550" s="37"/>
      <c r="K5550" s="35">
        <f>SUM(J5549:J5549)</f>
        <v>186.06</v>
      </c>
    </row>
    <row r="5551" spans="1:27">
      <c r="B5551" s="27" t="s">
        <v>922</v>
      </c>
      <c r="E5551" s="37"/>
      <c r="H5551" s="37"/>
      <c r="K5551" s="37"/>
    </row>
    <row r="5552" spans="1:27">
      <c r="B5552" t="s">
        <v>1007</v>
      </c>
      <c r="C5552" t="s">
        <v>928</v>
      </c>
      <c r="D5552" t="s">
        <v>1008</v>
      </c>
      <c r="E5552" s="35">
        <v>8</v>
      </c>
      <c r="G5552" t="s">
        <v>931</v>
      </c>
      <c r="H5552" s="35">
        <v>25.68</v>
      </c>
      <c r="I5552" t="s">
        <v>932</v>
      </c>
      <c r="J5552" s="36">
        <f>ROUND(E5552* H5552,3)</f>
        <v>205.44</v>
      </c>
      <c r="K5552" s="37"/>
    </row>
    <row r="5553" spans="1:27">
      <c r="D5553" s="38" t="s">
        <v>1333</v>
      </c>
      <c r="E5553" s="37"/>
      <c r="H5553" s="37"/>
      <c r="K5553" s="35">
        <f>SUM(J5552:J5552)</f>
        <v>205.44</v>
      </c>
    </row>
    <row r="5554" spans="1:27">
      <c r="B5554" s="27" t="s">
        <v>1444</v>
      </c>
      <c r="E5554" s="37"/>
      <c r="H5554" s="37"/>
      <c r="K5554" s="37"/>
    </row>
    <row r="5555" spans="1:27">
      <c r="B5555" t="s">
        <v>2589</v>
      </c>
      <c r="C5555" t="s">
        <v>55</v>
      </c>
      <c r="D5555" t="s">
        <v>2590</v>
      </c>
      <c r="E5555" s="35">
        <v>1</v>
      </c>
      <c r="G5555" t="s">
        <v>931</v>
      </c>
      <c r="H5555" s="35">
        <v>662.18</v>
      </c>
      <c r="I5555" t="s">
        <v>932</v>
      </c>
      <c r="J5555" s="36">
        <f>ROUND(E5555* H5555,3)</f>
        <v>662.18</v>
      </c>
      <c r="K5555" s="37"/>
    </row>
    <row r="5556" spans="1:27">
      <c r="D5556" s="38" t="s">
        <v>1447</v>
      </c>
      <c r="E5556" s="37"/>
      <c r="H5556" s="37"/>
      <c r="K5556" s="35">
        <f>SUM(J5555:J5555)</f>
        <v>662.18</v>
      </c>
    </row>
    <row r="5557" spans="1:27">
      <c r="D5557" s="38" t="s">
        <v>949</v>
      </c>
      <c r="E5557" s="37"/>
      <c r="H5557" s="37"/>
      <c r="K5557" s="39">
        <f>SUM(J5548:J5556)</f>
        <v>1053.6799999999998</v>
      </c>
    </row>
    <row r="5558" spans="1:27">
      <c r="D5558" s="38" t="s">
        <v>952</v>
      </c>
      <c r="E5558" s="37"/>
      <c r="H5558" s="37"/>
      <c r="K5558" s="39">
        <f>SUM(K5557:K5557)</f>
        <v>1053.6799999999998</v>
      </c>
    </row>
    <row r="5560" spans="1:27" ht="45" customHeight="1">
      <c r="A5560" s="31" t="s">
        <v>2591</v>
      </c>
      <c r="B5560" s="31" t="s">
        <v>875</v>
      </c>
      <c r="C5560" s="32" t="s">
        <v>55</v>
      </c>
      <c r="D5560" s="8" t="s">
        <v>876</v>
      </c>
      <c r="E5560" s="7"/>
      <c r="F5560" s="7"/>
      <c r="G5560" s="32"/>
      <c r="H5560" s="33" t="s">
        <v>925</v>
      </c>
      <c r="I5560" s="6">
        <v>1</v>
      </c>
      <c r="J5560" s="5"/>
      <c r="K5560" s="34">
        <f>ROUND(K5565,2)</f>
        <v>510.78</v>
      </c>
      <c r="L5560" s="32"/>
      <c r="M5560" s="32"/>
      <c r="N5560" s="32"/>
      <c r="O5560" s="32"/>
      <c r="P5560" s="32"/>
      <c r="Q5560" s="32"/>
      <c r="R5560" s="32"/>
      <c r="S5560" s="32"/>
      <c r="T5560" s="32"/>
      <c r="U5560" s="32"/>
      <c r="V5560" s="32"/>
      <c r="W5560" s="32"/>
      <c r="X5560" s="32"/>
      <c r="Y5560" s="32"/>
      <c r="Z5560" s="32"/>
      <c r="AA5560" s="32"/>
    </row>
    <row r="5561" spans="1:27">
      <c r="B5561" s="27" t="s">
        <v>938</v>
      </c>
    </row>
    <row r="5562" spans="1:27">
      <c r="B5562" t="s">
        <v>2592</v>
      </c>
      <c r="C5562" t="s">
        <v>55</v>
      </c>
      <c r="D5562" t="s">
        <v>876</v>
      </c>
      <c r="E5562" s="35">
        <v>1</v>
      </c>
      <c r="G5562" t="s">
        <v>931</v>
      </c>
      <c r="H5562" s="35">
        <v>510.78</v>
      </c>
      <c r="I5562" t="s">
        <v>932</v>
      </c>
      <c r="J5562" s="36">
        <f>ROUND(E5562* H5562,3)</f>
        <v>510.78</v>
      </c>
      <c r="K5562" s="37"/>
    </row>
    <row r="5563" spans="1:27">
      <c r="D5563" s="38" t="s">
        <v>948</v>
      </c>
      <c r="E5563" s="37"/>
      <c r="H5563" s="37"/>
      <c r="K5563" s="35">
        <f>SUM(J5562:J5562)</f>
        <v>510.78</v>
      </c>
    </row>
    <row r="5564" spans="1:27">
      <c r="D5564" s="38" t="s">
        <v>949</v>
      </c>
      <c r="E5564" s="37"/>
      <c r="H5564" s="37"/>
      <c r="K5564" s="39">
        <f>SUM(J5561:J5563)</f>
        <v>510.78</v>
      </c>
    </row>
    <row r="5565" spans="1:27">
      <c r="D5565" s="38" t="s">
        <v>952</v>
      </c>
      <c r="E5565" s="37"/>
      <c r="H5565" s="37"/>
      <c r="K5565" s="39">
        <f>SUM(K5564:K5564)</f>
        <v>510.78</v>
      </c>
    </row>
    <row r="5567" spans="1:27" ht="45" customHeight="1">
      <c r="A5567" s="31" t="s">
        <v>2593</v>
      </c>
      <c r="B5567" s="31" t="s">
        <v>879</v>
      </c>
      <c r="C5567" s="32" t="s">
        <v>55</v>
      </c>
      <c r="D5567" s="8" t="s">
        <v>880</v>
      </c>
      <c r="E5567" s="7"/>
      <c r="F5567" s="7"/>
      <c r="G5567" s="32"/>
      <c r="H5567" s="33" t="s">
        <v>925</v>
      </c>
      <c r="I5567" s="6">
        <v>1</v>
      </c>
      <c r="J5567" s="5"/>
      <c r="K5567" s="34">
        <f>ROUND(K5572,2)</f>
        <v>519.91999999999996</v>
      </c>
      <c r="L5567" s="32"/>
      <c r="M5567" s="32"/>
      <c r="N5567" s="32"/>
      <c r="O5567" s="32"/>
      <c r="P5567" s="32"/>
      <c r="Q5567" s="32"/>
      <c r="R5567" s="32"/>
      <c r="S5567" s="32"/>
      <c r="T5567" s="32"/>
      <c r="U5567" s="32"/>
      <c r="V5567" s="32"/>
      <c r="W5567" s="32"/>
      <c r="X5567" s="32"/>
      <c r="Y5567" s="32"/>
      <c r="Z5567" s="32"/>
      <c r="AA5567" s="32"/>
    </row>
    <row r="5568" spans="1:27">
      <c r="B5568" s="27" t="s">
        <v>926</v>
      </c>
    </row>
    <row r="5569" spans="1:27">
      <c r="B5569" t="s">
        <v>2594</v>
      </c>
      <c r="C5569" t="s">
        <v>928</v>
      </c>
      <c r="D5569" t="s">
        <v>2595</v>
      </c>
      <c r="E5569" s="35">
        <v>8</v>
      </c>
      <c r="F5569" t="s">
        <v>930</v>
      </c>
      <c r="G5569" t="s">
        <v>931</v>
      </c>
      <c r="H5569" s="35">
        <v>64.989999999999995</v>
      </c>
      <c r="I5569" t="s">
        <v>932</v>
      </c>
      <c r="J5569" s="36">
        <f>ROUND(E5569/I5567* H5569,3)</f>
        <v>519.91999999999996</v>
      </c>
      <c r="K5569" s="37"/>
    </row>
    <row r="5570" spans="1:27">
      <c r="D5570" s="38" t="s">
        <v>933</v>
      </c>
      <c r="E5570" s="37"/>
      <c r="H5570" s="37"/>
      <c r="K5570" s="35">
        <f>SUM(J5569:J5569)</f>
        <v>519.91999999999996</v>
      </c>
    </row>
    <row r="5571" spans="1:27">
      <c r="D5571" s="38" t="s">
        <v>949</v>
      </c>
      <c r="E5571" s="37"/>
      <c r="H5571" s="37"/>
      <c r="K5571" s="39">
        <f>SUM(J5568:J5570)</f>
        <v>519.91999999999996</v>
      </c>
    </row>
    <row r="5572" spans="1:27">
      <c r="D5572" s="38" t="s">
        <v>952</v>
      </c>
      <c r="E5572" s="37"/>
      <c r="H5572" s="37"/>
      <c r="K5572" s="39">
        <f>SUM(K5571:K5571)</f>
        <v>519.91999999999996</v>
      </c>
    </row>
    <row r="5574" spans="1:27" ht="45" customHeight="1">
      <c r="A5574" s="31" t="s">
        <v>2596</v>
      </c>
      <c r="B5574" s="31" t="s">
        <v>873</v>
      </c>
      <c r="C5574" s="32" t="s">
        <v>55</v>
      </c>
      <c r="D5574" s="8" t="s">
        <v>874</v>
      </c>
      <c r="E5574" s="7"/>
      <c r="F5574" s="7"/>
      <c r="G5574" s="32"/>
      <c r="H5574" s="33" t="s">
        <v>925</v>
      </c>
      <c r="I5574" s="6">
        <v>1</v>
      </c>
      <c r="J5574" s="5"/>
      <c r="K5574" s="34">
        <f>ROUND(K5579,2)</f>
        <v>322</v>
      </c>
      <c r="L5574" s="32"/>
      <c r="M5574" s="32"/>
      <c r="N5574" s="32"/>
      <c r="O5574" s="32"/>
      <c r="P5574" s="32"/>
      <c r="Q5574" s="32"/>
      <c r="R5574" s="32"/>
      <c r="S5574" s="32"/>
      <c r="T5574" s="32"/>
      <c r="U5574" s="32"/>
      <c r="V5574" s="32"/>
      <c r="W5574" s="32"/>
      <c r="X5574" s="32"/>
      <c r="Y5574" s="32"/>
      <c r="Z5574" s="32"/>
      <c r="AA5574" s="32"/>
    </row>
    <row r="5575" spans="1:27">
      <c r="B5575" s="27" t="s">
        <v>938</v>
      </c>
    </row>
    <row r="5576" spans="1:27">
      <c r="B5576" t="s">
        <v>2597</v>
      </c>
      <c r="C5576" t="s">
        <v>55</v>
      </c>
      <c r="D5576" t="s">
        <v>2598</v>
      </c>
      <c r="E5576" s="35">
        <v>1</v>
      </c>
      <c r="G5576" t="s">
        <v>931</v>
      </c>
      <c r="H5576" s="35">
        <v>322</v>
      </c>
      <c r="I5576" t="s">
        <v>932</v>
      </c>
      <c r="J5576" s="36">
        <f>ROUND(E5576* H5576,3)</f>
        <v>322</v>
      </c>
      <c r="K5576" s="37"/>
    </row>
    <row r="5577" spans="1:27">
      <c r="D5577" s="38" t="s">
        <v>948</v>
      </c>
      <c r="E5577" s="37"/>
      <c r="H5577" s="37"/>
      <c r="K5577" s="35">
        <f>SUM(J5576:J5576)</f>
        <v>322</v>
      </c>
    </row>
    <row r="5578" spans="1:27">
      <c r="D5578" s="38" t="s">
        <v>949</v>
      </c>
      <c r="E5578" s="37"/>
      <c r="H5578" s="37"/>
      <c r="K5578" s="39">
        <f>SUM(J5575:J5577)</f>
        <v>322</v>
      </c>
    </row>
    <row r="5579" spans="1:27">
      <c r="D5579" s="38" t="s">
        <v>952</v>
      </c>
      <c r="E5579" s="37"/>
      <c r="H5579" s="37"/>
      <c r="K5579" s="39">
        <f>SUM(K5578:K5578)</f>
        <v>322</v>
      </c>
    </row>
    <row r="5581" spans="1:27" ht="45" customHeight="1">
      <c r="A5581" s="31" t="s">
        <v>2599</v>
      </c>
      <c r="B5581" s="31" t="s">
        <v>877</v>
      </c>
      <c r="C5581" s="32" t="s">
        <v>55</v>
      </c>
      <c r="D5581" s="8" t="s">
        <v>878</v>
      </c>
      <c r="E5581" s="7"/>
      <c r="F5581" s="7"/>
      <c r="G5581" s="32"/>
      <c r="H5581" s="33" t="s">
        <v>925</v>
      </c>
      <c r="I5581" s="6">
        <v>1</v>
      </c>
      <c r="J5581" s="5"/>
      <c r="K5581" s="34">
        <f>ROUND(K5586,2)</f>
        <v>401.94</v>
      </c>
      <c r="L5581" s="32"/>
      <c r="M5581" s="32"/>
      <c r="N5581" s="32"/>
      <c r="O5581" s="32"/>
      <c r="P5581" s="32"/>
      <c r="Q5581" s="32"/>
      <c r="R5581" s="32"/>
      <c r="S5581" s="32"/>
      <c r="T5581" s="32"/>
      <c r="U5581" s="32"/>
      <c r="V5581" s="32"/>
      <c r="W5581" s="32"/>
      <c r="X5581" s="32"/>
      <c r="Y5581" s="32"/>
      <c r="Z5581" s="32"/>
      <c r="AA5581" s="32"/>
    </row>
    <row r="5582" spans="1:27">
      <c r="B5582" s="27" t="s">
        <v>938</v>
      </c>
    </row>
    <row r="5583" spans="1:27">
      <c r="B5583" t="s">
        <v>2600</v>
      </c>
      <c r="C5583" t="s">
        <v>55</v>
      </c>
      <c r="D5583" t="s">
        <v>2601</v>
      </c>
      <c r="E5583" s="35">
        <v>1</v>
      </c>
      <c r="G5583" t="s">
        <v>931</v>
      </c>
      <c r="H5583" s="35">
        <v>401.94</v>
      </c>
      <c r="I5583" t="s">
        <v>932</v>
      </c>
      <c r="J5583" s="36">
        <f>ROUND(E5583* H5583,3)</f>
        <v>401.94</v>
      </c>
      <c r="K5583" s="37"/>
    </row>
    <row r="5584" spans="1:27">
      <c r="D5584" s="38" t="s">
        <v>948</v>
      </c>
      <c r="E5584" s="37"/>
      <c r="H5584" s="37"/>
      <c r="K5584" s="35">
        <f>SUM(J5583:J5583)</f>
        <v>401.94</v>
      </c>
    </row>
    <row r="5585" spans="1:27">
      <c r="D5585" s="38" t="s">
        <v>949</v>
      </c>
      <c r="E5585" s="37"/>
      <c r="H5585" s="37"/>
      <c r="K5585" s="39">
        <f>SUM(J5582:J5584)</f>
        <v>401.94</v>
      </c>
    </row>
    <row r="5586" spans="1:27">
      <c r="D5586" s="38" t="s">
        <v>952</v>
      </c>
      <c r="E5586" s="37"/>
      <c r="H5586" s="37"/>
      <c r="K5586" s="39">
        <f>SUM(K5585:K5585)</f>
        <v>401.94</v>
      </c>
    </row>
    <row r="5588" spans="1:27" ht="45" customHeight="1">
      <c r="A5588" s="31" t="s">
        <v>2602</v>
      </c>
      <c r="B5588" s="31" t="s">
        <v>908</v>
      </c>
      <c r="C5588" s="32" t="s">
        <v>55</v>
      </c>
      <c r="D5588" s="8" t="s">
        <v>909</v>
      </c>
      <c r="E5588" s="7"/>
      <c r="F5588" s="7"/>
      <c r="G5588" s="32"/>
      <c r="H5588" s="33" t="s">
        <v>925</v>
      </c>
      <c r="I5588" s="6">
        <v>1</v>
      </c>
      <c r="J5588" s="5"/>
      <c r="K5588" s="34">
        <f>ROUND(K5599,2)</f>
        <v>513.74</v>
      </c>
      <c r="L5588" s="32"/>
      <c r="M5588" s="32"/>
      <c r="N5588" s="32"/>
      <c r="O5588" s="32"/>
      <c r="P5588" s="32"/>
      <c r="Q5588" s="32"/>
      <c r="R5588" s="32"/>
      <c r="S5588" s="32"/>
      <c r="T5588" s="32"/>
      <c r="U5588" s="32"/>
      <c r="V5588" s="32"/>
      <c r="W5588" s="32"/>
      <c r="X5588" s="32"/>
      <c r="Y5588" s="32"/>
      <c r="Z5588" s="32"/>
      <c r="AA5588" s="32"/>
    </row>
    <row r="5589" spans="1:27">
      <c r="B5589" s="27" t="s">
        <v>926</v>
      </c>
    </row>
    <row r="5590" spans="1:27">
      <c r="B5590" t="s">
        <v>1049</v>
      </c>
      <c r="C5590" t="s">
        <v>928</v>
      </c>
      <c r="D5590" t="s">
        <v>1050</v>
      </c>
      <c r="E5590" s="35">
        <v>10</v>
      </c>
      <c r="F5590" t="s">
        <v>930</v>
      </c>
      <c r="G5590" t="s">
        <v>931</v>
      </c>
      <c r="H5590" s="35">
        <v>23.29</v>
      </c>
      <c r="I5590" t="s">
        <v>932</v>
      </c>
      <c r="J5590" s="36">
        <f>ROUND(E5590/I5588* H5590,3)</f>
        <v>232.9</v>
      </c>
      <c r="K5590" s="37"/>
    </row>
    <row r="5591" spans="1:27">
      <c r="B5591" t="s">
        <v>1087</v>
      </c>
      <c r="C5591" t="s">
        <v>928</v>
      </c>
      <c r="D5591" t="s">
        <v>1088</v>
      </c>
      <c r="E5591" s="35">
        <v>10</v>
      </c>
      <c r="F5591" t="s">
        <v>930</v>
      </c>
      <c r="G5591" t="s">
        <v>931</v>
      </c>
      <c r="H5591" s="35">
        <v>18.39</v>
      </c>
      <c r="I5591" t="s">
        <v>932</v>
      </c>
      <c r="J5591" s="36">
        <f>ROUND(E5591/I5588* H5591,3)</f>
        <v>183.9</v>
      </c>
      <c r="K5591" s="37"/>
    </row>
    <row r="5592" spans="1:27">
      <c r="D5592" s="38" t="s">
        <v>933</v>
      </c>
      <c r="E5592" s="37"/>
      <c r="H5592" s="37"/>
      <c r="K5592" s="35">
        <f>SUM(J5590:J5591)</f>
        <v>416.8</v>
      </c>
    </row>
    <row r="5593" spans="1:27">
      <c r="B5593" s="27" t="s">
        <v>934</v>
      </c>
      <c r="E5593" s="37"/>
      <c r="H5593" s="37"/>
      <c r="K5593" s="37"/>
    </row>
    <row r="5594" spans="1:27">
      <c r="B5594" t="s">
        <v>1487</v>
      </c>
      <c r="C5594" t="s">
        <v>928</v>
      </c>
      <c r="D5594" t="s">
        <v>1488</v>
      </c>
      <c r="E5594" s="35">
        <v>3</v>
      </c>
      <c r="F5594" t="s">
        <v>930</v>
      </c>
      <c r="G5594" t="s">
        <v>931</v>
      </c>
      <c r="H5594" s="35">
        <v>30.23</v>
      </c>
      <c r="I5594" t="s">
        <v>932</v>
      </c>
      <c r="J5594" s="36">
        <f>ROUND(E5594/I5588* H5594,3)</f>
        <v>90.69</v>
      </c>
      <c r="K5594" s="37"/>
    </row>
    <row r="5595" spans="1:27">
      <c r="D5595" s="38" t="s">
        <v>937</v>
      </c>
      <c r="E5595" s="37"/>
      <c r="H5595" s="37"/>
      <c r="K5595" s="35">
        <f>SUM(J5594:J5594)</f>
        <v>90.69</v>
      </c>
    </row>
    <row r="5596" spans="1:27">
      <c r="E5596" s="37"/>
      <c r="H5596" s="37"/>
      <c r="K5596" s="37"/>
    </row>
    <row r="5597" spans="1:27">
      <c r="D5597" s="38" t="s">
        <v>950</v>
      </c>
      <c r="E5597" s="37"/>
      <c r="H5597" s="37">
        <v>1.5</v>
      </c>
      <c r="I5597" t="s">
        <v>951</v>
      </c>
      <c r="J5597">
        <f>ROUND(H5597/100*K5592,3)</f>
        <v>6.2519999999999998</v>
      </c>
      <c r="K5597" s="37"/>
    </row>
    <row r="5598" spans="1:27">
      <c r="D5598" s="38" t="s">
        <v>949</v>
      </c>
      <c r="E5598" s="37"/>
      <c r="H5598" s="37"/>
      <c r="K5598" s="39">
        <f>SUM(J5589:J5597)</f>
        <v>513.74199999999996</v>
      </c>
    </row>
    <row r="5599" spans="1:27">
      <c r="D5599" s="38" t="s">
        <v>952</v>
      </c>
      <c r="E5599" s="37"/>
      <c r="H5599" s="37"/>
      <c r="K5599" s="39">
        <f>SUM(K5598:K5598)</f>
        <v>513.74199999999996</v>
      </c>
    </row>
    <row r="5601" spans="1:27" ht="45" customHeight="1">
      <c r="A5601" s="31" t="s">
        <v>2603</v>
      </c>
      <c r="B5601" s="31" t="s">
        <v>904</v>
      </c>
      <c r="C5601" s="32" t="s">
        <v>55</v>
      </c>
      <c r="D5601" s="8" t="s">
        <v>905</v>
      </c>
      <c r="E5601" s="7"/>
      <c r="F5601" s="7"/>
      <c r="G5601" s="32"/>
      <c r="H5601" s="33" t="s">
        <v>925</v>
      </c>
      <c r="I5601" s="6">
        <v>1</v>
      </c>
      <c r="J5601" s="5"/>
      <c r="K5601" s="34">
        <f>ROUND(K5606,2)</f>
        <v>1196</v>
      </c>
      <c r="L5601" s="32"/>
      <c r="M5601" s="32"/>
      <c r="N5601" s="32"/>
      <c r="O5601" s="32"/>
      <c r="P5601" s="32"/>
      <c r="Q5601" s="32"/>
      <c r="R5601" s="32"/>
      <c r="S5601" s="32"/>
      <c r="T5601" s="32"/>
      <c r="U5601" s="32"/>
      <c r="V5601" s="32"/>
      <c r="W5601" s="32"/>
      <c r="X5601" s="32"/>
      <c r="Y5601" s="32"/>
      <c r="Z5601" s="32"/>
      <c r="AA5601" s="32"/>
    </row>
    <row r="5602" spans="1:27">
      <c r="B5602" s="27" t="s">
        <v>934</v>
      </c>
    </row>
    <row r="5603" spans="1:27">
      <c r="B5603" t="s">
        <v>2604</v>
      </c>
      <c r="C5603" t="s">
        <v>55</v>
      </c>
      <c r="D5603" t="s">
        <v>2605</v>
      </c>
      <c r="E5603" s="35">
        <v>1</v>
      </c>
      <c r="F5603" t="s">
        <v>930</v>
      </c>
      <c r="G5603" t="s">
        <v>931</v>
      </c>
      <c r="H5603" s="35">
        <v>1196</v>
      </c>
      <c r="I5603" t="s">
        <v>932</v>
      </c>
      <c r="J5603" s="36">
        <f>ROUND(E5603/I5601* H5603,3)</f>
        <v>1196</v>
      </c>
      <c r="K5603" s="37"/>
    </row>
    <row r="5604" spans="1:27">
      <c r="D5604" s="38" t="s">
        <v>937</v>
      </c>
      <c r="E5604" s="37"/>
      <c r="H5604" s="37"/>
      <c r="K5604" s="35">
        <f>SUM(J5603:J5603)</f>
        <v>1196</v>
      </c>
    </row>
    <row r="5605" spans="1:27">
      <c r="D5605" s="38" t="s">
        <v>949</v>
      </c>
      <c r="E5605" s="37"/>
      <c r="H5605" s="37"/>
      <c r="K5605" s="39">
        <f>SUM(J5602:J5604)</f>
        <v>1196</v>
      </c>
    </row>
    <row r="5606" spans="1:27">
      <c r="D5606" s="38" t="s">
        <v>952</v>
      </c>
      <c r="E5606" s="37"/>
      <c r="H5606" s="37"/>
      <c r="K5606" s="39">
        <f>SUM(K5605:K5605)</f>
        <v>1196</v>
      </c>
    </row>
    <row r="5608" spans="1:27" ht="45" customHeight="1">
      <c r="A5608" s="31" t="s">
        <v>2606</v>
      </c>
      <c r="B5608" s="31" t="s">
        <v>902</v>
      </c>
      <c r="C5608" s="32" t="s">
        <v>55</v>
      </c>
      <c r="D5608" s="8" t="s">
        <v>903</v>
      </c>
      <c r="E5608" s="7"/>
      <c r="F5608" s="7"/>
      <c r="G5608" s="32"/>
      <c r="H5608" s="33" t="s">
        <v>925</v>
      </c>
      <c r="I5608" s="6">
        <v>1</v>
      </c>
      <c r="J5608" s="5"/>
      <c r="K5608" s="34">
        <f>ROUND(K5613,2)</f>
        <v>550</v>
      </c>
      <c r="L5608" s="32"/>
      <c r="M5608" s="32"/>
      <c r="N5608" s="32"/>
      <c r="O5608" s="32"/>
      <c r="P5608" s="32"/>
      <c r="Q5608" s="32"/>
      <c r="R5608" s="32"/>
      <c r="S5608" s="32"/>
      <c r="T5608" s="32"/>
      <c r="U5608" s="32"/>
      <c r="V5608" s="32"/>
      <c r="W5608" s="32"/>
      <c r="X5608" s="32"/>
      <c r="Y5608" s="32"/>
      <c r="Z5608" s="32"/>
      <c r="AA5608" s="32"/>
    </row>
    <row r="5609" spans="1:27">
      <c r="B5609" s="27" t="s">
        <v>1444</v>
      </c>
    </row>
    <row r="5610" spans="1:27">
      <c r="B5610" t="s">
        <v>2607</v>
      </c>
      <c r="C5610" t="s">
        <v>55</v>
      </c>
      <c r="D5610" t="s">
        <v>903</v>
      </c>
      <c r="E5610" s="35">
        <v>1</v>
      </c>
      <c r="G5610" t="s">
        <v>931</v>
      </c>
      <c r="H5610" s="35">
        <v>550</v>
      </c>
      <c r="I5610" t="s">
        <v>932</v>
      </c>
      <c r="J5610" s="36">
        <f>ROUND(E5610* H5610,3)</f>
        <v>550</v>
      </c>
      <c r="K5610" s="37"/>
    </row>
    <row r="5611" spans="1:27">
      <c r="D5611" s="38" t="s">
        <v>1447</v>
      </c>
      <c r="E5611" s="37"/>
      <c r="H5611" s="37"/>
      <c r="K5611" s="35">
        <f>SUM(J5610:J5610)</f>
        <v>550</v>
      </c>
    </row>
    <row r="5612" spans="1:27">
      <c r="D5612" s="38" t="s">
        <v>949</v>
      </c>
      <c r="E5612" s="37"/>
      <c r="H5612" s="37"/>
      <c r="K5612" s="39">
        <f>SUM(J5609:J5611)</f>
        <v>550</v>
      </c>
    </row>
    <row r="5613" spans="1:27">
      <c r="D5613" s="38" t="s">
        <v>952</v>
      </c>
      <c r="E5613" s="37"/>
      <c r="H5613" s="37"/>
      <c r="K5613" s="39">
        <f>SUM(K5612:K5612)</f>
        <v>550</v>
      </c>
    </row>
    <row r="5615" spans="1:27" ht="45" customHeight="1">
      <c r="A5615" s="31" t="s">
        <v>2608</v>
      </c>
      <c r="B5615" s="31" t="s">
        <v>20</v>
      </c>
      <c r="C5615" s="32" t="s">
        <v>16</v>
      </c>
      <c r="D5615" s="8" t="s">
        <v>21</v>
      </c>
      <c r="E5615" s="7"/>
      <c r="F5615" s="7"/>
      <c r="G5615" s="32"/>
      <c r="H5615" s="33" t="s">
        <v>925</v>
      </c>
      <c r="I5615" s="6">
        <v>1</v>
      </c>
      <c r="J5615" s="5"/>
      <c r="K5615" s="34">
        <f>ROUND(K5629,2)</f>
        <v>25.91</v>
      </c>
      <c r="L5615" s="32"/>
      <c r="M5615" s="32"/>
      <c r="N5615" s="32"/>
      <c r="O5615" s="32"/>
      <c r="P5615" s="32"/>
      <c r="Q5615" s="32"/>
      <c r="R5615" s="32"/>
      <c r="S5615" s="32"/>
      <c r="T5615" s="32"/>
      <c r="U5615" s="32"/>
      <c r="V5615" s="32"/>
      <c r="W5615" s="32"/>
      <c r="X5615" s="32"/>
      <c r="Y5615" s="32"/>
      <c r="Z5615" s="32"/>
      <c r="AA5615" s="32"/>
    </row>
    <row r="5616" spans="1:27">
      <c r="B5616" s="27" t="s">
        <v>926</v>
      </c>
    </row>
    <row r="5617" spans="1:27">
      <c r="B5617" t="s">
        <v>1021</v>
      </c>
      <c r="C5617" t="s">
        <v>928</v>
      </c>
      <c r="D5617" t="s">
        <v>1022</v>
      </c>
      <c r="E5617" s="35">
        <v>0.35</v>
      </c>
      <c r="F5617" t="s">
        <v>930</v>
      </c>
      <c r="G5617" t="s">
        <v>931</v>
      </c>
      <c r="H5617" s="35">
        <v>18.82</v>
      </c>
      <c r="I5617" t="s">
        <v>932</v>
      </c>
      <c r="J5617" s="36">
        <f>ROUND(E5617/I5615* H5617,3)</f>
        <v>6.5869999999999997</v>
      </c>
      <c r="K5617" s="37"/>
    </row>
    <row r="5618" spans="1:27">
      <c r="B5618" t="s">
        <v>1527</v>
      </c>
      <c r="C5618" t="s">
        <v>928</v>
      </c>
      <c r="D5618" t="s">
        <v>1528</v>
      </c>
      <c r="E5618" s="35">
        <v>0.35</v>
      </c>
      <c r="F5618" t="s">
        <v>930</v>
      </c>
      <c r="G5618" t="s">
        <v>931</v>
      </c>
      <c r="H5618" s="35">
        <v>22.92</v>
      </c>
      <c r="I5618" t="s">
        <v>932</v>
      </c>
      <c r="J5618" s="36">
        <f>ROUND(E5618/I5615* H5618,3)</f>
        <v>8.0220000000000002</v>
      </c>
      <c r="K5618" s="37"/>
    </row>
    <row r="5619" spans="1:27">
      <c r="D5619" s="38" t="s">
        <v>933</v>
      </c>
      <c r="E5619" s="37"/>
      <c r="H5619" s="37"/>
      <c r="K5619" s="35">
        <f>SUM(J5617:J5618)</f>
        <v>14.609</v>
      </c>
    </row>
    <row r="5620" spans="1:27">
      <c r="B5620" s="27" t="s">
        <v>934</v>
      </c>
      <c r="E5620" s="37"/>
      <c r="H5620" s="37"/>
      <c r="K5620" s="37"/>
    </row>
    <row r="5621" spans="1:27">
      <c r="B5621" t="s">
        <v>1612</v>
      </c>
      <c r="C5621" t="s">
        <v>928</v>
      </c>
      <c r="D5621" t="s">
        <v>1613</v>
      </c>
      <c r="E5621" s="35">
        <v>0.35</v>
      </c>
      <c r="F5621" t="s">
        <v>930</v>
      </c>
      <c r="G5621" t="s">
        <v>931</v>
      </c>
      <c r="H5621" s="35">
        <v>6.12</v>
      </c>
      <c r="I5621" t="s">
        <v>932</v>
      </c>
      <c r="J5621" s="36">
        <f>ROUND(E5621/I5615* H5621,3)</f>
        <v>2.1419999999999999</v>
      </c>
      <c r="K5621" s="37"/>
    </row>
    <row r="5622" spans="1:27">
      <c r="B5622" t="s">
        <v>1023</v>
      </c>
      <c r="C5622" t="s">
        <v>928</v>
      </c>
      <c r="D5622" t="s">
        <v>1024</v>
      </c>
      <c r="E5622" s="35">
        <v>0.17499999999999999</v>
      </c>
      <c r="F5622" t="s">
        <v>930</v>
      </c>
      <c r="G5622" t="s">
        <v>931</v>
      </c>
      <c r="H5622" s="35">
        <v>14.4</v>
      </c>
      <c r="I5622" t="s">
        <v>932</v>
      </c>
      <c r="J5622" s="36">
        <f>ROUND(E5622/I5615* H5622,3)</f>
        <v>2.52</v>
      </c>
      <c r="K5622" s="37"/>
    </row>
    <row r="5623" spans="1:27">
      <c r="B5623" t="s">
        <v>1476</v>
      </c>
      <c r="C5623" t="s">
        <v>928</v>
      </c>
      <c r="D5623" t="s">
        <v>1477</v>
      </c>
      <c r="E5623" s="35">
        <v>0.05</v>
      </c>
      <c r="F5623" t="s">
        <v>930</v>
      </c>
      <c r="G5623" t="s">
        <v>931</v>
      </c>
      <c r="H5623" s="35">
        <v>69</v>
      </c>
      <c r="I5623" t="s">
        <v>932</v>
      </c>
      <c r="J5623" s="36">
        <f>ROUND(E5623/I5615* H5623,3)</f>
        <v>3.45</v>
      </c>
      <c r="K5623" s="37"/>
    </row>
    <row r="5624" spans="1:27">
      <c r="B5624" t="s">
        <v>1478</v>
      </c>
      <c r="C5624" t="s">
        <v>928</v>
      </c>
      <c r="D5624" t="s">
        <v>1479</v>
      </c>
      <c r="E5624" s="35">
        <v>0.05</v>
      </c>
      <c r="F5624" t="s">
        <v>930</v>
      </c>
      <c r="G5624" t="s">
        <v>931</v>
      </c>
      <c r="H5624" s="35">
        <v>59.32</v>
      </c>
      <c r="I5624" t="s">
        <v>932</v>
      </c>
      <c r="J5624" s="36">
        <f>ROUND(E5624/I5615* H5624,3)</f>
        <v>2.9660000000000002</v>
      </c>
      <c r="K5624" s="37"/>
    </row>
    <row r="5625" spans="1:27">
      <c r="D5625" s="38" t="s">
        <v>937</v>
      </c>
      <c r="E5625" s="37"/>
      <c r="H5625" s="37"/>
      <c r="K5625" s="35">
        <f>SUM(J5621:J5624)</f>
        <v>11.077999999999999</v>
      </c>
    </row>
    <row r="5626" spans="1:27">
      <c r="E5626" s="37"/>
      <c r="H5626" s="37"/>
      <c r="K5626" s="37"/>
    </row>
    <row r="5627" spans="1:27">
      <c r="D5627" s="38" t="s">
        <v>950</v>
      </c>
      <c r="E5627" s="37"/>
      <c r="H5627" s="37">
        <v>1.5</v>
      </c>
      <c r="I5627" t="s">
        <v>951</v>
      </c>
      <c r="J5627">
        <f>ROUND(H5627/100*K5619,3)</f>
        <v>0.219</v>
      </c>
      <c r="K5627" s="37"/>
    </row>
    <row r="5628" spans="1:27">
      <c r="D5628" s="38" t="s">
        <v>949</v>
      </c>
      <c r="E5628" s="37"/>
      <c r="H5628" s="37"/>
      <c r="K5628" s="39">
        <f>SUM(J5616:J5627)</f>
        <v>25.906000000000002</v>
      </c>
    </row>
    <row r="5629" spans="1:27">
      <c r="D5629" s="38" t="s">
        <v>952</v>
      </c>
      <c r="E5629" s="37"/>
      <c r="H5629" s="37"/>
      <c r="K5629" s="39">
        <f>SUM(K5628:K5628)</f>
        <v>25.906000000000002</v>
      </c>
    </row>
    <row r="5631" spans="1:27" ht="45" customHeight="1">
      <c r="A5631" s="31" t="s">
        <v>2609</v>
      </c>
      <c r="B5631" s="31" t="s">
        <v>18</v>
      </c>
      <c r="C5631" s="32" t="s">
        <v>16</v>
      </c>
      <c r="D5631" s="8" t="s">
        <v>19</v>
      </c>
      <c r="E5631" s="7"/>
      <c r="F5631" s="7"/>
      <c r="G5631" s="32"/>
      <c r="H5631" s="33" t="s">
        <v>925</v>
      </c>
      <c r="I5631" s="6">
        <v>1</v>
      </c>
      <c r="J5631" s="5"/>
      <c r="K5631" s="34">
        <f>ROUND(K5644,2)</f>
        <v>22.01</v>
      </c>
      <c r="L5631" s="32"/>
      <c r="M5631" s="32"/>
      <c r="N5631" s="32"/>
      <c r="O5631" s="32"/>
      <c r="P5631" s="32"/>
      <c r="Q5631" s="32"/>
      <c r="R5631" s="32"/>
      <c r="S5631" s="32"/>
      <c r="T5631" s="32"/>
      <c r="U5631" s="32"/>
      <c r="V5631" s="32"/>
      <c r="W5631" s="32"/>
      <c r="X5631" s="32"/>
      <c r="Y5631" s="32"/>
      <c r="Z5631" s="32"/>
      <c r="AA5631" s="32"/>
    </row>
    <row r="5632" spans="1:27">
      <c r="B5632" s="27" t="s">
        <v>926</v>
      </c>
    </row>
    <row r="5633" spans="1:27">
      <c r="B5633" t="s">
        <v>927</v>
      </c>
      <c r="C5633" t="s">
        <v>928</v>
      </c>
      <c r="D5633" t="s">
        <v>929</v>
      </c>
      <c r="E5633" s="35">
        <v>0.35</v>
      </c>
      <c r="F5633" t="s">
        <v>930</v>
      </c>
      <c r="G5633" t="s">
        <v>931</v>
      </c>
      <c r="H5633" s="35">
        <v>19.46</v>
      </c>
      <c r="I5633" t="s">
        <v>932</v>
      </c>
      <c r="J5633" s="36">
        <f>ROUND(E5633/I5631* H5633,3)</f>
        <v>6.8109999999999999</v>
      </c>
      <c r="K5633" s="37"/>
    </row>
    <row r="5634" spans="1:27">
      <c r="B5634" t="s">
        <v>1021</v>
      </c>
      <c r="C5634" t="s">
        <v>928</v>
      </c>
      <c r="D5634" t="s">
        <v>1022</v>
      </c>
      <c r="E5634" s="35">
        <v>0.35</v>
      </c>
      <c r="F5634" t="s">
        <v>930</v>
      </c>
      <c r="G5634" t="s">
        <v>931</v>
      </c>
      <c r="H5634" s="35">
        <v>18.82</v>
      </c>
      <c r="I5634" t="s">
        <v>932</v>
      </c>
      <c r="J5634" s="36">
        <f>ROUND(E5634/I5631* H5634,3)</f>
        <v>6.5869999999999997</v>
      </c>
      <c r="K5634" s="37"/>
    </row>
    <row r="5635" spans="1:27">
      <c r="D5635" s="38" t="s">
        <v>933</v>
      </c>
      <c r="E5635" s="37"/>
      <c r="H5635" s="37"/>
      <c r="K5635" s="35">
        <f>SUM(J5633:J5634)</f>
        <v>13.398</v>
      </c>
    </row>
    <row r="5636" spans="1:27">
      <c r="B5636" s="27" t="s">
        <v>934</v>
      </c>
      <c r="E5636" s="37"/>
      <c r="H5636" s="37"/>
      <c r="K5636" s="37"/>
    </row>
    <row r="5637" spans="1:27">
      <c r="B5637" t="s">
        <v>1476</v>
      </c>
      <c r="C5637" t="s">
        <v>928</v>
      </c>
      <c r="D5637" t="s">
        <v>1477</v>
      </c>
      <c r="E5637" s="35">
        <v>0.05</v>
      </c>
      <c r="F5637" t="s">
        <v>930</v>
      </c>
      <c r="G5637" t="s">
        <v>931</v>
      </c>
      <c r="H5637" s="35">
        <v>69</v>
      </c>
      <c r="I5637" t="s">
        <v>932</v>
      </c>
      <c r="J5637" s="36">
        <f>ROUND(E5637/I5631* H5637,3)</f>
        <v>3.45</v>
      </c>
      <c r="K5637" s="37"/>
    </row>
    <row r="5638" spans="1:27">
      <c r="B5638" t="s">
        <v>1023</v>
      </c>
      <c r="C5638" t="s">
        <v>928</v>
      </c>
      <c r="D5638" t="s">
        <v>1024</v>
      </c>
      <c r="E5638" s="35">
        <v>0.17499999999999999</v>
      </c>
      <c r="F5638" t="s">
        <v>930</v>
      </c>
      <c r="G5638" t="s">
        <v>931</v>
      </c>
      <c r="H5638" s="35">
        <v>14.4</v>
      </c>
      <c r="I5638" t="s">
        <v>932</v>
      </c>
      <c r="J5638" s="36">
        <f>ROUND(E5638/I5631* H5638,3)</f>
        <v>2.52</v>
      </c>
      <c r="K5638" s="37"/>
    </row>
    <row r="5639" spans="1:27">
      <c r="B5639" t="s">
        <v>1309</v>
      </c>
      <c r="C5639" t="s">
        <v>928</v>
      </c>
      <c r="D5639" t="s">
        <v>1310</v>
      </c>
      <c r="E5639" s="35">
        <v>0.05</v>
      </c>
      <c r="F5639" t="s">
        <v>930</v>
      </c>
      <c r="G5639" t="s">
        <v>931</v>
      </c>
      <c r="H5639" s="35">
        <v>48.88</v>
      </c>
      <c r="I5639" t="s">
        <v>932</v>
      </c>
      <c r="J5639" s="36">
        <f>ROUND(E5639/I5631* H5639,3)</f>
        <v>2.444</v>
      </c>
      <c r="K5639" s="37"/>
    </row>
    <row r="5640" spans="1:27">
      <c r="D5640" s="38" t="s">
        <v>937</v>
      </c>
      <c r="E5640" s="37"/>
      <c r="H5640" s="37"/>
      <c r="K5640" s="35">
        <f>SUM(J5637:J5639)</f>
        <v>8.4140000000000015</v>
      </c>
    </row>
    <row r="5641" spans="1:27">
      <c r="E5641" s="37"/>
      <c r="H5641" s="37"/>
      <c r="K5641" s="37"/>
    </row>
    <row r="5642" spans="1:27">
      <c r="D5642" s="38" t="s">
        <v>950</v>
      </c>
      <c r="E5642" s="37"/>
      <c r="H5642" s="37">
        <v>1.5</v>
      </c>
      <c r="I5642" t="s">
        <v>951</v>
      </c>
      <c r="J5642">
        <f>ROUND(H5642/100*K5635,3)</f>
        <v>0.20100000000000001</v>
      </c>
      <c r="K5642" s="37"/>
    </row>
    <row r="5643" spans="1:27">
      <c r="D5643" s="38" t="s">
        <v>949</v>
      </c>
      <c r="E5643" s="37"/>
      <c r="H5643" s="37"/>
      <c r="K5643" s="39">
        <f>SUM(J5632:J5642)</f>
        <v>22.012999999999998</v>
      </c>
    </row>
    <row r="5644" spans="1:27">
      <c r="D5644" s="38" t="s">
        <v>952</v>
      </c>
      <c r="E5644" s="37"/>
      <c r="H5644" s="37"/>
      <c r="K5644" s="39">
        <f>SUM(K5643:K5643)</f>
        <v>22.012999999999998</v>
      </c>
    </row>
    <row r="5646" spans="1:27" ht="45" customHeight="1">
      <c r="A5646" s="31" t="s">
        <v>2610</v>
      </c>
      <c r="B5646" s="31" t="s">
        <v>25</v>
      </c>
      <c r="C5646" s="32" t="s">
        <v>16</v>
      </c>
      <c r="D5646" s="8" t="s">
        <v>26</v>
      </c>
      <c r="E5646" s="7"/>
      <c r="F5646" s="7"/>
      <c r="G5646" s="32"/>
      <c r="H5646" s="33" t="s">
        <v>925</v>
      </c>
      <c r="I5646" s="6">
        <v>1</v>
      </c>
      <c r="J5646" s="5"/>
      <c r="K5646" s="34">
        <f>ROUND(K5661,2)</f>
        <v>26.3</v>
      </c>
      <c r="L5646" s="32"/>
      <c r="M5646" s="32"/>
      <c r="N5646" s="32"/>
      <c r="O5646" s="32"/>
      <c r="P5646" s="32"/>
      <c r="Q5646" s="32"/>
      <c r="R5646" s="32"/>
      <c r="S5646" s="32"/>
      <c r="T5646" s="32"/>
      <c r="U5646" s="32"/>
      <c r="V5646" s="32"/>
      <c r="W5646" s="32"/>
      <c r="X5646" s="32"/>
      <c r="Y5646" s="32"/>
      <c r="Z5646" s="32"/>
      <c r="AA5646" s="32"/>
    </row>
    <row r="5647" spans="1:27">
      <c r="B5647" s="27" t="s">
        <v>926</v>
      </c>
    </row>
    <row r="5648" spans="1:27">
      <c r="B5648" t="s">
        <v>927</v>
      </c>
      <c r="C5648" t="s">
        <v>928</v>
      </c>
      <c r="D5648" t="s">
        <v>929</v>
      </c>
      <c r="E5648" s="35">
        <v>0.4</v>
      </c>
      <c r="F5648" t="s">
        <v>930</v>
      </c>
      <c r="G5648" t="s">
        <v>931</v>
      </c>
      <c r="H5648" s="35">
        <v>19.46</v>
      </c>
      <c r="I5648" t="s">
        <v>932</v>
      </c>
      <c r="J5648" s="36">
        <f>ROUND(E5648/I5646* H5648,3)</f>
        <v>7.7839999999999998</v>
      </c>
      <c r="K5648" s="37"/>
    </row>
    <row r="5649" spans="1:27">
      <c r="B5649" t="s">
        <v>1021</v>
      </c>
      <c r="C5649" t="s">
        <v>928</v>
      </c>
      <c r="D5649" t="s">
        <v>1022</v>
      </c>
      <c r="E5649" s="35">
        <v>0.35</v>
      </c>
      <c r="F5649" t="s">
        <v>930</v>
      </c>
      <c r="G5649" t="s">
        <v>931</v>
      </c>
      <c r="H5649" s="35">
        <v>18.82</v>
      </c>
      <c r="I5649" t="s">
        <v>932</v>
      </c>
      <c r="J5649" s="36">
        <f>ROUND(E5649/I5646* H5649,3)</f>
        <v>6.5869999999999997</v>
      </c>
      <c r="K5649" s="37"/>
    </row>
    <row r="5650" spans="1:27">
      <c r="B5650" t="s">
        <v>1527</v>
      </c>
      <c r="C5650" t="s">
        <v>928</v>
      </c>
      <c r="D5650" t="s">
        <v>1528</v>
      </c>
      <c r="E5650" s="35">
        <v>0.1</v>
      </c>
      <c r="F5650" t="s">
        <v>930</v>
      </c>
      <c r="G5650" t="s">
        <v>931</v>
      </c>
      <c r="H5650" s="35">
        <v>22.92</v>
      </c>
      <c r="I5650" t="s">
        <v>932</v>
      </c>
      <c r="J5650" s="36">
        <f>ROUND(E5650/I5646* H5650,3)</f>
        <v>2.2919999999999998</v>
      </c>
      <c r="K5650" s="37"/>
    </row>
    <row r="5651" spans="1:27">
      <c r="D5651" s="38" t="s">
        <v>933</v>
      </c>
      <c r="E5651" s="37"/>
      <c r="H5651" s="37"/>
      <c r="K5651" s="35">
        <f>SUM(J5648:J5650)</f>
        <v>16.662999999999997</v>
      </c>
    </row>
    <row r="5652" spans="1:27">
      <c r="B5652" s="27" t="s">
        <v>934</v>
      </c>
      <c r="E5652" s="37"/>
      <c r="H5652" s="37"/>
      <c r="K5652" s="37"/>
    </row>
    <row r="5653" spans="1:27">
      <c r="B5653" t="s">
        <v>1476</v>
      </c>
      <c r="C5653" t="s">
        <v>928</v>
      </c>
      <c r="D5653" t="s">
        <v>1477</v>
      </c>
      <c r="E5653" s="35">
        <v>0.05</v>
      </c>
      <c r="F5653" t="s">
        <v>930</v>
      </c>
      <c r="G5653" t="s">
        <v>931</v>
      </c>
      <c r="H5653" s="35">
        <v>69</v>
      </c>
      <c r="I5653" t="s">
        <v>932</v>
      </c>
      <c r="J5653" s="36">
        <f>ROUND(E5653/I5646* H5653,3)</f>
        <v>3.45</v>
      </c>
      <c r="K5653" s="37"/>
    </row>
    <row r="5654" spans="1:27">
      <c r="B5654" t="s">
        <v>1023</v>
      </c>
      <c r="C5654" t="s">
        <v>928</v>
      </c>
      <c r="D5654" t="s">
        <v>1024</v>
      </c>
      <c r="E5654" s="35">
        <v>0.2</v>
      </c>
      <c r="F5654" t="s">
        <v>930</v>
      </c>
      <c r="G5654" t="s">
        <v>931</v>
      </c>
      <c r="H5654" s="35">
        <v>14.4</v>
      </c>
      <c r="I5654" t="s">
        <v>932</v>
      </c>
      <c r="J5654" s="36">
        <f>ROUND(E5654/I5646* H5654,3)</f>
        <v>2.88</v>
      </c>
      <c r="K5654" s="37"/>
    </row>
    <row r="5655" spans="1:27">
      <c r="B5655" t="s">
        <v>1309</v>
      </c>
      <c r="C5655" t="s">
        <v>928</v>
      </c>
      <c r="D5655" t="s">
        <v>1310</v>
      </c>
      <c r="E5655" s="35">
        <v>0.05</v>
      </c>
      <c r="F5655" t="s">
        <v>930</v>
      </c>
      <c r="G5655" t="s">
        <v>931</v>
      </c>
      <c r="H5655" s="35">
        <v>48.88</v>
      </c>
      <c r="I5655" t="s">
        <v>932</v>
      </c>
      <c r="J5655" s="36">
        <f>ROUND(E5655/I5646* H5655,3)</f>
        <v>2.444</v>
      </c>
      <c r="K5655" s="37"/>
    </row>
    <row r="5656" spans="1:27">
      <c r="B5656" t="s">
        <v>1612</v>
      </c>
      <c r="C5656" t="s">
        <v>928</v>
      </c>
      <c r="D5656" t="s">
        <v>1613</v>
      </c>
      <c r="E5656" s="35">
        <v>0.1</v>
      </c>
      <c r="F5656" t="s">
        <v>930</v>
      </c>
      <c r="G5656" t="s">
        <v>931</v>
      </c>
      <c r="H5656" s="35">
        <v>6.12</v>
      </c>
      <c r="I5656" t="s">
        <v>932</v>
      </c>
      <c r="J5656" s="36">
        <f>ROUND(E5656/I5646* H5656,3)</f>
        <v>0.61199999999999999</v>
      </c>
      <c r="K5656" s="37"/>
    </row>
    <row r="5657" spans="1:27">
      <c r="D5657" s="38" t="s">
        <v>937</v>
      </c>
      <c r="E5657" s="37"/>
      <c r="H5657" s="37"/>
      <c r="K5657" s="35">
        <f>SUM(J5653:J5656)</f>
        <v>9.386000000000001</v>
      </c>
    </row>
    <row r="5658" spans="1:27">
      <c r="E5658" s="37"/>
      <c r="H5658" s="37"/>
      <c r="K5658" s="37"/>
    </row>
    <row r="5659" spans="1:27">
      <c r="D5659" s="38" t="s">
        <v>950</v>
      </c>
      <c r="E5659" s="37"/>
      <c r="H5659" s="37">
        <v>1.5</v>
      </c>
      <c r="I5659" t="s">
        <v>951</v>
      </c>
      <c r="J5659">
        <f>ROUND(H5659/100*K5651,3)</f>
        <v>0.25</v>
      </c>
      <c r="K5659" s="37"/>
    </row>
    <row r="5660" spans="1:27">
      <c r="D5660" s="38" t="s">
        <v>949</v>
      </c>
      <c r="E5660" s="37"/>
      <c r="H5660" s="37"/>
      <c r="K5660" s="39">
        <f>SUM(J5647:J5659)</f>
        <v>26.298999999999992</v>
      </c>
    </row>
    <row r="5661" spans="1:27">
      <c r="D5661" s="38" t="s">
        <v>952</v>
      </c>
      <c r="E5661" s="37"/>
      <c r="H5661" s="37"/>
      <c r="K5661" s="39">
        <f>SUM(K5660:K5660)</f>
        <v>26.298999999999992</v>
      </c>
    </row>
    <row r="5663" spans="1:27" ht="45" customHeight="1">
      <c r="A5663" s="31" t="s">
        <v>2611</v>
      </c>
      <c r="B5663" s="31" t="s">
        <v>15</v>
      </c>
      <c r="C5663" s="32" t="s">
        <v>16</v>
      </c>
      <c r="D5663" s="8" t="s">
        <v>17</v>
      </c>
      <c r="E5663" s="7"/>
      <c r="F5663" s="7"/>
      <c r="G5663" s="32"/>
      <c r="H5663" s="33" t="s">
        <v>925</v>
      </c>
      <c r="I5663" s="6">
        <v>1</v>
      </c>
      <c r="J5663" s="5"/>
      <c r="K5663" s="34">
        <f>ROUND(K5670,2)</f>
        <v>11.46</v>
      </c>
      <c r="L5663" s="32"/>
      <c r="M5663" s="32"/>
      <c r="N5663" s="32"/>
      <c r="O5663" s="32"/>
      <c r="P5663" s="32"/>
      <c r="Q5663" s="32"/>
      <c r="R5663" s="32"/>
      <c r="S5663" s="32"/>
      <c r="T5663" s="32"/>
      <c r="U5663" s="32"/>
      <c r="V5663" s="32"/>
      <c r="W5663" s="32"/>
      <c r="X5663" s="32"/>
      <c r="Y5663" s="32"/>
      <c r="Z5663" s="32"/>
      <c r="AA5663" s="32"/>
    </row>
    <row r="5664" spans="1:27">
      <c r="B5664" s="27" t="s">
        <v>926</v>
      </c>
    </row>
    <row r="5665" spans="1:27">
      <c r="B5665" t="s">
        <v>1021</v>
      </c>
      <c r="C5665" t="s">
        <v>928</v>
      </c>
      <c r="D5665" t="s">
        <v>1022</v>
      </c>
      <c r="E5665" s="35">
        <v>0.6</v>
      </c>
      <c r="F5665" t="s">
        <v>930</v>
      </c>
      <c r="G5665" t="s">
        <v>931</v>
      </c>
      <c r="H5665" s="35">
        <v>18.82</v>
      </c>
      <c r="I5665" t="s">
        <v>932</v>
      </c>
      <c r="J5665" s="36">
        <f>ROUND(E5665/I5663* H5665,3)</f>
        <v>11.292</v>
      </c>
      <c r="K5665" s="37"/>
    </row>
    <row r="5666" spans="1:27">
      <c r="D5666" s="38" t="s">
        <v>933</v>
      </c>
      <c r="E5666" s="37"/>
      <c r="H5666" s="37"/>
      <c r="K5666" s="35">
        <f>SUM(J5665:J5665)</f>
        <v>11.292</v>
      </c>
    </row>
    <row r="5667" spans="1:27">
      <c r="E5667" s="37"/>
      <c r="H5667" s="37"/>
      <c r="K5667" s="37"/>
    </row>
    <row r="5668" spans="1:27">
      <c r="D5668" s="38" t="s">
        <v>950</v>
      </c>
      <c r="E5668" s="37"/>
      <c r="H5668" s="37">
        <v>1.5</v>
      </c>
      <c r="I5668" t="s">
        <v>951</v>
      </c>
      <c r="J5668">
        <f>ROUND(H5668/100*K5666,3)</f>
        <v>0.16900000000000001</v>
      </c>
      <c r="K5668" s="37"/>
    </row>
    <row r="5669" spans="1:27">
      <c r="D5669" s="38" t="s">
        <v>949</v>
      </c>
      <c r="E5669" s="37"/>
      <c r="H5669" s="37"/>
      <c r="K5669" s="39">
        <f>SUM(J5664:J5668)</f>
        <v>11.461</v>
      </c>
    </row>
    <row r="5670" spans="1:27">
      <c r="D5670" s="38" t="s">
        <v>952</v>
      </c>
      <c r="E5670" s="37"/>
      <c r="H5670" s="37"/>
      <c r="K5670" s="39">
        <f>SUM(K5669:K5669)</f>
        <v>11.461</v>
      </c>
    </row>
    <row r="5672" spans="1:27" ht="45" customHeight="1">
      <c r="A5672" s="31" t="s">
        <v>2612</v>
      </c>
      <c r="B5672" s="31" t="s">
        <v>31</v>
      </c>
      <c r="C5672" s="32" t="s">
        <v>16</v>
      </c>
      <c r="D5672" s="8" t="s">
        <v>32</v>
      </c>
      <c r="E5672" s="7"/>
      <c r="F5672" s="7"/>
      <c r="G5672" s="32"/>
      <c r="H5672" s="33" t="s">
        <v>925</v>
      </c>
      <c r="I5672" s="6">
        <v>1</v>
      </c>
      <c r="J5672" s="5"/>
      <c r="K5672" s="34">
        <f>ROUND(K5683,2)</f>
        <v>3.57</v>
      </c>
      <c r="L5672" s="32"/>
      <c r="M5672" s="32"/>
      <c r="N5672" s="32"/>
      <c r="O5672" s="32"/>
      <c r="P5672" s="32"/>
      <c r="Q5672" s="32"/>
      <c r="R5672" s="32"/>
      <c r="S5672" s="32"/>
      <c r="T5672" s="32"/>
      <c r="U5672" s="32"/>
      <c r="V5672" s="32"/>
      <c r="W5672" s="32"/>
      <c r="X5672" s="32"/>
      <c r="Y5672" s="32"/>
      <c r="Z5672" s="32"/>
      <c r="AA5672" s="32"/>
    </row>
    <row r="5673" spans="1:27">
      <c r="B5673" s="27" t="s">
        <v>926</v>
      </c>
    </row>
    <row r="5674" spans="1:27">
      <c r="B5674" t="s">
        <v>1021</v>
      </c>
      <c r="C5674" t="s">
        <v>928</v>
      </c>
      <c r="D5674" t="s">
        <v>1022</v>
      </c>
      <c r="E5674" s="35">
        <v>0.15</v>
      </c>
      <c r="F5674" t="s">
        <v>930</v>
      </c>
      <c r="G5674" t="s">
        <v>931</v>
      </c>
      <c r="H5674" s="35">
        <v>18.82</v>
      </c>
      <c r="I5674" t="s">
        <v>932</v>
      </c>
      <c r="J5674" s="36">
        <f>ROUND(E5674/I5672* H5674,3)</f>
        <v>2.823</v>
      </c>
      <c r="K5674" s="37"/>
    </row>
    <row r="5675" spans="1:27">
      <c r="D5675" s="38" t="s">
        <v>933</v>
      </c>
      <c r="E5675" s="37"/>
      <c r="H5675" s="37"/>
      <c r="K5675" s="35">
        <f>SUM(J5674:J5674)</f>
        <v>2.823</v>
      </c>
    </row>
    <row r="5676" spans="1:27">
      <c r="B5676" s="27" t="s">
        <v>934</v>
      </c>
      <c r="E5676" s="37"/>
      <c r="H5676" s="37"/>
      <c r="K5676" s="37"/>
    </row>
    <row r="5677" spans="1:27">
      <c r="B5677" t="s">
        <v>1309</v>
      </c>
      <c r="C5677" t="s">
        <v>928</v>
      </c>
      <c r="D5677" t="s">
        <v>1310</v>
      </c>
      <c r="E5677" s="35">
        <v>6.0000000000000001E-3</v>
      </c>
      <c r="F5677" t="s">
        <v>930</v>
      </c>
      <c r="G5677" t="s">
        <v>931</v>
      </c>
      <c r="H5677" s="35">
        <v>48.88</v>
      </c>
      <c r="I5677" t="s">
        <v>932</v>
      </c>
      <c r="J5677" s="36">
        <f>ROUND(E5677/I5672* H5677,3)</f>
        <v>0.29299999999999998</v>
      </c>
      <c r="K5677" s="37"/>
    </row>
    <row r="5678" spans="1:27">
      <c r="B5678" t="s">
        <v>1476</v>
      </c>
      <c r="C5678" t="s">
        <v>928</v>
      </c>
      <c r="D5678" t="s">
        <v>1477</v>
      </c>
      <c r="E5678" s="35">
        <v>6.0000000000000001E-3</v>
      </c>
      <c r="F5678" t="s">
        <v>930</v>
      </c>
      <c r="G5678" t="s">
        <v>931</v>
      </c>
      <c r="H5678" s="35">
        <v>69</v>
      </c>
      <c r="I5678" t="s">
        <v>932</v>
      </c>
      <c r="J5678" s="36">
        <f>ROUND(E5678/I5672* H5678,3)</f>
        <v>0.41399999999999998</v>
      </c>
      <c r="K5678" s="37"/>
    </row>
    <row r="5679" spans="1:27">
      <c r="D5679" s="38" t="s">
        <v>937</v>
      </c>
      <c r="E5679" s="37"/>
      <c r="H5679" s="37"/>
      <c r="K5679" s="35">
        <f>SUM(J5677:J5678)</f>
        <v>0.70699999999999996</v>
      </c>
    </row>
    <row r="5680" spans="1:27">
      <c r="E5680" s="37"/>
      <c r="H5680" s="37"/>
      <c r="K5680" s="37"/>
    </row>
    <row r="5681" spans="1:27">
      <c r="D5681" s="38" t="s">
        <v>950</v>
      </c>
      <c r="E5681" s="37"/>
      <c r="H5681" s="37">
        <v>1.5</v>
      </c>
      <c r="I5681" t="s">
        <v>951</v>
      </c>
      <c r="J5681">
        <f>ROUND(H5681/100*K5675,3)</f>
        <v>4.2000000000000003E-2</v>
      </c>
      <c r="K5681" s="37"/>
    </row>
    <row r="5682" spans="1:27">
      <c r="D5682" s="38" t="s">
        <v>949</v>
      </c>
      <c r="E5682" s="37"/>
      <c r="H5682" s="37"/>
      <c r="K5682" s="39">
        <f>SUM(J5673:J5681)</f>
        <v>3.5720000000000001</v>
      </c>
    </row>
    <row r="5683" spans="1:27">
      <c r="D5683" s="38" t="s">
        <v>952</v>
      </c>
      <c r="E5683" s="37"/>
      <c r="H5683" s="37"/>
      <c r="K5683" s="39">
        <f>SUM(K5682:K5682)</f>
        <v>3.5720000000000001</v>
      </c>
    </row>
    <row r="5685" spans="1:27" ht="45" customHeight="1">
      <c r="A5685" s="31" t="s">
        <v>2613</v>
      </c>
      <c r="B5685" s="31" t="s">
        <v>29</v>
      </c>
      <c r="C5685" s="32" t="s">
        <v>16</v>
      </c>
      <c r="D5685" s="8" t="s">
        <v>30</v>
      </c>
      <c r="E5685" s="7"/>
      <c r="F5685" s="7"/>
      <c r="G5685" s="32"/>
      <c r="H5685" s="33" t="s">
        <v>925</v>
      </c>
      <c r="I5685" s="6">
        <v>1</v>
      </c>
      <c r="J5685" s="5"/>
      <c r="K5685" s="34">
        <f>ROUND(K5696,2)</f>
        <v>5.6</v>
      </c>
      <c r="L5685" s="32"/>
      <c r="M5685" s="32"/>
      <c r="N5685" s="32"/>
      <c r="O5685" s="32"/>
      <c r="P5685" s="32"/>
      <c r="Q5685" s="32"/>
      <c r="R5685" s="32"/>
      <c r="S5685" s="32"/>
      <c r="T5685" s="32"/>
      <c r="U5685" s="32"/>
      <c r="V5685" s="32"/>
      <c r="W5685" s="32"/>
      <c r="X5685" s="32"/>
      <c r="Y5685" s="32"/>
      <c r="Z5685" s="32"/>
      <c r="AA5685" s="32"/>
    </row>
    <row r="5686" spans="1:27">
      <c r="B5686" s="27" t="s">
        <v>926</v>
      </c>
    </row>
    <row r="5687" spans="1:27">
      <c r="B5687" t="s">
        <v>1021</v>
      </c>
      <c r="C5687" t="s">
        <v>928</v>
      </c>
      <c r="D5687" t="s">
        <v>1022</v>
      </c>
      <c r="E5687" s="35">
        <v>0.25</v>
      </c>
      <c r="F5687" t="s">
        <v>930</v>
      </c>
      <c r="G5687" t="s">
        <v>931</v>
      </c>
      <c r="H5687" s="35">
        <v>18.82</v>
      </c>
      <c r="I5687" t="s">
        <v>932</v>
      </c>
      <c r="J5687" s="36">
        <f>ROUND(E5687/I5685* H5687,3)</f>
        <v>4.7050000000000001</v>
      </c>
      <c r="K5687" s="37"/>
    </row>
    <row r="5688" spans="1:27">
      <c r="D5688" s="38" t="s">
        <v>933</v>
      </c>
      <c r="E5688" s="37"/>
      <c r="H5688" s="37"/>
      <c r="K5688" s="35">
        <f>SUM(J5687:J5687)</f>
        <v>4.7050000000000001</v>
      </c>
    </row>
    <row r="5689" spans="1:27">
      <c r="B5689" s="27" t="s">
        <v>934</v>
      </c>
      <c r="E5689" s="37"/>
      <c r="H5689" s="37"/>
      <c r="K5689" s="37"/>
    </row>
    <row r="5690" spans="1:27">
      <c r="B5690" t="s">
        <v>1309</v>
      </c>
      <c r="C5690" t="s">
        <v>928</v>
      </c>
      <c r="D5690" t="s">
        <v>1310</v>
      </c>
      <c r="E5690" s="35">
        <v>7.0000000000000001E-3</v>
      </c>
      <c r="F5690" t="s">
        <v>930</v>
      </c>
      <c r="G5690" t="s">
        <v>931</v>
      </c>
      <c r="H5690" s="35">
        <v>48.88</v>
      </c>
      <c r="I5690" t="s">
        <v>932</v>
      </c>
      <c r="J5690" s="36">
        <f>ROUND(E5690/I5685* H5690,3)</f>
        <v>0.34200000000000003</v>
      </c>
      <c r="K5690" s="37"/>
    </row>
    <row r="5691" spans="1:27">
      <c r="B5691" t="s">
        <v>1476</v>
      </c>
      <c r="C5691" t="s">
        <v>928</v>
      </c>
      <c r="D5691" t="s">
        <v>1477</v>
      </c>
      <c r="E5691" s="35">
        <v>7.0000000000000001E-3</v>
      </c>
      <c r="F5691" t="s">
        <v>930</v>
      </c>
      <c r="G5691" t="s">
        <v>931</v>
      </c>
      <c r="H5691" s="35">
        <v>69</v>
      </c>
      <c r="I5691" t="s">
        <v>932</v>
      </c>
      <c r="J5691" s="36">
        <f>ROUND(E5691/I5685* H5691,3)</f>
        <v>0.48299999999999998</v>
      </c>
      <c r="K5691" s="37"/>
    </row>
    <row r="5692" spans="1:27">
      <c r="D5692" s="38" t="s">
        <v>937</v>
      </c>
      <c r="E5692" s="37"/>
      <c r="H5692" s="37"/>
      <c r="K5692" s="35">
        <f>SUM(J5690:J5691)</f>
        <v>0.82499999999999996</v>
      </c>
    </row>
    <row r="5693" spans="1:27">
      <c r="E5693" s="37"/>
      <c r="H5693" s="37"/>
      <c r="K5693" s="37"/>
    </row>
    <row r="5694" spans="1:27">
      <c r="D5694" s="38" t="s">
        <v>950</v>
      </c>
      <c r="E5694" s="37"/>
      <c r="H5694" s="37">
        <v>1.5</v>
      </c>
      <c r="I5694" t="s">
        <v>951</v>
      </c>
      <c r="J5694">
        <f>ROUND(H5694/100*K5688,3)</f>
        <v>7.0999999999999994E-2</v>
      </c>
      <c r="K5694" s="37"/>
    </row>
    <row r="5695" spans="1:27">
      <c r="D5695" s="38" t="s">
        <v>949</v>
      </c>
      <c r="E5695" s="37"/>
      <c r="H5695" s="37"/>
      <c r="K5695" s="39">
        <f>SUM(J5686:J5694)</f>
        <v>5.6009999999999991</v>
      </c>
    </row>
    <row r="5696" spans="1:27">
      <c r="D5696" s="38" t="s">
        <v>952</v>
      </c>
      <c r="E5696" s="37"/>
      <c r="H5696" s="37"/>
      <c r="K5696" s="39">
        <f>SUM(K5695:K5695)</f>
        <v>5.6009999999999991</v>
      </c>
    </row>
    <row r="5698" spans="1:27" ht="45" customHeight="1">
      <c r="A5698" s="31" t="s">
        <v>2614</v>
      </c>
      <c r="B5698" s="31" t="s">
        <v>27</v>
      </c>
      <c r="C5698" s="32" t="s">
        <v>16</v>
      </c>
      <c r="D5698" s="8" t="s">
        <v>28</v>
      </c>
      <c r="E5698" s="7"/>
      <c r="F5698" s="7"/>
      <c r="G5698" s="32"/>
      <c r="H5698" s="33" t="s">
        <v>925</v>
      </c>
      <c r="I5698" s="6">
        <v>1</v>
      </c>
      <c r="J5698" s="5"/>
      <c r="K5698" s="34">
        <f>ROUND(K5711,2)</f>
        <v>7.47</v>
      </c>
      <c r="L5698" s="32"/>
      <c r="M5698" s="32"/>
      <c r="N5698" s="32"/>
      <c r="O5698" s="32"/>
      <c r="P5698" s="32"/>
      <c r="Q5698" s="32"/>
      <c r="R5698" s="32"/>
      <c r="S5698" s="32"/>
      <c r="T5698" s="32"/>
      <c r="U5698" s="32"/>
      <c r="V5698" s="32"/>
      <c r="W5698" s="32"/>
      <c r="X5698" s="32"/>
      <c r="Y5698" s="32"/>
      <c r="Z5698" s="32"/>
      <c r="AA5698" s="32"/>
    </row>
    <row r="5699" spans="1:27">
      <c r="B5699" s="27" t="s">
        <v>926</v>
      </c>
    </row>
    <row r="5700" spans="1:27">
      <c r="B5700" t="s">
        <v>927</v>
      </c>
      <c r="C5700" t="s">
        <v>928</v>
      </c>
      <c r="D5700" t="s">
        <v>929</v>
      </c>
      <c r="E5700" s="35">
        <v>0.25</v>
      </c>
      <c r="F5700" t="s">
        <v>930</v>
      </c>
      <c r="G5700" t="s">
        <v>931</v>
      </c>
      <c r="H5700" s="35">
        <v>19.46</v>
      </c>
      <c r="I5700" t="s">
        <v>932</v>
      </c>
      <c r="J5700" s="36">
        <f>ROUND(E5700/I5698* H5700,3)</f>
        <v>4.8650000000000002</v>
      </c>
      <c r="K5700" s="37"/>
    </row>
    <row r="5701" spans="1:27">
      <c r="B5701" t="s">
        <v>1021</v>
      </c>
      <c r="C5701" t="s">
        <v>928</v>
      </c>
      <c r="D5701" t="s">
        <v>1022</v>
      </c>
      <c r="E5701" s="35">
        <v>0.05</v>
      </c>
      <c r="F5701" t="s">
        <v>930</v>
      </c>
      <c r="G5701" t="s">
        <v>931</v>
      </c>
      <c r="H5701" s="35">
        <v>18.82</v>
      </c>
      <c r="I5701" t="s">
        <v>932</v>
      </c>
      <c r="J5701" s="36">
        <f>ROUND(E5701/I5698* H5701,3)</f>
        <v>0.94099999999999995</v>
      </c>
      <c r="K5701" s="37"/>
    </row>
    <row r="5702" spans="1:27">
      <c r="D5702" s="38" t="s">
        <v>933</v>
      </c>
      <c r="E5702" s="37"/>
      <c r="H5702" s="37"/>
      <c r="K5702" s="35">
        <f>SUM(J5700:J5701)</f>
        <v>5.806</v>
      </c>
    </row>
    <row r="5703" spans="1:27">
      <c r="B5703" s="27" t="s">
        <v>934</v>
      </c>
      <c r="E5703" s="37"/>
      <c r="H5703" s="37"/>
      <c r="K5703" s="37"/>
    </row>
    <row r="5704" spans="1:27">
      <c r="B5704" t="s">
        <v>1363</v>
      </c>
      <c r="C5704" t="s">
        <v>928</v>
      </c>
      <c r="D5704" t="s">
        <v>1364</v>
      </c>
      <c r="E5704" s="35">
        <v>0.25</v>
      </c>
      <c r="F5704" t="s">
        <v>930</v>
      </c>
      <c r="G5704" t="s">
        <v>931</v>
      </c>
      <c r="H5704" s="35">
        <v>3.01</v>
      </c>
      <c r="I5704" t="s">
        <v>932</v>
      </c>
      <c r="J5704" s="36">
        <f>ROUND(E5704/I5698* H5704,3)</f>
        <v>0.753</v>
      </c>
      <c r="K5704" s="37"/>
    </row>
    <row r="5705" spans="1:27">
      <c r="B5705" t="s">
        <v>1476</v>
      </c>
      <c r="C5705" t="s">
        <v>928</v>
      </c>
      <c r="D5705" t="s">
        <v>1477</v>
      </c>
      <c r="E5705" s="35">
        <v>7.0000000000000001E-3</v>
      </c>
      <c r="F5705" t="s">
        <v>930</v>
      </c>
      <c r="G5705" t="s">
        <v>931</v>
      </c>
      <c r="H5705" s="35">
        <v>69</v>
      </c>
      <c r="I5705" t="s">
        <v>932</v>
      </c>
      <c r="J5705" s="36">
        <f>ROUND(E5705/I5698* H5705,3)</f>
        <v>0.48299999999999998</v>
      </c>
      <c r="K5705" s="37"/>
    </row>
    <row r="5706" spans="1:27">
      <c r="B5706" t="s">
        <v>1309</v>
      </c>
      <c r="C5706" t="s">
        <v>928</v>
      </c>
      <c r="D5706" t="s">
        <v>1310</v>
      </c>
      <c r="E5706" s="35">
        <v>7.0000000000000001E-3</v>
      </c>
      <c r="F5706" t="s">
        <v>930</v>
      </c>
      <c r="G5706" t="s">
        <v>931</v>
      </c>
      <c r="H5706" s="35">
        <v>48.88</v>
      </c>
      <c r="I5706" t="s">
        <v>932</v>
      </c>
      <c r="J5706" s="36">
        <f>ROUND(E5706/I5698* H5706,3)</f>
        <v>0.34200000000000003</v>
      </c>
      <c r="K5706" s="37"/>
    </row>
    <row r="5707" spans="1:27">
      <c r="D5707" s="38" t="s">
        <v>937</v>
      </c>
      <c r="E5707" s="37"/>
      <c r="H5707" s="37"/>
      <c r="K5707" s="35">
        <f>SUM(J5704:J5706)</f>
        <v>1.5780000000000001</v>
      </c>
    </row>
    <row r="5708" spans="1:27">
      <c r="E5708" s="37"/>
      <c r="H5708" s="37"/>
      <c r="K5708" s="37"/>
    </row>
    <row r="5709" spans="1:27">
      <c r="D5709" s="38" t="s">
        <v>950</v>
      </c>
      <c r="E5709" s="37"/>
      <c r="H5709" s="37">
        <v>1.5</v>
      </c>
      <c r="I5709" t="s">
        <v>951</v>
      </c>
      <c r="J5709">
        <f>ROUND(H5709/100*K5702,3)</f>
        <v>8.6999999999999994E-2</v>
      </c>
      <c r="K5709" s="37"/>
    </row>
    <row r="5710" spans="1:27">
      <c r="D5710" s="38" t="s">
        <v>949</v>
      </c>
      <c r="E5710" s="37"/>
      <c r="H5710" s="37"/>
      <c r="K5710" s="39">
        <f>SUM(J5699:J5709)</f>
        <v>7.4709999999999992</v>
      </c>
    </row>
    <row r="5711" spans="1:27">
      <c r="D5711" s="38" t="s">
        <v>952</v>
      </c>
      <c r="E5711" s="37"/>
      <c r="H5711" s="37"/>
      <c r="K5711" s="39">
        <f>SUM(K5710:K5710)</f>
        <v>7.4709999999999992</v>
      </c>
    </row>
    <row r="5713" spans="1:27" ht="45" customHeight="1">
      <c r="A5713" s="31" t="s">
        <v>2615</v>
      </c>
      <c r="B5713" s="31" t="s">
        <v>198</v>
      </c>
      <c r="C5713" s="32" t="s">
        <v>16</v>
      </c>
      <c r="D5713" s="8" t="s">
        <v>199</v>
      </c>
      <c r="E5713" s="7"/>
      <c r="F5713" s="7"/>
      <c r="G5713" s="32"/>
      <c r="H5713" s="33" t="s">
        <v>925</v>
      </c>
      <c r="I5713" s="6">
        <v>1</v>
      </c>
      <c r="J5713" s="5"/>
      <c r="K5713" s="34">
        <f>ROUND(K5724,2)</f>
        <v>52.12</v>
      </c>
      <c r="L5713" s="32"/>
      <c r="M5713" s="32"/>
      <c r="N5713" s="32"/>
      <c r="O5713" s="32"/>
      <c r="P5713" s="32"/>
      <c r="Q5713" s="32"/>
      <c r="R5713" s="32"/>
      <c r="S5713" s="32"/>
      <c r="T5713" s="32"/>
      <c r="U5713" s="32"/>
      <c r="V5713" s="32"/>
      <c r="W5713" s="32"/>
      <c r="X5713" s="32"/>
      <c r="Y5713" s="32"/>
      <c r="Z5713" s="32"/>
      <c r="AA5713" s="32"/>
    </row>
    <row r="5714" spans="1:27">
      <c r="B5714" s="27" t="s">
        <v>926</v>
      </c>
    </row>
    <row r="5715" spans="1:27">
      <c r="B5715" t="s">
        <v>1041</v>
      </c>
      <c r="C5715" t="s">
        <v>928</v>
      </c>
      <c r="D5715" t="s">
        <v>1042</v>
      </c>
      <c r="E5715" s="35">
        <v>0.5</v>
      </c>
      <c r="F5715" t="s">
        <v>930</v>
      </c>
      <c r="G5715" t="s">
        <v>931</v>
      </c>
      <c r="H5715" s="35">
        <v>22.9</v>
      </c>
      <c r="I5715" t="s">
        <v>932</v>
      </c>
      <c r="J5715" s="36">
        <f>ROUND(E5715/I5713* H5715,3)</f>
        <v>11.45</v>
      </c>
      <c r="K5715" s="37"/>
    </row>
    <row r="5716" spans="1:27">
      <c r="B5716" t="s">
        <v>1758</v>
      </c>
      <c r="C5716" t="s">
        <v>928</v>
      </c>
      <c r="D5716" t="s">
        <v>1759</v>
      </c>
      <c r="E5716" s="35">
        <v>0.25</v>
      </c>
      <c r="F5716" t="s">
        <v>930</v>
      </c>
      <c r="G5716" t="s">
        <v>931</v>
      </c>
      <c r="H5716" s="35">
        <v>20.079999999999998</v>
      </c>
      <c r="I5716" t="s">
        <v>932</v>
      </c>
      <c r="J5716" s="36">
        <f>ROUND(E5716/I5713* H5716,3)</f>
        <v>5.0199999999999996</v>
      </c>
      <c r="K5716" s="37"/>
    </row>
    <row r="5717" spans="1:27">
      <c r="D5717" s="38" t="s">
        <v>933</v>
      </c>
      <c r="E5717" s="37"/>
      <c r="H5717" s="37"/>
      <c r="K5717" s="35">
        <f>SUM(J5715:J5716)</f>
        <v>16.47</v>
      </c>
    </row>
    <row r="5718" spans="1:27">
      <c r="B5718" s="27" t="s">
        <v>938</v>
      </c>
      <c r="E5718" s="37"/>
      <c r="H5718" s="37"/>
      <c r="K5718" s="37"/>
    </row>
    <row r="5719" spans="1:27">
      <c r="B5719" t="s">
        <v>1685</v>
      </c>
      <c r="C5719" t="s">
        <v>63</v>
      </c>
      <c r="D5719" t="s">
        <v>1686</v>
      </c>
      <c r="E5719" s="35">
        <v>20</v>
      </c>
      <c r="G5719" t="s">
        <v>931</v>
      </c>
      <c r="H5719" s="35">
        <v>1.77</v>
      </c>
      <c r="I5719" t="s">
        <v>932</v>
      </c>
      <c r="J5719" s="36">
        <f>ROUND(E5719* H5719,3)</f>
        <v>35.4</v>
      </c>
      <c r="K5719" s="37"/>
    </row>
    <row r="5720" spans="1:27">
      <c r="D5720" s="38" t="s">
        <v>948</v>
      </c>
      <c r="E5720" s="37"/>
      <c r="H5720" s="37"/>
      <c r="K5720" s="35">
        <f>SUM(J5719:J5719)</f>
        <v>35.4</v>
      </c>
    </row>
    <row r="5721" spans="1:27">
      <c r="E5721" s="37"/>
      <c r="H5721" s="37"/>
      <c r="K5721" s="37"/>
    </row>
    <row r="5722" spans="1:27">
      <c r="D5722" s="38" t="s">
        <v>950</v>
      </c>
      <c r="E5722" s="37"/>
      <c r="H5722" s="37">
        <v>1.5</v>
      </c>
      <c r="I5722" t="s">
        <v>951</v>
      </c>
      <c r="J5722">
        <f>ROUND(H5722/100*K5717,3)</f>
        <v>0.247</v>
      </c>
      <c r="K5722" s="37"/>
    </row>
    <row r="5723" spans="1:27">
      <c r="D5723" s="38" t="s">
        <v>949</v>
      </c>
      <c r="E5723" s="37"/>
      <c r="H5723" s="37"/>
      <c r="K5723" s="39">
        <f>SUM(J5714:J5722)</f>
        <v>52.116999999999997</v>
      </c>
    </row>
    <row r="5724" spans="1:27">
      <c r="D5724" s="38" t="s">
        <v>952</v>
      </c>
      <c r="E5724" s="37"/>
      <c r="H5724" s="37"/>
      <c r="K5724" s="39">
        <f>SUM(K5723:K5723)</f>
        <v>52.116999999999997</v>
      </c>
    </row>
    <row r="5726" spans="1:27" ht="45" customHeight="1">
      <c r="A5726" s="31" t="s">
        <v>2616</v>
      </c>
      <c r="B5726" s="31" t="s">
        <v>799</v>
      </c>
      <c r="C5726" s="32" t="s">
        <v>55</v>
      </c>
      <c r="D5726" s="8" t="s">
        <v>800</v>
      </c>
      <c r="E5726" s="7"/>
      <c r="F5726" s="7"/>
      <c r="G5726" s="32"/>
      <c r="H5726" s="33" t="s">
        <v>925</v>
      </c>
      <c r="I5726" s="6">
        <v>1</v>
      </c>
      <c r="J5726" s="5"/>
      <c r="K5726" s="34">
        <f>ROUND(K5735,2)</f>
        <v>149.97</v>
      </c>
      <c r="L5726" s="32"/>
      <c r="M5726" s="32"/>
      <c r="N5726" s="32"/>
      <c r="O5726" s="32"/>
      <c r="P5726" s="32"/>
      <c r="Q5726" s="32"/>
      <c r="R5726" s="32"/>
      <c r="S5726" s="32"/>
      <c r="T5726" s="32"/>
      <c r="U5726" s="32"/>
      <c r="V5726" s="32"/>
      <c r="W5726" s="32"/>
      <c r="X5726" s="32"/>
      <c r="Y5726" s="32"/>
      <c r="Z5726" s="32"/>
      <c r="AA5726" s="32"/>
    </row>
    <row r="5727" spans="1:27">
      <c r="B5727" s="27" t="s">
        <v>926</v>
      </c>
    </row>
    <row r="5728" spans="1:27">
      <c r="B5728" t="s">
        <v>1041</v>
      </c>
      <c r="C5728" t="s">
        <v>928</v>
      </c>
      <c r="D5728" t="s">
        <v>1042</v>
      </c>
      <c r="E5728" s="35">
        <v>0.25</v>
      </c>
      <c r="F5728" t="s">
        <v>930</v>
      </c>
      <c r="G5728" t="s">
        <v>931</v>
      </c>
      <c r="H5728" s="35">
        <v>22.9</v>
      </c>
      <c r="I5728" t="s">
        <v>932</v>
      </c>
      <c r="J5728" s="36">
        <f>ROUND(E5728/I5726* H5728,3)</f>
        <v>5.7249999999999996</v>
      </c>
      <c r="K5728" s="37"/>
    </row>
    <row r="5729" spans="1:27">
      <c r="D5729" s="38" t="s">
        <v>933</v>
      </c>
      <c r="E5729" s="37"/>
      <c r="H5729" s="37"/>
      <c r="K5729" s="35">
        <f>SUM(J5728:J5728)</f>
        <v>5.7249999999999996</v>
      </c>
    </row>
    <row r="5730" spans="1:27">
      <c r="B5730" s="27" t="s">
        <v>938</v>
      </c>
      <c r="E5730" s="37"/>
      <c r="H5730" s="37"/>
      <c r="K5730" s="37"/>
    </row>
    <row r="5731" spans="1:27">
      <c r="B5731" t="s">
        <v>1760</v>
      </c>
      <c r="C5731" t="s">
        <v>55</v>
      </c>
      <c r="D5731" t="s">
        <v>1761</v>
      </c>
      <c r="E5731" s="35">
        <v>1</v>
      </c>
      <c r="G5731" t="s">
        <v>931</v>
      </c>
      <c r="H5731" s="35">
        <v>18.07</v>
      </c>
      <c r="I5731" t="s">
        <v>932</v>
      </c>
      <c r="J5731" s="36">
        <f>ROUND(E5731* H5731,3)</f>
        <v>18.07</v>
      </c>
      <c r="K5731" s="37"/>
    </row>
    <row r="5732" spans="1:27">
      <c r="B5732" t="s">
        <v>2617</v>
      </c>
      <c r="C5732" t="s">
        <v>55</v>
      </c>
      <c r="D5732" t="s">
        <v>2618</v>
      </c>
      <c r="E5732" s="35">
        <v>1</v>
      </c>
      <c r="G5732" t="s">
        <v>931</v>
      </c>
      <c r="H5732" s="35">
        <v>126.17</v>
      </c>
      <c r="I5732" t="s">
        <v>932</v>
      </c>
      <c r="J5732" s="36">
        <f>ROUND(E5732* H5732,3)</f>
        <v>126.17</v>
      </c>
      <c r="K5732" s="37"/>
    </row>
    <row r="5733" spans="1:27">
      <c r="D5733" s="38" t="s">
        <v>948</v>
      </c>
      <c r="E5733" s="37"/>
      <c r="H5733" s="37"/>
      <c r="K5733" s="35">
        <f>SUM(J5731:J5732)</f>
        <v>144.24</v>
      </c>
    </row>
    <row r="5734" spans="1:27">
      <c r="D5734" s="38" t="s">
        <v>949</v>
      </c>
      <c r="E5734" s="37"/>
      <c r="H5734" s="37"/>
      <c r="K5734" s="39">
        <f>SUM(J5727:J5733)</f>
        <v>149.965</v>
      </c>
    </row>
    <row r="5735" spans="1:27">
      <c r="D5735" s="38" t="s">
        <v>952</v>
      </c>
      <c r="E5735" s="37"/>
      <c r="H5735" s="37"/>
      <c r="K5735" s="39">
        <f>SUM(K5734:K5734)</f>
        <v>149.965</v>
      </c>
    </row>
    <row r="5737" spans="1:27" ht="45" customHeight="1">
      <c r="A5737" s="31" t="s">
        <v>2619</v>
      </c>
      <c r="B5737" s="31" t="s">
        <v>660</v>
      </c>
      <c r="C5737" s="32" t="s">
        <v>55</v>
      </c>
      <c r="D5737" s="8" t="s">
        <v>661</v>
      </c>
      <c r="E5737" s="7"/>
      <c r="F5737" s="7"/>
      <c r="G5737" s="32"/>
      <c r="H5737" s="33" t="s">
        <v>925</v>
      </c>
      <c r="I5737" s="6">
        <v>1</v>
      </c>
      <c r="J5737" s="5"/>
      <c r="K5737" s="34">
        <f>ROUND(K5745,2)</f>
        <v>945.58</v>
      </c>
      <c r="L5737" s="32"/>
      <c r="M5737" s="32"/>
      <c r="N5737" s="32"/>
      <c r="O5737" s="32"/>
      <c r="P5737" s="32"/>
      <c r="Q5737" s="32"/>
      <c r="R5737" s="32"/>
      <c r="S5737" s="32"/>
      <c r="T5737" s="32"/>
      <c r="U5737" s="32"/>
      <c r="V5737" s="32"/>
      <c r="W5737" s="32"/>
      <c r="X5737" s="32"/>
      <c r="Y5737" s="32"/>
      <c r="Z5737" s="32"/>
      <c r="AA5737" s="32"/>
    </row>
    <row r="5738" spans="1:27">
      <c r="B5738" s="27" t="s">
        <v>926</v>
      </c>
    </row>
    <row r="5739" spans="1:27">
      <c r="B5739" t="s">
        <v>1414</v>
      </c>
      <c r="C5739" t="s">
        <v>928</v>
      </c>
      <c r="D5739" t="s">
        <v>1415</v>
      </c>
      <c r="E5739" s="35">
        <v>1</v>
      </c>
      <c r="F5739" t="s">
        <v>930</v>
      </c>
      <c r="G5739" t="s">
        <v>931</v>
      </c>
      <c r="H5739" s="35">
        <v>20.440000000000001</v>
      </c>
      <c r="I5739" t="s">
        <v>932</v>
      </c>
      <c r="J5739" s="36">
        <f>ROUND(E5739/I5737* H5739,3)</f>
        <v>20.440000000000001</v>
      </c>
      <c r="K5739" s="37"/>
    </row>
    <row r="5740" spans="1:27">
      <c r="D5740" s="38" t="s">
        <v>933</v>
      </c>
      <c r="E5740" s="37"/>
      <c r="H5740" s="37"/>
      <c r="K5740" s="35">
        <f>SUM(J5739:J5739)</f>
        <v>20.440000000000001</v>
      </c>
    </row>
    <row r="5741" spans="1:27">
      <c r="B5741" s="27" t="s">
        <v>938</v>
      </c>
      <c r="E5741" s="37"/>
      <c r="H5741" s="37"/>
      <c r="K5741" s="37"/>
    </row>
    <row r="5742" spans="1:27" ht="360">
      <c r="B5742" t="s">
        <v>2620</v>
      </c>
      <c r="C5742" t="s">
        <v>55</v>
      </c>
      <c r="D5742" s="40" t="s">
        <v>2621</v>
      </c>
      <c r="E5742" s="35">
        <v>1</v>
      </c>
      <c r="G5742" t="s">
        <v>931</v>
      </c>
      <c r="H5742" s="35">
        <v>925.14</v>
      </c>
      <c r="I5742" t="s">
        <v>932</v>
      </c>
      <c r="J5742" s="36">
        <f>ROUND(E5742* H5742,3)</f>
        <v>925.14</v>
      </c>
      <c r="K5742" s="37"/>
    </row>
    <row r="5743" spans="1:27">
      <c r="D5743" s="38" t="s">
        <v>948</v>
      </c>
      <c r="E5743" s="37"/>
      <c r="H5743" s="37"/>
      <c r="K5743" s="35">
        <f>SUM(J5742:J5742)</f>
        <v>925.14</v>
      </c>
    </row>
    <row r="5744" spans="1:27">
      <c r="D5744" s="38" t="s">
        <v>949</v>
      </c>
      <c r="E5744" s="37"/>
      <c r="H5744" s="37"/>
      <c r="K5744" s="39">
        <f>SUM(J5738:J5743)</f>
        <v>945.58</v>
      </c>
    </row>
    <row r="5745" spans="1:27">
      <c r="D5745" s="38" t="s">
        <v>952</v>
      </c>
      <c r="E5745" s="37"/>
      <c r="H5745" s="37"/>
      <c r="K5745" s="39">
        <f>SUM(K5744:K5744)</f>
        <v>945.58</v>
      </c>
    </row>
    <row r="5747" spans="1:27" ht="45" customHeight="1">
      <c r="A5747" s="31" t="s">
        <v>2622</v>
      </c>
      <c r="B5747" s="31" t="s">
        <v>288</v>
      </c>
      <c r="C5747" s="32" t="s">
        <v>52</v>
      </c>
      <c r="D5747" s="8" t="s">
        <v>289</v>
      </c>
      <c r="E5747" s="7"/>
      <c r="F5747" s="7"/>
      <c r="G5747" s="32"/>
      <c r="H5747" s="33" t="s">
        <v>925</v>
      </c>
      <c r="I5747" s="6">
        <v>1</v>
      </c>
      <c r="J5747" s="5"/>
      <c r="K5747" s="34">
        <f>ROUND(K5762,2)</f>
        <v>104.59</v>
      </c>
      <c r="L5747" s="32"/>
      <c r="M5747" s="32"/>
      <c r="N5747" s="32"/>
      <c r="O5747" s="32"/>
      <c r="P5747" s="32"/>
      <c r="Q5747" s="32"/>
      <c r="R5747" s="32"/>
      <c r="S5747" s="32"/>
      <c r="T5747" s="32"/>
      <c r="U5747" s="32"/>
      <c r="V5747" s="32"/>
      <c r="W5747" s="32"/>
      <c r="X5747" s="32"/>
      <c r="Y5747" s="32"/>
      <c r="Z5747" s="32"/>
      <c r="AA5747" s="32"/>
    </row>
    <row r="5748" spans="1:27">
      <c r="B5748" s="27" t="s">
        <v>926</v>
      </c>
    </row>
    <row r="5749" spans="1:27">
      <c r="B5749" t="s">
        <v>1849</v>
      </c>
      <c r="C5749" t="s">
        <v>928</v>
      </c>
      <c r="D5749" t="s">
        <v>1850</v>
      </c>
      <c r="E5749" s="35">
        <v>0.5</v>
      </c>
      <c r="F5749" t="s">
        <v>930</v>
      </c>
      <c r="G5749" t="s">
        <v>931</v>
      </c>
      <c r="H5749" s="35">
        <v>20.12</v>
      </c>
      <c r="I5749" t="s">
        <v>932</v>
      </c>
      <c r="J5749" s="36">
        <f>ROUND(E5749/I5747* H5749,3)</f>
        <v>10.06</v>
      </c>
      <c r="K5749" s="37"/>
    </row>
    <row r="5750" spans="1:27">
      <c r="B5750" t="s">
        <v>1758</v>
      </c>
      <c r="C5750" t="s">
        <v>928</v>
      </c>
      <c r="D5750" t="s">
        <v>1759</v>
      </c>
      <c r="E5750" s="35">
        <v>0.35</v>
      </c>
      <c r="F5750" t="s">
        <v>930</v>
      </c>
      <c r="G5750" t="s">
        <v>931</v>
      </c>
      <c r="H5750" s="35">
        <v>20.079999999999998</v>
      </c>
      <c r="I5750" t="s">
        <v>932</v>
      </c>
      <c r="J5750" s="36">
        <f>ROUND(E5750/I5747* H5750,3)</f>
        <v>7.0279999999999996</v>
      </c>
      <c r="K5750" s="37"/>
    </row>
    <row r="5751" spans="1:27">
      <c r="B5751" t="s">
        <v>1041</v>
      </c>
      <c r="C5751" t="s">
        <v>928</v>
      </c>
      <c r="D5751" t="s">
        <v>1042</v>
      </c>
      <c r="E5751" s="35">
        <v>0.7</v>
      </c>
      <c r="F5751" t="s">
        <v>930</v>
      </c>
      <c r="G5751" t="s">
        <v>931</v>
      </c>
      <c r="H5751" s="35">
        <v>22.9</v>
      </c>
      <c r="I5751" t="s">
        <v>932</v>
      </c>
      <c r="J5751" s="36">
        <f>ROUND(E5751/I5747* H5751,3)</f>
        <v>16.03</v>
      </c>
      <c r="K5751" s="37"/>
    </row>
    <row r="5752" spans="1:27">
      <c r="D5752" s="38" t="s">
        <v>933</v>
      </c>
      <c r="E5752" s="37"/>
      <c r="H5752" s="37"/>
      <c r="K5752" s="35">
        <f>SUM(J5749:J5751)</f>
        <v>33.118000000000002</v>
      </c>
    </row>
    <row r="5753" spans="1:27">
      <c r="B5753" s="27" t="s">
        <v>938</v>
      </c>
      <c r="E5753" s="37"/>
      <c r="H5753" s="37"/>
      <c r="K5753" s="37"/>
    </row>
    <row r="5754" spans="1:27">
      <c r="B5754" t="s">
        <v>2623</v>
      </c>
      <c r="C5754" t="s">
        <v>16</v>
      </c>
      <c r="D5754" t="s">
        <v>2624</v>
      </c>
      <c r="E5754" s="35">
        <v>0.8</v>
      </c>
      <c r="G5754" t="s">
        <v>931</v>
      </c>
      <c r="H5754" s="35">
        <v>83.13</v>
      </c>
      <c r="I5754" t="s">
        <v>932</v>
      </c>
      <c r="J5754" s="36">
        <f>ROUND(E5754* H5754,3)</f>
        <v>66.504000000000005</v>
      </c>
      <c r="K5754" s="37"/>
    </row>
    <row r="5755" spans="1:27">
      <c r="D5755" s="38" t="s">
        <v>948</v>
      </c>
      <c r="E5755" s="37"/>
      <c r="H5755" s="37"/>
      <c r="K5755" s="35">
        <f>SUM(J5754:J5754)</f>
        <v>66.504000000000005</v>
      </c>
    </row>
    <row r="5756" spans="1:27">
      <c r="B5756" s="27" t="s">
        <v>1444</v>
      </c>
      <c r="E5756" s="37"/>
      <c r="H5756" s="37"/>
      <c r="K5756" s="37"/>
    </row>
    <row r="5757" spans="1:27">
      <c r="B5757" t="s">
        <v>2625</v>
      </c>
      <c r="C5757" t="s">
        <v>63</v>
      </c>
      <c r="D5757" t="s">
        <v>2626</v>
      </c>
      <c r="E5757" s="35">
        <v>1.77</v>
      </c>
      <c r="G5757" t="s">
        <v>931</v>
      </c>
      <c r="H5757" s="35">
        <v>2.34</v>
      </c>
      <c r="I5757" t="s">
        <v>932</v>
      </c>
      <c r="J5757" s="36">
        <f>ROUND(E5757* H5757,3)</f>
        <v>4.1420000000000003</v>
      </c>
      <c r="K5757" s="37"/>
    </row>
    <row r="5758" spans="1:27">
      <c r="D5758" s="38" t="s">
        <v>1447</v>
      </c>
      <c r="E5758" s="37"/>
      <c r="H5758" s="37"/>
      <c r="K5758" s="35">
        <f>SUM(J5757:J5757)</f>
        <v>4.1420000000000003</v>
      </c>
    </row>
    <row r="5759" spans="1:27">
      <c r="E5759" s="37"/>
      <c r="H5759" s="37"/>
      <c r="K5759" s="37"/>
    </row>
    <row r="5760" spans="1:27">
      <c r="D5760" s="38" t="s">
        <v>950</v>
      </c>
      <c r="E5760" s="37"/>
      <c r="H5760" s="37">
        <v>2.5</v>
      </c>
      <c r="I5760" t="s">
        <v>951</v>
      </c>
      <c r="J5760">
        <f>ROUND(H5760/100*K5752,3)</f>
        <v>0.82799999999999996</v>
      </c>
      <c r="K5760" s="37"/>
    </row>
    <row r="5761" spans="1:27">
      <c r="D5761" s="38" t="s">
        <v>949</v>
      </c>
      <c r="E5761" s="37"/>
      <c r="H5761" s="37"/>
      <c r="K5761" s="39">
        <f>SUM(J5748:J5760)</f>
        <v>104.59200000000001</v>
      </c>
    </row>
    <row r="5762" spans="1:27">
      <c r="D5762" s="38" t="s">
        <v>952</v>
      </c>
      <c r="E5762" s="37"/>
      <c r="H5762" s="37"/>
      <c r="K5762" s="39">
        <f>SUM(K5761:K5761)</f>
        <v>104.59200000000001</v>
      </c>
    </row>
    <row r="5764" spans="1:27" ht="45" customHeight="1">
      <c r="A5764" s="31" t="s">
        <v>2627</v>
      </c>
      <c r="B5764" s="31" t="s">
        <v>239</v>
      </c>
      <c r="C5764" s="32" t="s">
        <v>16</v>
      </c>
      <c r="D5764" s="8" t="s">
        <v>240</v>
      </c>
      <c r="E5764" s="7"/>
      <c r="F5764" s="7"/>
      <c r="G5764" s="32"/>
      <c r="H5764" s="33" t="s">
        <v>925</v>
      </c>
      <c r="I5764" s="6">
        <v>1</v>
      </c>
      <c r="J5764" s="5"/>
      <c r="K5764" s="34">
        <f>ROUND(K5774,2)</f>
        <v>92.4</v>
      </c>
      <c r="L5764" s="32"/>
      <c r="M5764" s="32"/>
      <c r="N5764" s="32"/>
      <c r="O5764" s="32"/>
      <c r="P5764" s="32"/>
      <c r="Q5764" s="32"/>
      <c r="R5764" s="32"/>
      <c r="S5764" s="32"/>
      <c r="T5764" s="32"/>
      <c r="U5764" s="32"/>
      <c r="V5764" s="32"/>
      <c r="W5764" s="32"/>
      <c r="X5764" s="32"/>
      <c r="Y5764" s="32"/>
      <c r="Z5764" s="32"/>
      <c r="AA5764" s="32"/>
    </row>
    <row r="5765" spans="1:27">
      <c r="B5765" s="27" t="s">
        <v>926</v>
      </c>
    </row>
    <row r="5766" spans="1:27">
      <c r="B5766" t="s">
        <v>1849</v>
      </c>
      <c r="C5766" t="s">
        <v>928</v>
      </c>
      <c r="D5766" t="s">
        <v>1850</v>
      </c>
      <c r="E5766" s="35">
        <v>0.6</v>
      </c>
      <c r="F5766" t="s">
        <v>930</v>
      </c>
      <c r="G5766" t="s">
        <v>931</v>
      </c>
      <c r="H5766" s="35">
        <v>20.12</v>
      </c>
      <c r="I5766" t="s">
        <v>932</v>
      </c>
      <c r="J5766" s="36">
        <f>ROUND(E5766/I5764* H5766,3)</f>
        <v>12.071999999999999</v>
      </c>
      <c r="K5766" s="37"/>
    </row>
    <row r="5767" spans="1:27">
      <c r="D5767" s="38" t="s">
        <v>933</v>
      </c>
      <c r="E5767" s="37"/>
      <c r="H5767" s="37"/>
      <c r="K5767" s="35">
        <f>SUM(J5766:J5766)</f>
        <v>12.071999999999999</v>
      </c>
    </row>
    <row r="5768" spans="1:27">
      <c r="B5768" s="27" t="s">
        <v>938</v>
      </c>
      <c r="E5768" s="37"/>
      <c r="H5768" s="37"/>
      <c r="K5768" s="37"/>
    </row>
    <row r="5769" spans="1:27">
      <c r="B5769" t="s">
        <v>2628</v>
      </c>
      <c r="C5769" t="s">
        <v>16</v>
      </c>
      <c r="D5769" t="s">
        <v>2629</v>
      </c>
      <c r="E5769" s="35">
        <v>1</v>
      </c>
      <c r="G5769" t="s">
        <v>931</v>
      </c>
      <c r="H5769" s="35">
        <v>80.150000000000006</v>
      </c>
      <c r="I5769" t="s">
        <v>932</v>
      </c>
      <c r="J5769" s="36">
        <f>ROUND(E5769* H5769,3)</f>
        <v>80.150000000000006</v>
      </c>
      <c r="K5769" s="37"/>
    </row>
    <row r="5770" spans="1:27">
      <c r="D5770" s="38" t="s">
        <v>948</v>
      </c>
      <c r="E5770" s="37"/>
      <c r="H5770" s="37"/>
      <c r="K5770" s="35">
        <f>SUM(J5769:J5769)</f>
        <v>80.150000000000006</v>
      </c>
    </row>
    <row r="5771" spans="1:27">
      <c r="E5771" s="37"/>
      <c r="H5771" s="37"/>
      <c r="K5771" s="37"/>
    </row>
    <row r="5772" spans="1:27">
      <c r="D5772" s="38" t="s">
        <v>950</v>
      </c>
      <c r="E5772" s="37"/>
      <c r="H5772" s="37">
        <v>1.5</v>
      </c>
      <c r="I5772" t="s">
        <v>951</v>
      </c>
      <c r="J5772">
        <f>ROUND(H5772/100*K5767,3)</f>
        <v>0.18099999999999999</v>
      </c>
      <c r="K5772" s="37"/>
    </row>
    <row r="5773" spans="1:27">
      <c r="D5773" s="38" t="s">
        <v>949</v>
      </c>
      <c r="E5773" s="37"/>
      <c r="H5773" s="37"/>
      <c r="K5773" s="39">
        <f>SUM(J5765:J5772)</f>
        <v>92.403000000000006</v>
      </c>
    </row>
    <row r="5774" spans="1:27">
      <c r="D5774" s="38" t="s">
        <v>952</v>
      </c>
      <c r="E5774" s="37"/>
      <c r="H5774" s="37"/>
      <c r="K5774" s="39">
        <f>SUM(K5773:K5773)</f>
        <v>92.403000000000006</v>
      </c>
    </row>
    <row r="5776" spans="1:27" ht="45" customHeight="1">
      <c r="A5776" s="31" t="s">
        <v>2630</v>
      </c>
      <c r="B5776" s="31" t="s">
        <v>746</v>
      </c>
      <c r="C5776" s="32" t="s">
        <v>55</v>
      </c>
      <c r="D5776" s="8" t="s">
        <v>747</v>
      </c>
      <c r="E5776" s="7"/>
      <c r="F5776" s="7"/>
      <c r="G5776" s="32"/>
      <c r="H5776" s="33" t="s">
        <v>925</v>
      </c>
      <c r="I5776" s="6">
        <v>1</v>
      </c>
      <c r="J5776" s="5"/>
      <c r="K5776" s="34">
        <f>ROUND(K5784,2)</f>
        <v>21.76</v>
      </c>
      <c r="L5776" s="32"/>
      <c r="M5776" s="32"/>
      <c r="N5776" s="32"/>
      <c r="O5776" s="32"/>
      <c r="P5776" s="32"/>
      <c r="Q5776" s="32"/>
      <c r="R5776" s="32"/>
      <c r="S5776" s="32"/>
      <c r="T5776" s="32"/>
      <c r="U5776" s="32"/>
      <c r="V5776" s="32"/>
      <c r="W5776" s="32"/>
      <c r="X5776" s="32"/>
      <c r="Y5776" s="32"/>
      <c r="Z5776" s="32"/>
      <c r="AA5776" s="32"/>
    </row>
    <row r="5777" spans="1:27">
      <c r="B5777" s="27" t="s">
        <v>926</v>
      </c>
    </row>
    <row r="5778" spans="1:27">
      <c r="B5778" t="s">
        <v>1009</v>
      </c>
      <c r="C5778" t="s">
        <v>928</v>
      </c>
      <c r="D5778" t="s">
        <v>1010</v>
      </c>
      <c r="E5778" s="35">
        <v>0.2</v>
      </c>
      <c r="F5778" t="s">
        <v>930</v>
      </c>
      <c r="G5778" t="s">
        <v>931</v>
      </c>
      <c r="H5778" s="35">
        <v>18.98</v>
      </c>
      <c r="I5778" t="s">
        <v>932</v>
      </c>
      <c r="J5778" s="36">
        <f>ROUND(E5778/I5776* H5778,3)</f>
        <v>3.7959999999999998</v>
      </c>
      <c r="K5778" s="37"/>
    </row>
    <row r="5779" spans="1:27">
      <c r="D5779" s="38" t="s">
        <v>933</v>
      </c>
      <c r="E5779" s="37"/>
      <c r="H5779" s="37"/>
      <c r="K5779" s="35">
        <f>SUM(J5778:J5778)</f>
        <v>3.7959999999999998</v>
      </c>
    </row>
    <row r="5780" spans="1:27">
      <c r="B5780" s="27" t="s">
        <v>938</v>
      </c>
      <c r="E5780" s="37"/>
      <c r="H5780" s="37"/>
      <c r="K5780" s="37"/>
    </row>
    <row r="5781" spans="1:27">
      <c r="B5781" t="s">
        <v>2631</v>
      </c>
      <c r="C5781" t="s">
        <v>55</v>
      </c>
      <c r="D5781" t="s">
        <v>2632</v>
      </c>
      <c r="E5781" s="35">
        <v>1</v>
      </c>
      <c r="G5781" t="s">
        <v>931</v>
      </c>
      <c r="H5781" s="35">
        <v>17.96</v>
      </c>
      <c r="I5781" t="s">
        <v>932</v>
      </c>
      <c r="J5781" s="36">
        <f>ROUND(E5781* H5781,3)</f>
        <v>17.96</v>
      </c>
      <c r="K5781" s="37"/>
    </row>
    <row r="5782" spans="1:27">
      <c r="D5782" s="38" t="s">
        <v>948</v>
      </c>
      <c r="E5782" s="37"/>
      <c r="H5782" s="37"/>
      <c r="K5782" s="35">
        <f>SUM(J5781:J5781)</f>
        <v>17.96</v>
      </c>
    </row>
    <row r="5783" spans="1:27">
      <c r="D5783" s="38" t="s">
        <v>949</v>
      </c>
      <c r="E5783" s="37"/>
      <c r="H5783" s="37"/>
      <c r="K5783" s="39">
        <f>SUM(J5777:J5782)</f>
        <v>21.756</v>
      </c>
    </row>
    <row r="5784" spans="1:27">
      <c r="D5784" s="38" t="s">
        <v>952</v>
      </c>
      <c r="E5784" s="37"/>
      <c r="H5784" s="37"/>
      <c r="K5784" s="39">
        <f>SUM(K5783:K5783)</f>
        <v>21.756</v>
      </c>
    </row>
    <row r="5786" spans="1:27" ht="45" customHeight="1">
      <c r="A5786" s="31" t="s">
        <v>2633</v>
      </c>
      <c r="B5786" s="31" t="s">
        <v>748</v>
      </c>
      <c r="C5786" s="32" t="s">
        <v>55</v>
      </c>
      <c r="D5786" s="8" t="s">
        <v>749</v>
      </c>
      <c r="E5786" s="7"/>
      <c r="F5786" s="7"/>
      <c r="G5786" s="32"/>
      <c r="H5786" s="33" t="s">
        <v>925</v>
      </c>
      <c r="I5786" s="6">
        <v>1</v>
      </c>
      <c r="J5786" s="5"/>
      <c r="K5786" s="34">
        <f>ROUND(K5794,2)</f>
        <v>24.15</v>
      </c>
      <c r="L5786" s="32"/>
      <c r="M5786" s="32"/>
      <c r="N5786" s="32"/>
      <c r="O5786" s="32"/>
      <c r="P5786" s="32"/>
      <c r="Q5786" s="32"/>
      <c r="R5786" s="32"/>
      <c r="S5786" s="32"/>
      <c r="T5786" s="32"/>
      <c r="U5786" s="32"/>
      <c r="V5786" s="32"/>
      <c r="W5786" s="32"/>
      <c r="X5786" s="32"/>
      <c r="Y5786" s="32"/>
      <c r="Z5786" s="32"/>
      <c r="AA5786" s="32"/>
    </row>
    <row r="5787" spans="1:27">
      <c r="B5787" s="27" t="s">
        <v>926</v>
      </c>
    </row>
    <row r="5788" spans="1:27">
      <c r="B5788" t="s">
        <v>1009</v>
      </c>
      <c r="C5788" t="s">
        <v>928</v>
      </c>
      <c r="D5788" t="s">
        <v>1010</v>
      </c>
      <c r="E5788" s="35">
        <v>0.2</v>
      </c>
      <c r="F5788" t="s">
        <v>930</v>
      </c>
      <c r="G5788" t="s">
        <v>931</v>
      </c>
      <c r="H5788" s="35">
        <v>18.98</v>
      </c>
      <c r="I5788" t="s">
        <v>932</v>
      </c>
      <c r="J5788" s="36">
        <f>ROUND(E5788/I5786* H5788,3)</f>
        <v>3.7959999999999998</v>
      </c>
      <c r="K5788" s="37"/>
    </row>
    <row r="5789" spans="1:27">
      <c r="D5789" s="38" t="s">
        <v>933</v>
      </c>
      <c r="E5789" s="37"/>
      <c r="H5789" s="37"/>
      <c r="K5789" s="35">
        <f>SUM(J5788:J5788)</f>
        <v>3.7959999999999998</v>
      </c>
    </row>
    <row r="5790" spans="1:27">
      <c r="B5790" s="27" t="s">
        <v>938</v>
      </c>
      <c r="E5790" s="37"/>
      <c r="H5790" s="37"/>
      <c r="K5790" s="37"/>
    </row>
    <row r="5791" spans="1:27">
      <c r="B5791" t="s">
        <v>2634</v>
      </c>
      <c r="C5791" t="s">
        <v>55</v>
      </c>
      <c r="D5791" t="s">
        <v>2635</v>
      </c>
      <c r="E5791" s="35">
        <v>1</v>
      </c>
      <c r="G5791" t="s">
        <v>931</v>
      </c>
      <c r="H5791" s="35">
        <v>20.350000000000001</v>
      </c>
      <c r="I5791" t="s">
        <v>932</v>
      </c>
      <c r="J5791" s="36">
        <f>ROUND(E5791* H5791,3)</f>
        <v>20.350000000000001</v>
      </c>
      <c r="K5791" s="37"/>
    </row>
    <row r="5792" spans="1:27">
      <c r="D5792" s="38" t="s">
        <v>948</v>
      </c>
      <c r="E5792" s="37"/>
      <c r="H5792" s="37"/>
      <c r="K5792" s="35">
        <f>SUM(J5791:J5791)</f>
        <v>20.350000000000001</v>
      </c>
    </row>
    <row r="5793" spans="1:27">
      <c r="D5793" s="38" t="s">
        <v>949</v>
      </c>
      <c r="E5793" s="37"/>
      <c r="H5793" s="37"/>
      <c r="K5793" s="39">
        <f>SUM(J5787:J5792)</f>
        <v>24.146000000000001</v>
      </c>
    </row>
    <row r="5794" spans="1:27">
      <c r="D5794" s="38" t="s">
        <v>952</v>
      </c>
      <c r="E5794" s="37"/>
      <c r="H5794" s="37"/>
      <c r="K5794" s="39">
        <f>SUM(K5793:K5793)</f>
        <v>24.146000000000001</v>
      </c>
    </row>
    <row r="5796" spans="1:27" ht="45" customHeight="1">
      <c r="A5796" s="31" t="s">
        <v>2636</v>
      </c>
      <c r="B5796" s="31" t="s">
        <v>750</v>
      </c>
      <c r="C5796" s="32" t="s">
        <v>55</v>
      </c>
      <c r="D5796" s="8" t="s">
        <v>751</v>
      </c>
      <c r="E5796" s="7"/>
      <c r="F5796" s="7"/>
      <c r="G5796" s="32"/>
      <c r="H5796" s="33" t="s">
        <v>925</v>
      </c>
      <c r="I5796" s="6">
        <v>1</v>
      </c>
      <c r="J5796" s="5"/>
      <c r="K5796" s="34">
        <f>ROUND(K5804,2)</f>
        <v>31.86</v>
      </c>
      <c r="L5796" s="32"/>
      <c r="M5796" s="32"/>
      <c r="N5796" s="32"/>
      <c r="O5796" s="32"/>
      <c r="P5796" s="32"/>
      <c r="Q5796" s="32"/>
      <c r="R5796" s="32"/>
      <c r="S5796" s="32"/>
      <c r="T5796" s="32"/>
      <c r="U5796" s="32"/>
      <c r="V5796" s="32"/>
      <c r="W5796" s="32"/>
      <c r="X5796" s="32"/>
      <c r="Y5796" s="32"/>
      <c r="Z5796" s="32"/>
      <c r="AA5796" s="32"/>
    </row>
    <row r="5797" spans="1:27">
      <c r="B5797" s="27" t="s">
        <v>926</v>
      </c>
    </row>
    <row r="5798" spans="1:27">
      <c r="B5798" t="s">
        <v>1009</v>
      </c>
      <c r="C5798" t="s">
        <v>928</v>
      </c>
      <c r="D5798" t="s">
        <v>1010</v>
      </c>
      <c r="E5798" s="35">
        <v>0.2</v>
      </c>
      <c r="F5798" t="s">
        <v>930</v>
      </c>
      <c r="G5798" t="s">
        <v>931</v>
      </c>
      <c r="H5798" s="35">
        <v>18.98</v>
      </c>
      <c r="I5798" t="s">
        <v>932</v>
      </c>
      <c r="J5798" s="36">
        <f>ROUND(E5798/I5796* H5798,3)</f>
        <v>3.7959999999999998</v>
      </c>
      <c r="K5798" s="37"/>
    </row>
    <row r="5799" spans="1:27">
      <c r="D5799" s="38" t="s">
        <v>933</v>
      </c>
      <c r="E5799" s="37"/>
      <c r="H5799" s="37"/>
      <c r="K5799" s="35">
        <f>SUM(J5798:J5798)</f>
        <v>3.7959999999999998</v>
      </c>
    </row>
    <row r="5800" spans="1:27">
      <c r="B5800" s="27" t="s">
        <v>938</v>
      </c>
      <c r="E5800" s="37"/>
      <c r="H5800" s="37"/>
      <c r="K5800" s="37"/>
    </row>
    <row r="5801" spans="1:27">
      <c r="B5801" t="s">
        <v>2637</v>
      </c>
      <c r="C5801" t="s">
        <v>55</v>
      </c>
      <c r="D5801" t="s">
        <v>2638</v>
      </c>
      <c r="E5801" s="35">
        <v>1</v>
      </c>
      <c r="G5801" t="s">
        <v>931</v>
      </c>
      <c r="H5801" s="35">
        <v>28.06</v>
      </c>
      <c r="I5801" t="s">
        <v>932</v>
      </c>
      <c r="J5801" s="36">
        <f>ROUND(E5801* H5801,3)</f>
        <v>28.06</v>
      </c>
      <c r="K5801" s="37"/>
    </row>
    <row r="5802" spans="1:27">
      <c r="D5802" s="38" t="s">
        <v>948</v>
      </c>
      <c r="E5802" s="37"/>
      <c r="H5802" s="37"/>
      <c r="K5802" s="35">
        <f>SUM(J5801:J5801)</f>
        <v>28.06</v>
      </c>
    </row>
    <row r="5803" spans="1:27">
      <c r="D5803" s="38" t="s">
        <v>949</v>
      </c>
      <c r="E5803" s="37"/>
      <c r="H5803" s="37"/>
      <c r="K5803" s="39">
        <f>SUM(J5797:J5802)</f>
        <v>31.855999999999998</v>
      </c>
    </row>
    <row r="5804" spans="1:27">
      <c r="D5804" s="38" t="s">
        <v>952</v>
      </c>
      <c r="E5804" s="37"/>
      <c r="H5804" s="37"/>
      <c r="K5804" s="39">
        <f>SUM(K5803:K5803)</f>
        <v>31.855999999999998</v>
      </c>
    </row>
    <row r="5806" spans="1:27" ht="45" customHeight="1">
      <c r="A5806" s="31" t="s">
        <v>2639</v>
      </c>
      <c r="B5806" s="31" t="s">
        <v>779</v>
      </c>
      <c r="C5806" s="32" t="s">
        <v>55</v>
      </c>
      <c r="D5806" s="8" t="s">
        <v>780</v>
      </c>
      <c r="E5806" s="7"/>
      <c r="F5806" s="7"/>
      <c r="G5806" s="32"/>
      <c r="H5806" s="33" t="s">
        <v>925</v>
      </c>
      <c r="I5806" s="6">
        <v>1</v>
      </c>
      <c r="J5806" s="5"/>
      <c r="K5806" s="34">
        <f>ROUND(K5817,2)</f>
        <v>165.57</v>
      </c>
      <c r="L5806" s="32"/>
      <c r="M5806" s="32"/>
      <c r="N5806" s="32"/>
      <c r="O5806" s="32"/>
      <c r="P5806" s="32"/>
      <c r="Q5806" s="32"/>
      <c r="R5806" s="32"/>
      <c r="S5806" s="32"/>
      <c r="T5806" s="32"/>
      <c r="U5806" s="32"/>
      <c r="V5806" s="32"/>
      <c r="W5806" s="32"/>
      <c r="X5806" s="32"/>
      <c r="Y5806" s="32"/>
      <c r="Z5806" s="32"/>
      <c r="AA5806" s="32"/>
    </row>
    <row r="5807" spans="1:27">
      <c r="B5807" s="27" t="s">
        <v>926</v>
      </c>
    </row>
    <row r="5808" spans="1:27">
      <c r="B5808" t="s">
        <v>1049</v>
      </c>
      <c r="C5808" t="s">
        <v>928</v>
      </c>
      <c r="D5808" t="s">
        <v>1050</v>
      </c>
      <c r="E5808" s="35">
        <v>0.2</v>
      </c>
      <c r="F5808" t="s">
        <v>930</v>
      </c>
      <c r="G5808" t="s">
        <v>931</v>
      </c>
      <c r="H5808" s="35">
        <v>23.29</v>
      </c>
      <c r="I5808" t="s">
        <v>932</v>
      </c>
      <c r="J5808" s="36">
        <f>ROUND(E5808/I5806* H5808,3)</f>
        <v>4.6580000000000004</v>
      </c>
      <c r="K5808" s="37"/>
    </row>
    <row r="5809" spans="1:27">
      <c r="B5809" t="s">
        <v>1087</v>
      </c>
      <c r="C5809" t="s">
        <v>928</v>
      </c>
      <c r="D5809" t="s">
        <v>1088</v>
      </c>
      <c r="E5809" s="35">
        <v>0.2</v>
      </c>
      <c r="F5809" t="s">
        <v>930</v>
      </c>
      <c r="G5809" t="s">
        <v>931</v>
      </c>
      <c r="H5809" s="35">
        <v>18.39</v>
      </c>
      <c r="I5809" t="s">
        <v>932</v>
      </c>
      <c r="J5809" s="36">
        <f>ROUND(E5809/I5806* H5809,3)</f>
        <v>3.6779999999999999</v>
      </c>
      <c r="K5809" s="37"/>
    </row>
    <row r="5810" spans="1:27">
      <c r="D5810" s="38" t="s">
        <v>933</v>
      </c>
      <c r="E5810" s="37"/>
      <c r="H5810" s="37"/>
      <c r="K5810" s="35">
        <f>SUM(J5808:J5809)</f>
        <v>8.3360000000000003</v>
      </c>
    </row>
    <row r="5811" spans="1:27">
      <c r="B5811" s="27" t="s">
        <v>938</v>
      </c>
      <c r="E5811" s="37"/>
      <c r="H5811" s="37"/>
      <c r="K5811" s="37"/>
    </row>
    <row r="5812" spans="1:27">
      <c r="B5812" t="s">
        <v>2640</v>
      </c>
      <c r="C5812" t="s">
        <v>55</v>
      </c>
      <c r="D5812" t="s">
        <v>2641</v>
      </c>
      <c r="E5812" s="35">
        <v>1</v>
      </c>
      <c r="G5812" t="s">
        <v>931</v>
      </c>
      <c r="H5812" s="35">
        <v>157.11000000000001</v>
      </c>
      <c r="I5812" t="s">
        <v>932</v>
      </c>
      <c r="J5812" s="36">
        <f>ROUND(E5812* H5812,3)</f>
        <v>157.11000000000001</v>
      </c>
      <c r="K5812" s="37"/>
    </row>
    <row r="5813" spans="1:27">
      <c r="D5813" s="38" t="s">
        <v>948</v>
      </c>
      <c r="E5813" s="37"/>
      <c r="H5813" s="37"/>
      <c r="K5813" s="35">
        <f>SUM(J5812:J5812)</f>
        <v>157.11000000000001</v>
      </c>
    </row>
    <row r="5814" spans="1:27">
      <c r="E5814" s="37"/>
      <c r="H5814" s="37"/>
      <c r="K5814" s="37"/>
    </row>
    <row r="5815" spans="1:27">
      <c r="D5815" s="38" t="s">
        <v>950</v>
      </c>
      <c r="E5815" s="37"/>
      <c r="H5815" s="37">
        <v>1.5</v>
      </c>
      <c r="I5815" t="s">
        <v>951</v>
      </c>
      <c r="J5815">
        <f>ROUND(H5815/100*K5810,3)</f>
        <v>0.125</v>
      </c>
      <c r="K5815" s="37"/>
    </row>
    <row r="5816" spans="1:27">
      <c r="D5816" s="38" t="s">
        <v>949</v>
      </c>
      <c r="E5816" s="37"/>
      <c r="H5816" s="37"/>
      <c r="K5816" s="39">
        <f>SUM(J5807:J5815)</f>
        <v>165.57100000000003</v>
      </c>
    </row>
    <row r="5817" spans="1:27">
      <c r="D5817" s="38" t="s">
        <v>952</v>
      </c>
      <c r="E5817" s="37"/>
      <c r="H5817" s="37"/>
      <c r="K5817" s="39">
        <f>SUM(K5816:K5816)</f>
        <v>165.57100000000003</v>
      </c>
    </row>
    <row r="5819" spans="1:27" ht="45" customHeight="1">
      <c r="A5819" s="31" t="s">
        <v>2642</v>
      </c>
      <c r="B5819" s="31" t="s">
        <v>777</v>
      </c>
      <c r="C5819" s="32" t="s">
        <v>55</v>
      </c>
      <c r="D5819" s="8" t="s">
        <v>778</v>
      </c>
      <c r="E5819" s="7"/>
      <c r="F5819" s="7"/>
      <c r="G5819" s="32"/>
      <c r="H5819" s="33" t="s">
        <v>925</v>
      </c>
      <c r="I5819" s="6">
        <v>1</v>
      </c>
      <c r="J5819" s="5"/>
      <c r="K5819" s="34">
        <f>ROUND(K5830,2)</f>
        <v>320.3</v>
      </c>
      <c r="L5819" s="32"/>
      <c r="M5819" s="32"/>
      <c r="N5819" s="32"/>
      <c r="O5819" s="32"/>
      <c r="P5819" s="32"/>
      <c r="Q5819" s="32"/>
      <c r="R5819" s="32"/>
      <c r="S5819" s="32"/>
      <c r="T5819" s="32"/>
      <c r="U5819" s="32"/>
      <c r="V5819" s="32"/>
      <c r="W5819" s="32"/>
      <c r="X5819" s="32"/>
      <c r="Y5819" s="32"/>
      <c r="Z5819" s="32"/>
      <c r="AA5819" s="32"/>
    </row>
    <row r="5820" spans="1:27">
      <c r="B5820" s="27" t="s">
        <v>926</v>
      </c>
    </row>
    <row r="5821" spans="1:27">
      <c r="B5821" t="s">
        <v>1087</v>
      </c>
      <c r="C5821" t="s">
        <v>928</v>
      </c>
      <c r="D5821" t="s">
        <v>1088</v>
      </c>
      <c r="E5821" s="35">
        <v>0.2</v>
      </c>
      <c r="F5821" t="s">
        <v>930</v>
      </c>
      <c r="G5821" t="s">
        <v>931</v>
      </c>
      <c r="H5821" s="35">
        <v>18.39</v>
      </c>
      <c r="I5821" t="s">
        <v>932</v>
      </c>
      <c r="J5821" s="36">
        <f>ROUND(E5821/I5819* H5821,3)</f>
        <v>3.6779999999999999</v>
      </c>
      <c r="K5821" s="37"/>
    </row>
    <row r="5822" spans="1:27">
      <c r="B5822" t="s">
        <v>1049</v>
      </c>
      <c r="C5822" t="s">
        <v>928</v>
      </c>
      <c r="D5822" t="s">
        <v>1050</v>
      </c>
      <c r="E5822" s="35">
        <v>0.2</v>
      </c>
      <c r="F5822" t="s">
        <v>930</v>
      </c>
      <c r="G5822" t="s">
        <v>931</v>
      </c>
      <c r="H5822" s="35">
        <v>23.29</v>
      </c>
      <c r="I5822" t="s">
        <v>932</v>
      </c>
      <c r="J5822" s="36">
        <f>ROUND(E5822/I5819* H5822,3)</f>
        <v>4.6580000000000004</v>
      </c>
      <c r="K5822" s="37"/>
    </row>
    <row r="5823" spans="1:27">
      <c r="D5823" s="38" t="s">
        <v>933</v>
      </c>
      <c r="E5823" s="37"/>
      <c r="H5823" s="37"/>
      <c r="K5823" s="35">
        <f>SUM(J5821:J5822)</f>
        <v>8.3360000000000003</v>
      </c>
    </row>
    <row r="5824" spans="1:27">
      <c r="B5824" s="27" t="s">
        <v>938</v>
      </c>
      <c r="E5824" s="37"/>
      <c r="H5824" s="37"/>
      <c r="K5824" s="37"/>
    </row>
    <row r="5825" spans="1:27">
      <c r="B5825" t="s">
        <v>2643</v>
      </c>
      <c r="C5825" t="s">
        <v>55</v>
      </c>
      <c r="D5825" t="s">
        <v>2644</v>
      </c>
      <c r="E5825" s="35">
        <v>1</v>
      </c>
      <c r="G5825" t="s">
        <v>931</v>
      </c>
      <c r="H5825" s="35">
        <v>311.83999999999997</v>
      </c>
      <c r="I5825" t="s">
        <v>932</v>
      </c>
      <c r="J5825" s="36">
        <f>ROUND(E5825* H5825,3)</f>
        <v>311.83999999999997</v>
      </c>
      <c r="K5825" s="37"/>
    </row>
    <row r="5826" spans="1:27">
      <c r="D5826" s="38" t="s">
        <v>948</v>
      </c>
      <c r="E5826" s="37"/>
      <c r="H5826" s="37"/>
      <c r="K5826" s="35">
        <f>SUM(J5825:J5825)</f>
        <v>311.83999999999997</v>
      </c>
    </row>
    <row r="5827" spans="1:27">
      <c r="E5827" s="37"/>
      <c r="H5827" s="37"/>
      <c r="K5827" s="37"/>
    </row>
    <row r="5828" spans="1:27">
      <c r="D5828" s="38" t="s">
        <v>950</v>
      </c>
      <c r="E5828" s="37"/>
      <c r="H5828" s="37">
        <v>1.5</v>
      </c>
      <c r="I5828" t="s">
        <v>951</v>
      </c>
      <c r="J5828">
        <f>ROUND(H5828/100*K5823,3)</f>
        <v>0.125</v>
      </c>
      <c r="K5828" s="37"/>
    </row>
    <row r="5829" spans="1:27">
      <c r="D5829" s="38" t="s">
        <v>949</v>
      </c>
      <c r="E5829" s="37"/>
      <c r="H5829" s="37"/>
      <c r="K5829" s="39">
        <f>SUM(J5820:J5828)</f>
        <v>320.30099999999999</v>
      </c>
    </row>
    <row r="5830" spans="1:27">
      <c r="D5830" s="38" t="s">
        <v>952</v>
      </c>
      <c r="E5830" s="37"/>
      <c r="H5830" s="37"/>
      <c r="K5830" s="39">
        <f>SUM(K5829:K5829)</f>
        <v>320.30099999999999</v>
      </c>
    </row>
    <row r="5832" spans="1:27" ht="45" customHeight="1">
      <c r="A5832" s="31" t="s">
        <v>2645</v>
      </c>
      <c r="B5832" s="31" t="s">
        <v>775</v>
      </c>
      <c r="C5832" s="32" t="s">
        <v>55</v>
      </c>
      <c r="D5832" s="8" t="s">
        <v>776</v>
      </c>
      <c r="E5832" s="7"/>
      <c r="F5832" s="7"/>
      <c r="G5832" s="32"/>
      <c r="H5832" s="33" t="s">
        <v>925</v>
      </c>
      <c r="I5832" s="6">
        <v>1</v>
      </c>
      <c r="J5832" s="5"/>
      <c r="K5832" s="34">
        <f>ROUND(K5843,2)</f>
        <v>165.57</v>
      </c>
      <c r="L5832" s="32"/>
      <c r="M5832" s="32"/>
      <c r="N5832" s="32"/>
      <c r="O5832" s="32"/>
      <c r="P5832" s="32"/>
      <c r="Q5832" s="32"/>
      <c r="R5832" s="32"/>
      <c r="S5832" s="32"/>
      <c r="T5832" s="32"/>
      <c r="U5832" s="32"/>
      <c r="V5832" s="32"/>
      <c r="W5832" s="32"/>
      <c r="X5832" s="32"/>
      <c r="Y5832" s="32"/>
      <c r="Z5832" s="32"/>
      <c r="AA5832" s="32"/>
    </row>
    <row r="5833" spans="1:27">
      <c r="B5833" s="27" t="s">
        <v>926</v>
      </c>
    </row>
    <row r="5834" spans="1:27">
      <c r="B5834" t="s">
        <v>1087</v>
      </c>
      <c r="C5834" t="s">
        <v>928</v>
      </c>
      <c r="D5834" t="s">
        <v>1088</v>
      </c>
      <c r="E5834" s="35">
        <v>0.2</v>
      </c>
      <c r="F5834" t="s">
        <v>930</v>
      </c>
      <c r="G5834" t="s">
        <v>931</v>
      </c>
      <c r="H5834" s="35">
        <v>18.39</v>
      </c>
      <c r="I5834" t="s">
        <v>932</v>
      </c>
      <c r="J5834" s="36">
        <f>ROUND(E5834/I5832* H5834,3)</f>
        <v>3.6779999999999999</v>
      </c>
      <c r="K5834" s="37"/>
    </row>
    <row r="5835" spans="1:27">
      <c r="B5835" t="s">
        <v>1049</v>
      </c>
      <c r="C5835" t="s">
        <v>928</v>
      </c>
      <c r="D5835" t="s">
        <v>1050</v>
      </c>
      <c r="E5835" s="35">
        <v>0.2</v>
      </c>
      <c r="F5835" t="s">
        <v>930</v>
      </c>
      <c r="G5835" t="s">
        <v>931</v>
      </c>
      <c r="H5835" s="35">
        <v>23.29</v>
      </c>
      <c r="I5835" t="s">
        <v>932</v>
      </c>
      <c r="J5835" s="36">
        <f>ROUND(E5835/I5832* H5835,3)</f>
        <v>4.6580000000000004</v>
      </c>
      <c r="K5835" s="37"/>
    </row>
    <row r="5836" spans="1:27">
      <c r="D5836" s="38" t="s">
        <v>933</v>
      </c>
      <c r="E5836" s="37"/>
      <c r="H5836" s="37"/>
      <c r="K5836" s="35">
        <f>SUM(J5834:J5835)</f>
        <v>8.3360000000000003</v>
      </c>
    </row>
    <row r="5837" spans="1:27">
      <c r="B5837" s="27" t="s">
        <v>938</v>
      </c>
      <c r="E5837" s="37"/>
      <c r="H5837" s="37"/>
      <c r="K5837" s="37"/>
    </row>
    <row r="5838" spans="1:27">
      <c r="B5838" t="s">
        <v>2646</v>
      </c>
      <c r="C5838" t="s">
        <v>55</v>
      </c>
      <c r="D5838" t="s">
        <v>2647</v>
      </c>
      <c r="E5838" s="35">
        <v>1</v>
      </c>
      <c r="G5838" t="s">
        <v>931</v>
      </c>
      <c r="H5838" s="35">
        <v>157.11000000000001</v>
      </c>
      <c r="I5838" t="s">
        <v>932</v>
      </c>
      <c r="J5838" s="36">
        <f>ROUND(E5838* H5838,3)</f>
        <v>157.11000000000001</v>
      </c>
      <c r="K5838" s="37"/>
    </row>
    <row r="5839" spans="1:27">
      <c r="D5839" s="38" t="s">
        <v>948</v>
      </c>
      <c r="E5839" s="37"/>
      <c r="H5839" s="37"/>
      <c r="K5839" s="35">
        <f>SUM(J5838:J5838)</f>
        <v>157.11000000000001</v>
      </c>
    </row>
    <row r="5840" spans="1:27">
      <c r="E5840" s="37"/>
      <c r="H5840" s="37"/>
      <c r="K5840" s="37"/>
    </row>
    <row r="5841" spans="1:27">
      <c r="D5841" s="38" t="s">
        <v>950</v>
      </c>
      <c r="E5841" s="37"/>
      <c r="H5841" s="37">
        <v>1.5</v>
      </c>
      <c r="I5841" t="s">
        <v>951</v>
      </c>
      <c r="J5841">
        <f>ROUND(H5841/100*K5836,3)</f>
        <v>0.125</v>
      </c>
      <c r="K5841" s="37"/>
    </row>
    <row r="5842" spans="1:27">
      <c r="D5842" s="38" t="s">
        <v>949</v>
      </c>
      <c r="E5842" s="37"/>
      <c r="H5842" s="37"/>
      <c r="K5842" s="39">
        <f>SUM(J5833:J5841)</f>
        <v>165.57100000000003</v>
      </c>
    </row>
    <row r="5843" spans="1:27">
      <c r="D5843" s="38" t="s">
        <v>952</v>
      </c>
      <c r="E5843" s="37"/>
      <c r="H5843" s="37"/>
      <c r="K5843" s="39">
        <f>SUM(K5842:K5842)</f>
        <v>165.57100000000003</v>
      </c>
    </row>
    <row r="5845" spans="1:27" ht="45" customHeight="1">
      <c r="A5845" s="31" t="s">
        <v>2648</v>
      </c>
      <c r="B5845" s="31" t="s">
        <v>502</v>
      </c>
      <c r="C5845" s="32" t="s">
        <v>55</v>
      </c>
      <c r="D5845" s="8" t="s">
        <v>503</v>
      </c>
      <c r="E5845" s="7"/>
      <c r="F5845" s="7"/>
      <c r="G5845" s="32"/>
      <c r="H5845" s="33" t="s">
        <v>925</v>
      </c>
      <c r="I5845" s="6">
        <v>1</v>
      </c>
      <c r="J5845" s="5"/>
      <c r="K5845" s="34">
        <f>ROUND(K5860,2)</f>
        <v>211.25</v>
      </c>
      <c r="L5845" s="32"/>
      <c r="M5845" s="32"/>
      <c r="N5845" s="32"/>
      <c r="O5845" s="32"/>
      <c r="P5845" s="32"/>
      <c r="Q5845" s="32"/>
      <c r="R5845" s="32"/>
      <c r="S5845" s="32"/>
      <c r="T5845" s="32"/>
      <c r="U5845" s="32"/>
      <c r="V5845" s="32"/>
      <c r="W5845" s="32"/>
      <c r="X5845" s="32"/>
      <c r="Y5845" s="32"/>
      <c r="Z5845" s="32"/>
      <c r="AA5845" s="32"/>
    </row>
    <row r="5846" spans="1:27">
      <c r="B5846" s="27" t="s">
        <v>926</v>
      </c>
    </row>
    <row r="5847" spans="1:27">
      <c r="B5847" t="s">
        <v>1111</v>
      </c>
      <c r="C5847" t="s">
        <v>928</v>
      </c>
      <c r="D5847" t="s">
        <v>1112</v>
      </c>
      <c r="E5847" s="35">
        <v>1.5</v>
      </c>
      <c r="F5847" t="s">
        <v>930</v>
      </c>
      <c r="G5847" t="s">
        <v>931</v>
      </c>
      <c r="H5847" s="35">
        <v>23.29</v>
      </c>
      <c r="I5847" t="s">
        <v>932</v>
      </c>
      <c r="J5847" s="36">
        <f>ROUND(E5847/I5845* H5847,3)</f>
        <v>34.935000000000002</v>
      </c>
      <c r="K5847" s="37"/>
    </row>
    <row r="5848" spans="1:27">
      <c r="B5848" t="s">
        <v>1113</v>
      </c>
      <c r="C5848" t="s">
        <v>928</v>
      </c>
      <c r="D5848" t="s">
        <v>1114</v>
      </c>
      <c r="E5848" s="35">
        <v>1.5</v>
      </c>
      <c r="F5848" t="s">
        <v>930</v>
      </c>
      <c r="G5848" t="s">
        <v>931</v>
      </c>
      <c r="H5848" s="35">
        <v>19.989999999999998</v>
      </c>
      <c r="I5848" t="s">
        <v>932</v>
      </c>
      <c r="J5848" s="36">
        <f>ROUND(E5848/I5845* H5848,3)</f>
        <v>29.984999999999999</v>
      </c>
      <c r="K5848" s="37"/>
    </row>
    <row r="5849" spans="1:27">
      <c r="D5849" s="38" t="s">
        <v>933</v>
      </c>
      <c r="E5849" s="37"/>
      <c r="H5849" s="37"/>
      <c r="K5849" s="35">
        <f>SUM(J5847:J5848)</f>
        <v>64.92</v>
      </c>
    </row>
    <row r="5850" spans="1:27">
      <c r="B5850" s="27" t="s">
        <v>934</v>
      </c>
      <c r="E5850" s="37"/>
      <c r="H5850" s="37"/>
      <c r="K5850" s="37"/>
    </row>
    <row r="5851" spans="1:27">
      <c r="B5851" t="s">
        <v>2209</v>
      </c>
      <c r="C5851" t="s">
        <v>928</v>
      </c>
      <c r="D5851" t="s">
        <v>2210</v>
      </c>
      <c r="E5851" s="35">
        <v>0.05</v>
      </c>
      <c r="F5851" t="s">
        <v>930</v>
      </c>
      <c r="G5851" t="s">
        <v>931</v>
      </c>
      <c r="H5851" s="35">
        <v>34.94</v>
      </c>
      <c r="I5851" t="s">
        <v>932</v>
      </c>
      <c r="J5851" s="36">
        <f>ROUND(E5851/I5845* H5851,3)</f>
        <v>1.7470000000000001</v>
      </c>
      <c r="K5851" s="37"/>
    </row>
    <row r="5852" spans="1:27">
      <c r="D5852" s="38" t="s">
        <v>937</v>
      </c>
      <c r="E5852" s="37"/>
      <c r="H5852" s="37"/>
      <c r="K5852" s="35">
        <f>SUM(J5851:J5851)</f>
        <v>1.7470000000000001</v>
      </c>
    </row>
    <row r="5853" spans="1:27">
      <c r="B5853" s="27" t="s">
        <v>938</v>
      </c>
      <c r="E5853" s="37"/>
      <c r="H5853" s="37"/>
      <c r="K5853" s="37"/>
    </row>
    <row r="5854" spans="1:27">
      <c r="B5854" t="s">
        <v>2649</v>
      </c>
      <c r="C5854" t="s">
        <v>55</v>
      </c>
      <c r="D5854" t="s">
        <v>2650</v>
      </c>
      <c r="E5854" s="35">
        <v>1</v>
      </c>
      <c r="G5854" t="s">
        <v>931</v>
      </c>
      <c r="H5854" s="35">
        <v>135.24</v>
      </c>
      <c r="I5854" t="s">
        <v>932</v>
      </c>
      <c r="J5854" s="36">
        <f>ROUND(E5854* H5854,3)</f>
        <v>135.24</v>
      </c>
      <c r="K5854" s="37"/>
    </row>
    <row r="5855" spans="1:27">
      <c r="B5855" t="s">
        <v>2651</v>
      </c>
      <c r="C5855" t="s">
        <v>55</v>
      </c>
      <c r="D5855" t="s">
        <v>2652</v>
      </c>
      <c r="E5855" s="35">
        <v>1</v>
      </c>
      <c r="G5855" t="s">
        <v>931</v>
      </c>
      <c r="H5855" s="35">
        <v>8.3699999999999992</v>
      </c>
      <c r="I5855" t="s">
        <v>932</v>
      </c>
      <c r="J5855" s="36">
        <f>ROUND(E5855* H5855,3)</f>
        <v>8.3699999999999992</v>
      </c>
      <c r="K5855" s="37"/>
    </row>
    <row r="5856" spans="1:27">
      <c r="D5856" s="38" t="s">
        <v>948</v>
      </c>
      <c r="E5856" s="37"/>
      <c r="H5856" s="37"/>
      <c r="K5856" s="35">
        <f>SUM(J5854:J5855)</f>
        <v>143.61000000000001</v>
      </c>
    </row>
    <row r="5857" spans="1:27">
      <c r="E5857" s="37"/>
      <c r="H5857" s="37"/>
      <c r="K5857" s="37"/>
    </row>
    <row r="5858" spans="1:27">
      <c r="D5858" s="38" t="s">
        <v>950</v>
      </c>
      <c r="E5858" s="37"/>
      <c r="H5858" s="37">
        <v>1.5</v>
      </c>
      <c r="I5858" t="s">
        <v>951</v>
      </c>
      <c r="J5858">
        <f>ROUND(H5858/100*K5849,3)</f>
        <v>0.97399999999999998</v>
      </c>
      <c r="K5858" s="37"/>
    </row>
    <row r="5859" spans="1:27">
      <c r="D5859" s="38" t="s">
        <v>949</v>
      </c>
      <c r="E5859" s="37"/>
      <c r="H5859" s="37"/>
      <c r="K5859" s="39">
        <f>SUM(J5846:J5858)</f>
        <v>211.251</v>
      </c>
    </row>
    <row r="5860" spans="1:27">
      <c r="D5860" s="38" t="s">
        <v>952</v>
      </c>
      <c r="E5860" s="37"/>
      <c r="H5860" s="37"/>
      <c r="K5860" s="39">
        <f>SUM(K5859:K5859)</f>
        <v>211.251</v>
      </c>
    </row>
    <row r="5862" spans="1:27" ht="45" customHeight="1">
      <c r="A5862" s="31" t="s">
        <v>2653</v>
      </c>
      <c r="B5862" s="31" t="s">
        <v>630</v>
      </c>
      <c r="C5862" s="32" t="s">
        <v>55</v>
      </c>
      <c r="D5862" s="8" t="s">
        <v>631</v>
      </c>
      <c r="E5862" s="7"/>
      <c r="F5862" s="7"/>
      <c r="G5862" s="32"/>
      <c r="H5862" s="33" t="s">
        <v>925</v>
      </c>
      <c r="I5862" s="6">
        <v>1</v>
      </c>
      <c r="J5862" s="5"/>
      <c r="K5862" s="34">
        <f>ROUND(K5870,2)</f>
        <v>622.20000000000005</v>
      </c>
      <c r="L5862" s="32"/>
      <c r="M5862" s="32"/>
      <c r="N5862" s="32"/>
      <c r="O5862" s="32"/>
      <c r="P5862" s="32"/>
      <c r="Q5862" s="32"/>
      <c r="R5862" s="32"/>
      <c r="S5862" s="32"/>
      <c r="T5862" s="32"/>
      <c r="U5862" s="32"/>
      <c r="V5862" s="32"/>
      <c r="W5862" s="32"/>
      <c r="X5862" s="32"/>
      <c r="Y5862" s="32"/>
      <c r="Z5862" s="32"/>
      <c r="AA5862" s="32"/>
    </row>
    <row r="5863" spans="1:27">
      <c r="B5863" s="27" t="s">
        <v>926</v>
      </c>
    </row>
    <row r="5864" spans="1:27">
      <c r="B5864" t="s">
        <v>1009</v>
      </c>
      <c r="C5864" t="s">
        <v>928</v>
      </c>
      <c r="D5864" t="s">
        <v>1010</v>
      </c>
      <c r="E5864" s="35">
        <v>3</v>
      </c>
      <c r="F5864" t="s">
        <v>930</v>
      </c>
      <c r="G5864" t="s">
        <v>931</v>
      </c>
      <c r="H5864" s="35">
        <v>18.98</v>
      </c>
      <c r="I5864" t="s">
        <v>932</v>
      </c>
      <c r="J5864" s="36">
        <f>ROUND(E5864/I5862* H5864,3)</f>
        <v>56.94</v>
      </c>
      <c r="K5864" s="37"/>
    </row>
    <row r="5865" spans="1:27">
      <c r="D5865" s="38" t="s">
        <v>933</v>
      </c>
      <c r="E5865" s="37"/>
      <c r="H5865" s="37"/>
      <c r="K5865" s="35">
        <f>SUM(J5864:J5864)</f>
        <v>56.94</v>
      </c>
    </row>
    <row r="5866" spans="1:27">
      <c r="B5866" s="27" t="s">
        <v>938</v>
      </c>
      <c r="E5866" s="37"/>
      <c r="H5866" s="37"/>
      <c r="K5866" s="37"/>
    </row>
    <row r="5867" spans="1:27" ht="240">
      <c r="B5867" t="s">
        <v>2654</v>
      </c>
      <c r="C5867" t="s">
        <v>55</v>
      </c>
      <c r="D5867" s="40" t="s">
        <v>2655</v>
      </c>
      <c r="E5867" s="35">
        <v>1</v>
      </c>
      <c r="G5867" t="s">
        <v>931</v>
      </c>
      <c r="H5867" s="35">
        <v>565.26</v>
      </c>
      <c r="I5867" t="s">
        <v>932</v>
      </c>
      <c r="J5867" s="36">
        <f>ROUND(E5867* H5867,3)</f>
        <v>565.26</v>
      </c>
      <c r="K5867" s="37"/>
    </row>
    <row r="5868" spans="1:27">
      <c r="D5868" s="38" t="s">
        <v>948</v>
      </c>
      <c r="E5868" s="37"/>
      <c r="H5868" s="37"/>
      <c r="K5868" s="35">
        <f>SUM(J5867:J5867)</f>
        <v>565.26</v>
      </c>
    </row>
    <row r="5869" spans="1:27">
      <c r="D5869" s="38" t="s">
        <v>949</v>
      </c>
      <c r="E5869" s="37"/>
      <c r="H5869" s="37"/>
      <c r="K5869" s="39">
        <f>SUM(J5863:J5868)</f>
        <v>622.20000000000005</v>
      </c>
    </row>
    <row r="5870" spans="1:27">
      <c r="D5870" s="38" t="s">
        <v>952</v>
      </c>
      <c r="E5870" s="37"/>
      <c r="H5870" s="37"/>
      <c r="K5870" s="39">
        <f>SUM(K5869:K5869)</f>
        <v>622.20000000000005</v>
      </c>
    </row>
    <row r="5872" spans="1:27" ht="45" customHeight="1">
      <c r="A5872" s="31" t="s">
        <v>2656</v>
      </c>
      <c r="B5872" s="31" t="s">
        <v>642</v>
      </c>
      <c r="C5872" s="32" t="s">
        <v>55</v>
      </c>
      <c r="D5872" s="8" t="s">
        <v>643</v>
      </c>
      <c r="E5872" s="7"/>
      <c r="F5872" s="7"/>
      <c r="G5872" s="32"/>
      <c r="H5872" s="33" t="s">
        <v>925</v>
      </c>
      <c r="I5872" s="6">
        <v>1</v>
      </c>
      <c r="J5872" s="5"/>
      <c r="K5872" s="34">
        <f>ROUND(K5880,2)</f>
        <v>22.14</v>
      </c>
      <c r="L5872" s="32"/>
      <c r="M5872" s="32"/>
      <c r="N5872" s="32"/>
      <c r="O5872" s="32"/>
      <c r="P5872" s="32"/>
      <c r="Q5872" s="32"/>
      <c r="R5872" s="32"/>
      <c r="S5872" s="32"/>
      <c r="T5872" s="32"/>
      <c r="U5872" s="32"/>
      <c r="V5872" s="32"/>
      <c r="W5872" s="32"/>
      <c r="X5872" s="32"/>
      <c r="Y5872" s="32"/>
      <c r="Z5872" s="32"/>
      <c r="AA5872" s="32"/>
    </row>
    <row r="5873" spans="1:27">
      <c r="B5873" s="27" t="s">
        <v>926</v>
      </c>
    </row>
    <row r="5874" spans="1:27">
      <c r="B5874" t="s">
        <v>1011</v>
      </c>
      <c r="C5874" t="s">
        <v>928</v>
      </c>
      <c r="D5874" t="s">
        <v>1012</v>
      </c>
      <c r="E5874" s="35">
        <v>0.52</v>
      </c>
      <c r="F5874" t="s">
        <v>930</v>
      </c>
      <c r="G5874" t="s">
        <v>931</v>
      </c>
      <c r="H5874" s="35">
        <v>16.190000000000001</v>
      </c>
      <c r="I5874" t="s">
        <v>932</v>
      </c>
      <c r="J5874" s="36">
        <f>ROUND(E5874/I5872* H5874,3)</f>
        <v>8.4190000000000005</v>
      </c>
      <c r="K5874" s="37"/>
    </row>
    <row r="5875" spans="1:27">
      <c r="D5875" s="38" t="s">
        <v>933</v>
      </c>
      <c r="E5875" s="37"/>
      <c r="H5875" s="37"/>
      <c r="K5875" s="35">
        <f>SUM(J5874:J5874)</f>
        <v>8.4190000000000005</v>
      </c>
    </row>
    <row r="5876" spans="1:27">
      <c r="B5876" s="27" t="s">
        <v>938</v>
      </c>
      <c r="E5876" s="37"/>
      <c r="H5876" s="37"/>
      <c r="K5876" s="37"/>
    </row>
    <row r="5877" spans="1:27">
      <c r="B5877" t="s">
        <v>2657</v>
      </c>
      <c r="C5877" t="s">
        <v>55</v>
      </c>
      <c r="D5877" t="s">
        <v>2658</v>
      </c>
      <c r="E5877" s="35">
        <v>1</v>
      </c>
      <c r="G5877" t="s">
        <v>931</v>
      </c>
      <c r="H5877" s="35">
        <v>13.72</v>
      </c>
      <c r="I5877" t="s">
        <v>932</v>
      </c>
      <c r="J5877" s="36">
        <f>ROUND(E5877* H5877,3)</f>
        <v>13.72</v>
      </c>
      <c r="K5877" s="37"/>
    </row>
    <row r="5878" spans="1:27">
      <c r="D5878" s="38" t="s">
        <v>948</v>
      </c>
      <c r="E5878" s="37"/>
      <c r="H5878" s="37"/>
      <c r="K5878" s="35">
        <f>SUM(J5877:J5877)</f>
        <v>13.72</v>
      </c>
    </row>
    <row r="5879" spans="1:27">
      <c r="D5879" s="38" t="s">
        <v>949</v>
      </c>
      <c r="E5879" s="37"/>
      <c r="H5879" s="37"/>
      <c r="K5879" s="39">
        <f>SUM(J5873:J5878)</f>
        <v>22.139000000000003</v>
      </c>
    </row>
    <row r="5880" spans="1:27">
      <c r="D5880" s="38" t="s">
        <v>952</v>
      </c>
      <c r="E5880" s="37"/>
      <c r="H5880" s="37"/>
      <c r="K5880" s="39">
        <f>SUM(K5879:K5879)</f>
        <v>22.139000000000003</v>
      </c>
    </row>
    <row r="5882" spans="1:27" ht="45" customHeight="1">
      <c r="A5882" s="31" t="s">
        <v>2659</v>
      </c>
      <c r="B5882" s="31" t="s">
        <v>644</v>
      </c>
      <c r="C5882" s="32" t="s">
        <v>55</v>
      </c>
      <c r="D5882" s="8" t="s">
        <v>645</v>
      </c>
      <c r="E5882" s="7"/>
      <c r="F5882" s="7"/>
      <c r="G5882" s="32"/>
      <c r="H5882" s="33" t="s">
        <v>925</v>
      </c>
      <c r="I5882" s="6">
        <v>1</v>
      </c>
      <c r="J5882" s="5"/>
      <c r="K5882" s="34">
        <f>ROUND(K5890,2)</f>
        <v>19.22</v>
      </c>
      <c r="L5882" s="32"/>
      <c r="M5882" s="32"/>
      <c r="N5882" s="32"/>
      <c r="O5882" s="32"/>
      <c r="P5882" s="32"/>
      <c r="Q5882" s="32"/>
      <c r="R5882" s="32"/>
      <c r="S5882" s="32"/>
      <c r="T5882" s="32"/>
      <c r="U5882" s="32"/>
      <c r="V5882" s="32"/>
      <c r="W5882" s="32"/>
      <c r="X5882" s="32"/>
      <c r="Y5882" s="32"/>
      <c r="Z5882" s="32"/>
      <c r="AA5882" s="32"/>
    </row>
    <row r="5883" spans="1:27">
      <c r="B5883" s="27" t="s">
        <v>926</v>
      </c>
    </row>
    <row r="5884" spans="1:27">
      <c r="B5884" t="s">
        <v>1011</v>
      </c>
      <c r="C5884" t="s">
        <v>928</v>
      </c>
      <c r="D5884" t="s">
        <v>1012</v>
      </c>
      <c r="E5884" s="35">
        <v>0.53</v>
      </c>
      <c r="F5884" t="s">
        <v>930</v>
      </c>
      <c r="G5884" t="s">
        <v>931</v>
      </c>
      <c r="H5884" s="35">
        <v>16.190000000000001</v>
      </c>
      <c r="I5884" t="s">
        <v>932</v>
      </c>
      <c r="J5884" s="36">
        <f>ROUND(E5884/I5882* H5884,3)</f>
        <v>8.5809999999999995</v>
      </c>
      <c r="K5884" s="37"/>
    </row>
    <row r="5885" spans="1:27">
      <c r="D5885" s="38" t="s">
        <v>933</v>
      </c>
      <c r="E5885" s="37"/>
      <c r="H5885" s="37"/>
      <c r="K5885" s="35">
        <f>SUM(J5884:J5884)</f>
        <v>8.5809999999999995</v>
      </c>
    </row>
    <row r="5886" spans="1:27">
      <c r="B5886" s="27" t="s">
        <v>938</v>
      </c>
      <c r="E5886" s="37"/>
      <c r="H5886" s="37"/>
      <c r="K5886" s="37"/>
    </row>
    <row r="5887" spans="1:27">
      <c r="B5887" t="s">
        <v>2660</v>
      </c>
      <c r="C5887" t="s">
        <v>55</v>
      </c>
      <c r="D5887" t="s">
        <v>2661</v>
      </c>
      <c r="E5887" s="35">
        <v>1</v>
      </c>
      <c r="G5887" t="s">
        <v>931</v>
      </c>
      <c r="H5887" s="35">
        <v>10.64</v>
      </c>
      <c r="I5887" t="s">
        <v>932</v>
      </c>
      <c r="J5887" s="36">
        <f>ROUND(E5887* H5887,3)</f>
        <v>10.64</v>
      </c>
      <c r="K5887" s="37"/>
    </row>
    <row r="5888" spans="1:27">
      <c r="D5888" s="38" t="s">
        <v>948</v>
      </c>
      <c r="E5888" s="37"/>
      <c r="H5888" s="37"/>
      <c r="K5888" s="35">
        <f>SUM(J5887:J5887)</f>
        <v>10.64</v>
      </c>
    </row>
    <row r="5889" spans="1:27">
      <c r="D5889" s="38" t="s">
        <v>949</v>
      </c>
      <c r="E5889" s="37"/>
      <c r="H5889" s="37"/>
      <c r="K5889" s="39">
        <f>SUM(J5883:J5888)</f>
        <v>19.221</v>
      </c>
    </row>
    <row r="5890" spans="1:27">
      <c r="D5890" s="38" t="s">
        <v>952</v>
      </c>
      <c r="E5890" s="37"/>
      <c r="H5890" s="37"/>
      <c r="K5890" s="39">
        <f>SUM(K5889:K5889)</f>
        <v>19.221</v>
      </c>
    </row>
    <row r="5892" spans="1:27" ht="45" customHeight="1">
      <c r="A5892" s="31" t="s">
        <v>2662</v>
      </c>
      <c r="B5892" s="31" t="s">
        <v>405</v>
      </c>
      <c r="C5892" s="32" t="s">
        <v>55</v>
      </c>
      <c r="D5892" s="8" t="s">
        <v>406</v>
      </c>
      <c r="E5892" s="7"/>
      <c r="F5892" s="7"/>
      <c r="G5892" s="32"/>
      <c r="H5892" s="33" t="s">
        <v>925</v>
      </c>
      <c r="I5892" s="6">
        <v>1</v>
      </c>
      <c r="J5892" s="5"/>
      <c r="K5892" s="34">
        <f>ROUND(K5901,2)</f>
        <v>1736.75</v>
      </c>
      <c r="L5892" s="32"/>
      <c r="M5892" s="32"/>
      <c r="N5892" s="32"/>
      <c r="O5892" s="32"/>
      <c r="P5892" s="32"/>
      <c r="Q5892" s="32"/>
      <c r="R5892" s="32"/>
      <c r="S5892" s="32"/>
      <c r="T5892" s="32"/>
      <c r="U5892" s="32"/>
      <c r="V5892" s="32"/>
      <c r="W5892" s="32"/>
      <c r="X5892" s="32"/>
      <c r="Y5892" s="32"/>
      <c r="Z5892" s="32"/>
      <c r="AA5892" s="32"/>
    </row>
    <row r="5893" spans="1:27">
      <c r="B5893" s="27" t="s">
        <v>926</v>
      </c>
    </row>
    <row r="5894" spans="1:27">
      <c r="B5894" t="s">
        <v>1009</v>
      </c>
      <c r="C5894" t="s">
        <v>928</v>
      </c>
      <c r="D5894" t="s">
        <v>1010</v>
      </c>
      <c r="E5894" s="35">
        <v>2</v>
      </c>
      <c r="F5894" t="s">
        <v>930</v>
      </c>
      <c r="G5894" t="s">
        <v>931</v>
      </c>
      <c r="H5894" s="35">
        <v>18.98</v>
      </c>
      <c r="I5894" t="s">
        <v>932</v>
      </c>
      <c r="J5894" s="36">
        <f>ROUND(E5894/I5892* H5894,3)</f>
        <v>37.96</v>
      </c>
      <c r="K5894" s="37"/>
    </row>
    <row r="5895" spans="1:27">
      <c r="B5895" t="s">
        <v>1011</v>
      </c>
      <c r="C5895" t="s">
        <v>928</v>
      </c>
      <c r="D5895" t="s">
        <v>1012</v>
      </c>
      <c r="E5895" s="35">
        <v>2</v>
      </c>
      <c r="F5895" t="s">
        <v>930</v>
      </c>
      <c r="G5895" t="s">
        <v>931</v>
      </c>
      <c r="H5895" s="35">
        <v>16.190000000000001</v>
      </c>
      <c r="I5895" t="s">
        <v>932</v>
      </c>
      <c r="J5895" s="36">
        <f>ROUND(E5895/I5892* H5895,3)</f>
        <v>32.380000000000003</v>
      </c>
      <c r="K5895" s="37"/>
    </row>
    <row r="5896" spans="1:27">
      <c r="D5896" s="38" t="s">
        <v>933</v>
      </c>
      <c r="E5896" s="37"/>
      <c r="H5896" s="37"/>
      <c r="K5896" s="35">
        <f>SUM(J5894:J5895)</f>
        <v>70.34</v>
      </c>
    </row>
    <row r="5897" spans="1:27">
      <c r="B5897" s="27" t="s">
        <v>938</v>
      </c>
      <c r="E5897" s="37"/>
      <c r="H5897" s="37"/>
      <c r="K5897" s="37"/>
    </row>
    <row r="5898" spans="1:27">
      <c r="B5898" t="s">
        <v>2663</v>
      </c>
      <c r="C5898" t="s">
        <v>55</v>
      </c>
      <c r="D5898" t="s">
        <v>2664</v>
      </c>
      <c r="E5898" s="35">
        <v>1</v>
      </c>
      <c r="G5898" t="s">
        <v>931</v>
      </c>
      <c r="H5898" s="35">
        <v>1666.41</v>
      </c>
      <c r="I5898" t="s">
        <v>932</v>
      </c>
      <c r="J5898" s="36">
        <f>ROUND(E5898* H5898,3)</f>
        <v>1666.41</v>
      </c>
      <c r="K5898" s="37"/>
    </row>
    <row r="5899" spans="1:27">
      <c r="D5899" s="38" t="s">
        <v>948</v>
      </c>
      <c r="E5899" s="37"/>
      <c r="H5899" s="37"/>
      <c r="K5899" s="35">
        <f>SUM(J5898:J5898)</f>
        <v>1666.41</v>
      </c>
    </row>
    <row r="5900" spans="1:27">
      <c r="D5900" s="38" t="s">
        <v>949</v>
      </c>
      <c r="E5900" s="37"/>
      <c r="H5900" s="37"/>
      <c r="K5900" s="39">
        <f>SUM(J5893:J5899)</f>
        <v>1736.75</v>
      </c>
    </row>
    <row r="5901" spans="1:27">
      <c r="D5901" s="38" t="s">
        <v>952</v>
      </c>
      <c r="E5901" s="37"/>
      <c r="H5901" s="37"/>
      <c r="K5901" s="39">
        <f>SUM(K5900:K5900)</f>
        <v>1736.75</v>
      </c>
    </row>
    <row r="5903" spans="1:27" ht="45" customHeight="1">
      <c r="A5903" s="31" t="s">
        <v>2665</v>
      </c>
      <c r="B5903" s="31" t="s">
        <v>325</v>
      </c>
      <c r="C5903" s="32" t="s">
        <v>55</v>
      </c>
      <c r="D5903" s="8" t="s">
        <v>326</v>
      </c>
      <c r="E5903" s="7"/>
      <c r="F5903" s="7"/>
      <c r="G5903" s="32"/>
      <c r="H5903" s="33" t="s">
        <v>925</v>
      </c>
      <c r="I5903" s="6">
        <v>1</v>
      </c>
      <c r="J5903" s="5"/>
      <c r="K5903" s="34">
        <f>ROUND(K5908,2)</f>
        <v>236.89</v>
      </c>
      <c r="L5903" s="32"/>
      <c r="M5903" s="32"/>
      <c r="N5903" s="32"/>
      <c r="O5903" s="32"/>
      <c r="P5903" s="32"/>
      <c r="Q5903" s="32"/>
      <c r="R5903" s="32"/>
      <c r="S5903" s="32"/>
      <c r="T5903" s="32"/>
      <c r="U5903" s="32"/>
      <c r="V5903" s="32"/>
      <c r="W5903" s="32"/>
      <c r="X5903" s="32"/>
      <c r="Y5903" s="32"/>
      <c r="Z5903" s="32"/>
      <c r="AA5903" s="32"/>
    </row>
    <row r="5904" spans="1:27">
      <c r="B5904" s="27" t="s">
        <v>938</v>
      </c>
    </row>
    <row r="5905" spans="1:27">
      <c r="B5905" t="s">
        <v>2666</v>
      </c>
      <c r="C5905" t="s">
        <v>55</v>
      </c>
      <c r="D5905" t="s">
        <v>2667</v>
      </c>
      <c r="E5905" s="35">
        <v>1</v>
      </c>
      <c r="G5905" t="s">
        <v>931</v>
      </c>
      <c r="H5905" s="35">
        <v>236.89</v>
      </c>
      <c r="I5905" t="s">
        <v>932</v>
      </c>
      <c r="J5905" s="36">
        <f>ROUND(E5905* H5905,3)</f>
        <v>236.89</v>
      </c>
      <c r="K5905" s="37"/>
    </row>
    <row r="5906" spans="1:27">
      <c r="D5906" s="38" t="s">
        <v>948</v>
      </c>
      <c r="E5906" s="37"/>
      <c r="H5906" s="37"/>
      <c r="K5906" s="35">
        <f>SUM(J5905:J5905)</f>
        <v>236.89</v>
      </c>
    </row>
    <row r="5907" spans="1:27">
      <c r="D5907" s="38" t="s">
        <v>949</v>
      </c>
      <c r="E5907" s="37"/>
      <c r="H5907" s="37"/>
      <c r="K5907" s="39">
        <f>SUM(J5904:J5906)</f>
        <v>236.89</v>
      </c>
    </row>
    <row r="5908" spans="1:27">
      <c r="D5908" s="38" t="s">
        <v>952</v>
      </c>
      <c r="E5908" s="37"/>
      <c r="H5908" s="37"/>
      <c r="K5908" s="39">
        <f>SUM(K5907:K5907)</f>
        <v>236.89</v>
      </c>
    </row>
    <row r="5910" spans="1:27" ht="45" customHeight="1">
      <c r="A5910" s="31" t="s">
        <v>2668</v>
      </c>
      <c r="B5910" s="31" t="s">
        <v>787</v>
      </c>
      <c r="C5910" s="32" t="s">
        <v>55</v>
      </c>
      <c r="D5910" s="8" t="s">
        <v>788</v>
      </c>
      <c r="E5910" s="7"/>
      <c r="F5910" s="7"/>
      <c r="G5910" s="32"/>
      <c r="H5910" s="33" t="s">
        <v>925</v>
      </c>
      <c r="I5910" s="6">
        <v>1</v>
      </c>
      <c r="J5910" s="5"/>
      <c r="K5910" s="34">
        <f>ROUND(K5919,2)</f>
        <v>2.17</v>
      </c>
      <c r="L5910" s="32"/>
      <c r="M5910" s="32"/>
      <c r="N5910" s="32"/>
      <c r="O5910" s="32"/>
      <c r="P5910" s="32"/>
      <c r="Q5910" s="32"/>
      <c r="R5910" s="32"/>
      <c r="S5910" s="32"/>
      <c r="T5910" s="32"/>
      <c r="U5910" s="32"/>
      <c r="V5910" s="32"/>
      <c r="W5910" s="32"/>
      <c r="X5910" s="32"/>
      <c r="Y5910" s="32"/>
      <c r="Z5910" s="32"/>
      <c r="AA5910" s="32"/>
    </row>
    <row r="5911" spans="1:27">
      <c r="B5911" s="27" t="s">
        <v>926</v>
      </c>
    </row>
    <row r="5912" spans="1:27">
      <c r="B5912" t="s">
        <v>1049</v>
      </c>
      <c r="C5912" t="s">
        <v>928</v>
      </c>
      <c r="D5912" t="s">
        <v>1050</v>
      </c>
      <c r="E5912" s="35">
        <v>0.05</v>
      </c>
      <c r="F5912" t="s">
        <v>930</v>
      </c>
      <c r="G5912" t="s">
        <v>931</v>
      </c>
      <c r="H5912" s="35">
        <v>23.29</v>
      </c>
      <c r="I5912" t="s">
        <v>932</v>
      </c>
      <c r="J5912" s="36">
        <f>ROUND(E5912/I5910* H5912,3)</f>
        <v>1.165</v>
      </c>
      <c r="K5912" s="37"/>
    </row>
    <row r="5913" spans="1:27">
      <c r="B5913" t="s">
        <v>1087</v>
      </c>
      <c r="C5913" t="s">
        <v>928</v>
      </c>
      <c r="D5913" t="s">
        <v>1088</v>
      </c>
      <c r="E5913" s="35">
        <v>0.05</v>
      </c>
      <c r="F5913" t="s">
        <v>930</v>
      </c>
      <c r="G5913" t="s">
        <v>931</v>
      </c>
      <c r="H5913" s="35">
        <v>18.39</v>
      </c>
      <c r="I5913" t="s">
        <v>932</v>
      </c>
      <c r="J5913" s="36">
        <f>ROUND(E5913/I5910* H5913,3)</f>
        <v>0.92</v>
      </c>
      <c r="K5913" s="37"/>
    </row>
    <row r="5914" spans="1:27">
      <c r="D5914" s="38" t="s">
        <v>933</v>
      </c>
      <c r="E5914" s="37"/>
      <c r="H5914" s="37"/>
      <c r="K5914" s="35">
        <f>SUM(J5912:J5913)</f>
        <v>2.085</v>
      </c>
    </row>
    <row r="5915" spans="1:27">
      <c r="B5915" s="27" t="s">
        <v>938</v>
      </c>
      <c r="E5915" s="37"/>
      <c r="H5915" s="37"/>
      <c r="K5915" s="37"/>
    </row>
    <row r="5916" spans="1:27">
      <c r="B5916" t="s">
        <v>2669</v>
      </c>
      <c r="C5916" t="s">
        <v>55</v>
      </c>
      <c r="D5916" t="s">
        <v>2670</v>
      </c>
      <c r="E5916" s="35">
        <v>1</v>
      </c>
      <c r="G5916" t="s">
        <v>931</v>
      </c>
      <c r="H5916" s="35">
        <v>0.08</v>
      </c>
      <c r="I5916" t="s">
        <v>932</v>
      </c>
      <c r="J5916" s="36">
        <f>ROUND(E5916* H5916,3)</f>
        <v>0.08</v>
      </c>
      <c r="K5916" s="37"/>
    </row>
    <row r="5917" spans="1:27">
      <c r="D5917" s="38" t="s">
        <v>948</v>
      </c>
      <c r="E5917" s="37"/>
      <c r="H5917" s="37"/>
      <c r="K5917" s="35">
        <f>SUM(J5916:J5916)</f>
        <v>0.08</v>
      </c>
    </row>
    <row r="5918" spans="1:27">
      <c r="D5918" s="38" t="s">
        <v>949</v>
      </c>
      <c r="E5918" s="37"/>
      <c r="H5918" s="37"/>
      <c r="K5918" s="39">
        <f>SUM(J5911:J5917)</f>
        <v>2.165</v>
      </c>
    </row>
    <row r="5919" spans="1:27">
      <c r="D5919" s="38" t="s">
        <v>952</v>
      </c>
      <c r="E5919" s="37"/>
      <c r="H5919" s="37"/>
      <c r="K5919" s="39">
        <f>SUM(K5918:K5918)</f>
        <v>2.165</v>
      </c>
    </row>
    <row r="5921" spans="1:27" ht="45" customHeight="1">
      <c r="A5921" s="31" t="s">
        <v>2671</v>
      </c>
      <c r="B5921" s="31" t="s">
        <v>759</v>
      </c>
      <c r="C5921" s="32" t="s">
        <v>55</v>
      </c>
      <c r="D5921" s="8" t="s">
        <v>760</v>
      </c>
      <c r="E5921" s="7"/>
      <c r="F5921" s="7"/>
      <c r="G5921" s="32"/>
      <c r="H5921" s="33" t="s">
        <v>925</v>
      </c>
      <c r="I5921" s="6">
        <v>1</v>
      </c>
      <c r="J5921" s="5"/>
      <c r="K5921" s="34">
        <f>ROUND(K5929,2)</f>
        <v>15.77</v>
      </c>
      <c r="L5921" s="32"/>
      <c r="M5921" s="32"/>
      <c r="N5921" s="32"/>
      <c r="O5921" s="32"/>
      <c r="P5921" s="32"/>
      <c r="Q5921" s="32"/>
      <c r="R5921" s="32"/>
      <c r="S5921" s="32"/>
      <c r="T5921" s="32"/>
      <c r="U5921" s="32"/>
      <c r="V5921" s="32"/>
      <c r="W5921" s="32"/>
      <c r="X5921" s="32"/>
      <c r="Y5921" s="32"/>
      <c r="Z5921" s="32"/>
      <c r="AA5921" s="32"/>
    </row>
    <row r="5922" spans="1:27">
      <c r="B5922" s="27" t="s">
        <v>926</v>
      </c>
    </row>
    <row r="5923" spans="1:27">
      <c r="B5923" t="s">
        <v>1009</v>
      </c>
      <c r="C5923" t="s">
        <v>928</v>
      </c>
      <c r="D5923" t="s">
        <v>1010</v>
      </c>
      <c r="E5923" s="35">
        <v>0.7</v>
      </c>
      <c r="F5923" t="s">
        <v>930</v>
      </c>
      <c r="G5923" t="s">
        <v>931</v>
      </c>
      <c r="H5923" s="35">
        <v>18.98</v>
      </c>
      <c r="I5923" t="s">
        <v>932</v>
      </c>
      <c r="J5923" s="36">
        <f>ROUND(E5923/I5921* H5923,3)</f>
        <v>13.286</v>
      </c>
      <c r="K5923" s="37"/>
    </row>
    <row r="5924" spans="1:27">
      <c r="D5924" s="38" t="s">
        <v>933</v>
      </c>
      <c r="E5924" s="37"/>
      <c r="H5924" s="37"/>
      <c r="K5924" s="35">
        <f>SUM(J5923:J5923)</f>
        <v>13.286</v>
      </c>
    </row>
    <row r="5925" spans="1:27">
      <c r="B5925" s="27" t="s">
        <v>938</v>
      </c>
      <c r="E5925" s="37"/>
      <c r="H5925" s="37"/>
      <c r="K5925" s="37"/>
    </row>
    <row r="5926" spans="1:27">
      <c r="B5926" t="s">
        <v>2672</v>
      </c>
      <c r="C5926" t="s">
        <v>2673</v>
      </c>
      <c r="D5926" t="s">
        <v>2674</v>
      </c>
      <c r="E5926" s="35">
        <v>0.22</v>
      </c>
      <c r="G5926" t="s">
        <v>931</v>
      </c>
      <c r="H5926" s="35">
        <v>11.31</v>
      </c>
      <c r="I5926" t="s">
        <v>932</v>
      </c>
      <c r="J5926" s="36">
        <f>ROUND(E5926* H5926,3)</f>
        <v>2.488</v>
      </c>
      <c r="K5926" s="37"/>
    </row>
    <row r="5927" spans="1:27">
      <c r="D5927" s="38" t="s">
        <v>948</v>
      </c>
      <c r="E5927" s="37"/>
      <c r="H5927" s="37"/>
      <c r="K5927" s="35">
        <f>SUM(J5926:J5926)</f>
        <v>2.488</v>
      </c>
    </row>
    <row r="5928" spans="1:27">
      <c r="D5928" s="38" t="s">
        <v>949</v>
      </c>
      <c r="E5928" s="37"/>
      <c r="H5928" s="37"/>
      <c r="K5928" s="39">
        <f>SUM(J5922:J5927)</f>
        <v>15.773999999999999</v>
      </c>
    </row>
    <row r="5929" spans="1:27">
      <c r="D5929" s="38" t="s">
        <v>952</v>
      </c>
      <c r="E5929" s="37"/>
      <c r="H5929" s="37"/>
      <c r="K5929" s="39">
        <f>SUM(K5928:K5928)</f>
        <v>15.773999999999999</v>
      </c>
    </row>
    <row r="5931" spans="1:27" ht="45" customHeight="1">
      <c r="A5931" s="31" t="s">
        <v>2675</v>
      </c>
      <c r="B5931" s="31" t="s">
        <v>413</v>
      </c>
      <c r="C5931" s="32" t="s">
        <v>55</v>
      </c>
      <c r="D5931" s="8" t="s">
        <v>414</v>
      </c>
      <c r="E5931" s="7"/>
      <c r="F5931" s="7"/>
      <c r="G5931" s="32"/>
      <c r="H5931" s="33" t="s">
        <v>925</v>
      </c>
      <c r="I5931" s="6">
        <v>1</v>
      </c>
      <c r="J5931" s="5"/>
      <c r="K5931" s="34">
        <f>ROUND(K5939,2)</f>
        <v>4.67</v>
      </c>
      <c r="L5931" s="32"/>
      <c r="M5931" s="32"/>
      <c r="N5931" s="32"/>
      <c r="O5931" s="32"/>
      <c r="P5931" s="32"/>
      <c r="Q5931" s="32"/>
      <c r="R5931" s="32"/>
      <c r="S5931" s="32"/>
      <c r="T5931" s="32"/>
      <c r="U5931" s="32"/>
      <c r="V5931" s="32"/>
      <c r="W5931" s="32"/>
      <c r="X5931" s="32"/>
      <c r="Y5931" s="32"/>
      <c r="Z5931" s="32"/>
      <c r="AA5931" s="32"/>
    </row>
    <row r="5932" spans="1:27">
      <c r="B5932" s="27" t="s">
        <v>926</v>
      </c>
    </row>
    <row r="5933" spans="1:27">
      <c r="B5933" t="s">
        <v>1011</v>
      </c>
      <c r="C5933" t="s">
        <v>928</v>
      </c>
      <c r="D5933" t="s">
        <v>1012</v>
      </c>
      <c r="E5933" s="35">
        <v>5.1999999999999998E-2</v>
      </c>
      <c r="F5933" t="s">
        <v>930</v>
      </c>
      <c r="G5933" t="s">
        <v>931</v>
      </c>
      <c r="H5933" s="35">
        <v>16.190000000000001</v>
      </c>
      <c r="I5933" t="s">
        <v>932</v>
      </c>
      <c r="J5933" s="36">
        <f>ROUND(E5933/I5931* H5933,3)</f>
        <v>0.84199999999999997</v>
      </c>
      <c r="K5933" s="37"/>
    </row>
    <row r="5934" spans="1:27">
      <c r="D5934" s="38" t="s">
        <v>933</v>
      </c>
      <c r="E5934" s="37"/>
      <c r="H5934" s="37"/>
      <c r="K5934" s="35">
        <f>SUM(J5933:J5933)</f>
        <v>0.84199999999999997</v>
      </c>
    </row>
    <row r="5935" spans="1:27">
      <c r="B5935" s="27" t="s">
        <v>922</v>
      </c>
      <c r="E5935" s="37"/>
      <c r="H5935" s="37"/>
      <c r="K5935" s="37"/>
    </row>
    <row r="5936" spans="1:27">
      <c r="B5936" t="s">
        <v>1013</v>
      </c>
      <c r="C5936" t="s">
        <v>55</v>
      </c>
      <c r="D5936" t="s">
        <v>414</v>
      </c>
      <c r="E5936" s="35">
        <v>1</v>
      </c>
      <c r="G5936" t="s">
        <v>931</v>
      </c>
      <c r="H5936" s="35">
        <v>3.8279999999999998</v>
      </c>
      <c r="I5936" t="s">
        <v>932</v>
      </c>
      <c r="J5936" s="36">
        <f>ROUND(E5936* H5936,3)</f>
        <v>3.8279999999999998</v>
      </c>
      <c r="K5936" s="37"/>
    </row>
    <row r="5937" spans="1:27">
      <c r="D5937" s="38" t="s">
        <v>1333</v>
      </c>
      <c r="E5937" s="37"/>
      <c r="H5937" s="37"/>
      <c r="K5937" s="35">
        <f>SUM(J5936:J5936)</f>
        <v>3.8279999999999998</v>
      </c>
    </row>
    <row r="5938" spans="1:27">
      <c r="D5938" s="38" t="s">
        <v>949</v>
      </c>
      <c r="E5938" s="37"/>
      <c r="H5938" s="37"/>
      <c r="K5938" s="39">
        <f>SUM(J5932:J5937)</f>
        <v>4.67</v>
      </c>
    </row>
    <row r="5939" spans="1:27">
      <c r="D5939" s="38" t="s">
        <v>952</v>
      </c>
      <c r="E5939" s="37"/>
      <c r="H5939" s="37"/>
      <c r="K5939" s="39">
        <f>SUM(K5938:K5938)</f>
        <v>4.67</v>
      </c>
    </row>
    <row r="5941" spans="1:27" ht="45" customHeight="1">
      <c r="A5941" s="31" t="s">
        <v>2676</v>
      </c>
      <c r="B5941" s="31" t="s">
        <v>862</v>
      </c>
      <c r="C5941" s="32" t="s">
        <v>55</v>
      </c>
      <c r="D5941" s="8" t="s">
        <v>863</v>
      </c>
      <c r="E5941" s="7"/>
      <c r="F5941" s="7"/>
      <c r="G5941" s="32"/>
      <c r="H5941" s="33" t="s">
        <v>925</v>
      </c>
      <c r="I5941" s="6">
        <v>1</v>
      </c>
      <c r="J5941" s="5"/>
      <c r="K5941" s="34">
        <f>ROUND(K5946,2)</f>
        <v>1802.27</v>
      </c>
      <c r="L5941" s="32"/>
      <c r="M5941" s="32"/>
      <c r="N5941" s="32"/>
      <c r="O5941" s="32"/>
      <c r="P5941" s="32"/>
      <c r="Q5941" s="32"/>
      <c r="R5941" s="32"/>
      <c r="S5941" s="32"/>
      <c r="T5941" s="32"/>
      <c r="U5941" s="32"/>
      <c r="V5941" s="32"/>
      <c r="W5941" s="32"/>
      <c r="X5941" s="32"/>
      <c r="Y5941" s="32"/>
      <c r="Z5941" s="32"/>
      <c r="AA5941" s="32"/>
    </row>
    <row r="5942" spans="1:27">
      <c r="B5942" s="27" t="s">
        <v>938</v>
      </c>
    </row>
    <row r="5943" spans="1:27">
      <c r="B5943" t="s">
        <v>2677</v>
      </c>
      <c r="C5943" t="s">
        <v>55</v>
      </c>
      <c r="D5943" t="s">
        <v>863</v>
      </c>
      <c r="E5943" s="35">
        <v>1</v>
      </c>
      <c r="G5943" t="s">
        <v>931</v>
      </c>
      <c r="H5943" s="35">
        <v>1802.27</v>
      </c>
      <c r="I5943" t="s">
        <v>932</v>
      </c>
      <c r="J5943" s="36">
        <f>ROUND(E5943* H5943,3)</f>
        <v>1802.27</v>
      </c>
      <c r="K5943" s="37"/>
    </row>
    <row r="5944" spans="1:27">
      <c r="D5944" s="38" t="s">
        <v>948</v>
      </c>
      <c r="E5944" s="37"/>
      <c r="H5944" s="37"/>
      <c r="K5944" s="35">
        <f>SUM(J5943:J5943)</f>
        <v>1802.27</v>
      </c>
    </row>
    <row r="5945" spans="1:27">
      <c r="D5945" s="38" t="s">
        <v>949</v>
      </c>
      <c r="E5945" s="37"/>
      <c r="H5945" s="37"/>
      <c r="K5945" s="39">
        <f>SUM(J5942:J5944)</f>
        <v>1802.27</v>
      </c>
    </row>
    <row r="5946" spans="1:27">
      <c r="D5946" s="38" t="s">
        <v>952</v>
      </c>
      <c r="E5946" s="37"/>
      <c r="H5946" s="37"/>
      <c r="K5946" s="39">
        <f>SUM(K5945:K5945)</f>
        <v>1802.27</v>
      </c>
    </row>
    <row r="5948" spans="1:27" ht="45" customHeight="1">
      <c r="A5948" s="31" t="s">
        <v>2678</v>
      </c>
      <c r="B5948" s="31" t="s">
        <v>703</v>
      </c>
      <c r="C5948" s="32" t="s">
        <v>55</v>
      </c>
      <c r="D5948" s="8" t="s">
        <v>704</v>
      </c>
      <c r="E5948" s="7"/>
      <c r="F5948" s="7"/>
      <c r="G5948" s="32"/>
      <c r="H5948" s="33" t="s">
        <v>925</v>
      </c>
      <c r="I5948" s="6">
        <v>1</v>
      </c>
      <c r="J5948" s="5"/>
      <c r="K5948" s="34">
        <f>ROUND(K5953,2)</f>
        <v>7925.89</v>
      </c>
      <c r="L5948" s="32"/>
      <c r="M5948" s="32"/>
      <c r="N5948" s="32"/>
      <c r="O5948" s="32"/>
      <c r="P5948" s="32"/>
      <c r="Q5948" s="32"/>
      <c r="R5948" s="32"/>
      <c r="S5948" s="32"/>
      <c r="T5948" s="32"/>
      <c r="U5948" s="32"/>
      <c r="V5948" s="32"/>
      <c r="W5948" s="32"/>
      <c r="X5948" s="32"/>
      <c r="Y5948" s="32"/>
      <c r="Z5948" s="32"/>
      <c r="AA5948" s="32"/>
    </row>
    <row r="5949" spans="1:27">
      <c r="B5949" s="27" t="s">
        <v>938</v>
      </c>
    </row>
    <row r="5950" spans="1:27">
      <c r="B5950" t="s">
        <v>2679</v>
      </c>
      <c r="C5950" t="s">
        <v>55</v>
      </c>
      <c r="D5950" t="s">
        <v>2680</v>
      </c>
      <c r="E5950" s="35">
        <v>1</v>
      </c>
      <c r="G5950" t="s">
        <v>931</v>
      </c>
      <c r="H5950" s="35">
        <v>7925.89</v>
      </c>
      <c r="I5950" t="s">
        <v>932</v>
      </c>
      <c r="J5950" s="36">
        <f>ROUND(E5950* H5950,3)</f>
        <v>7925.89</v>
      </c>
      <c r="K5950" s="37"/>
    </row>
    <row r="5951" spans="1:27">
      <c r="D5951" s="38" t="s">
        <v>948</v>
      </c>
      <c r="E5951" s="37"/>
      <c r="H5951" s="37"/>
      <c r="K5951" s="35">
        <f>SUM(J5950:J5950)</f>
        <v>7925.89</v>
      </c>
    </row>
    <row r="5952" spans="1:27">
      <c r="D5952" s="38" t="s">
        <v>949</v>
      </c>
      <c r="E5952" s="37"/>
      <c r="H5952" s="37"/>
      <c r="K5952" s="39">
        <f>SUM(J5949:J5951)</f>
        <v>7925.89</v>
      </c>
    </row>
    <row r="5953" spans="1:27">
      <c r="D5953" s="38" t="s">
        <v>952</v>
      </c>
      <c r="E5953" s="37"/>
      <c r="H5953" s="37"/>
      <c r="K5953" s="39">
        <f>SUM(K5952:K5952)</f>
        <v>7925.89</v>
      </c>
    </row>
    <row r="5955" spans="1:27" ht="45" customHeight="1">
      <c r="A5955" s="31" t="s">
        <v>2681</v>
      </c>
      <c r="B5955" s="31" t="s">
        <v>640</v>
      </c>
      <c r="C5955" s="32" t="s">
        <v>55</v>
      </c>
      <c r="D5955" s="8" t="s">
        <v>641</v>
      </c>
      <c r="E5955" s="7"/>
      <c r="F5955" s="7"/>
      <c r="G5955" s="32"/>
      <c r="H5955" s="33" t="s">
        <v>925</v>
      </c>
      <c r="I5955" s="6">
        <v>1</v>
      </c>
      <c r="J5955" s="5"/>
      <c r="K5955" s="34">
        <f>ROUND(K5963,2)</f>
        <v>74.89</v>
      </c>
      <c r="L5955" s="32"/>
      <c r="M5955" s="32"/>
      <c r="N5955" s="32"/>
      <c r="O5955" s="32"/>
      <c r="P5955" s="32"/>
      <c r="Q5955" s="32"/>
      <c r="R5955" s="32"/>
      <c r="S5955" s="32"/>
      <c r="T5955" s="32"/>
      <c r="U5955" s="32"/>
      <c r="V5955" s="32"/>
      <c r="W5955" s="32"/>
      <c r="X5955" s="32"/>
      <c r="Y5955" s="32"/>
      <c r="Z5955" s="32"/>
      <c r="AA5955" s="32"/>
    </row>
    <row r="5956" spans="1:27">
      <c r="B5956" s="27" t="s">
        <v>926</v>
      </c>
    </row>
    <row r="5957" spans="1:27">
      <c r="B5957" t="s">
        <v>1009</v>
      </c>
      <c r="C5957" t="s">
        <v>928</v>
      </c>
      <c r="D5957" t="s">
        <v>1010</v>
      </c>
      <c r="E5957" s="35">
        <v>0.25</v>
      </c>
      <c r="F5957" t="s">
        <v>930</v>
      </c>
      <c r="G5957" t="s">
        <v>931</v>
      </c>
      <c r="H5957" s="35">
        <v>18.98</v>
      </c>
      <c r="I5957" t="s">
        <v>932</v>
      </c>
      <c r="J5957" s="36">
        <f>ROUND(E5957/I5955* H5957,3)</f>
        <v>4.7450000000000001</v>
      </c>
      <c r="K5957" s="37"/>
    </row>
    <row r="5958" spans="1:27">
      <c r="D5958" s="38" t="s">
        <v>933</v>
      </c>
      <c r="E5958" s="37"/>
      <c r="H5958" s="37"/>
      <c r="K5958" s="35">
        <f>SUM(J5957:J5957)</f>
        <v>4.7450000000000001</v>
      </c>
    </row>
    <row r="5959" spans="1:27">
      <c r="B5959" s="27" t="s">
        <v>938</v>
      </c>
      <c r="E5959" s="37"/>
      <c r="H5959" s="37"/>
      <c r="K5959" s="37"/>
    </row>
    <row r="5960" spans="1:27">
      <c r="B5960" t="s">
        <v>2682</v>
      </c>
      <c r="C5960" t="s">
        <v>55</v>
      </c>
      <c r="D5960" t="s">
        <v>2683</v>
      </c>
      <c r="E5960" s="35">
        <v>1</v>
      </c>
      <c r="G5960" t="s">
        <v>931</v>
      </c>
      <c r="H5960" s="35">
        <v>70.14</v>
      </c>
      <c r="I5960" t="s">
        <v>932</v>
      </c>
      <c r="J5960" s="36">
        <f>ROUND(E5960* H5960,3)</f>
        <v>70.14</v>
      </c>
      <c r="K5960" s="37"/>
    </row>
    <row r="5961" spans="1:27">
      <c r="D5961" s="38" t="s">
        <v>948</v>
      </c>
      <c r="E5961" s="37"/>
      <c r="H5961" s="37"/>
      <c r="K5961" s="35">
        <f>SUM(J5960:J5960)</f>
        <v>70.14</v>
      </c>
    </row>
    <row r="5962" spans="1:27">
      <c r="D5962" s="38" t="s">
        <v>949</v>
      </c>
      <c r="E5962" s="37"/>
      <c r="H5962" s="37"/>
      <c r="K5962" s="39">
        <f>SUM(J5956:J5961)</f>
        <v>74.885000000000005</v>
      </c>
    </row>
    <row r="5963" spans="1:27">
      <c r="D5963" s="38" t="s">
        <v>952</v>
      </c>
      <c r="E5963" s="37"/>
      <c r="H5963" s="37"/>
      <c r="K5963" s="39">
        <f>SUM(K5962:K5962)</f>
        <v>74.885000000000005</v>
      </c>
    </row>
    <row r="5965" spans="1:27" ht="45" customHeight="1">
      <c r="A5965" s="31" t="s">
        <v>2684</v>
      </c>
      <c r="B5965" s="31" t="s">
        <v>667</v>
      </c>
      <c r="C5965" s="32" t="s">
        <v>55</v>
      </c>
      <c r="D5965" s="8" t="s">
        <v>668</v>
      </c>
      <c r="E5965" s="7"/>
      <c r="F5965" s="7"/>
      <c r="G5965" s="32"/>
      <c r="H5965" s="33" t="s">
        <v>925</v>
      </c>
      <c r="I5965" s="6">
        <v>1</v>
      </c>
      <c r="J5965" s="5"/>
      <c r="K5965" s="34">
        <f>ROUND(K5973,2)</f>
        <v>68.38</v>
      </c>
      <c r="L5965" s="32"/>
      <c r="M5965" s="32"/>
      <c r="N5965" s="32"/>
      <c r="O5965" s="32"/>
      <c r="P5965" s="32"/>
      <c r="Q5965" s="32"/>
      <c r="R5965" s="32"/>
      <c r="S5965" s="32"/>
      <c r="T5965" s="32"/>
      <c r="U5965" s="32"/>
      <c r="V5965" s="32"/>
      <c r="W5965" s="32"/>
      <c r="X5965" s="32"/>
      <c r="Y5965" s="32"/>
      <c r="Z5965" s="32"/>
      <c r="AA5965" s="32"/>
    </row>
    <row r="5966" spans="1:27">
      <c r="B5966" s="27" t="s">
        <v>926</v>
      </c>
    </row>
    <row r="5967" spans="1:27">
      <c r="B5967" t="s">
        <v>1009</v>
      </c>
      <c r="C5967" t="s">
        <v>928</v>
      </c>
      <c r="D5967" t="s">
        <v>1010</v>
      </c>
      <c r="E5967" s="35">
        <v>0.2</v>
      </c>
      <c r="F5967" t="s">
        <v>930</v>
      </c>
      <c r="G5967" t="s">
        <v>931</v>
      </c>
      <c r="H5967" s="35">
        <v>18.98</v>
      </c>
      <c r="I5967" t="s">
        <v>932</v>
      </c>
      <c r="J5967" s="36">
        <f>ROUND(E5967/I5965* H5967,3)</f>
        <v>3.7959999999999998</v>
      </c>
      <c r="K5967" s="37"/>
    </row>
    <row r="5968" spans="1:27">
      <c r="D5968" s="38" t="s">
        <v>933</v>
      </c>
      <c r="E5968" s="37"/>
      <c r="H5968" s="37"/>
      <c r="K5968" s="35">
        <f>SUM(J5967:J5967)</f>
        <v>3.7959999999999998</v>
      </c>
    </row>
    <row r="5969" spans="1:27">
      <c r="B5969" s="27" t="s">
        <v>938</v>
      </c>
      <c r="E5969" s="37"/>
      <c r="H5969" s="37"/>
      <c r="K5969" s="37"/>
    </row>
    <row r="5970" spans="1:27">
      <c r="B5970" t="s">
        <v>2685</v>
      </c>
      <c r="C5970" t="s">
        <v>55</v>
      </c>
      <c r="D5970" t="s">
        <v>2686</v>
      </c>
      <c r="E5970" s="35">
        <v>1</v>
      </c>
      <c r="G5970" t="s">
        <v>931</v>
      </c>
      <c r="H5970" s="35">
        <v>64.58</v>
      </c>
      <c r="I5970" t="s">
        <v>932</v>
      </c>
      <c r="J5970" s="36">
        <f>ROUND(E5970* H5970,3)</f>
        <v>64.58</v>
      </c>
      <c r="K5970" s="37"/>
    </row>
    <row r="5971" spans="1:27">
      <c r="D5971" s="38" t="s">
        <v>948</v>
      </c>
      <c r="E5971" s="37"/>
      <c r="H5971" s="37"/>
      <c r="K5971" s="35">
        <f>SUM(J5970:J5970)</f>
        <v>64.58</v>
      </c>
    </row>
    <row r="5972" spans="1:27">
      <c r="D5972" s="38" t="s">
        <v>949</v>
      </c>
      <c r="E5972" s="37"/>
      <c r="H5972" s="37"/>
      <c r="K5972" s="39">
        <f>SUM(J5966:J5971)</f>
        <v>68.376000000000005</v>
      </c>
    </row>
    <row r="5973" spans="1:27">
      <c r="D5973" s="38" t="s">
        <v>952</v>
      </c>
      <c r="E5973" s="37"/>
      <c r="H5973" s="37"/>
      <c r="K5973" s="39">
        <f>SUM(K5972:K5972)</f>
        <v>68.376000000000005</v>
      </c>
    </row>
    <row r="5975" spans="1:27" ht="45" customHeight="1">
      <c r="A5975" s="31" t="s">
        <v>2687</v>
      </c>
      <c r="B5975" s="31" t="s">
        <v>709</v>
      </c>
      <c r="C5975" s="32" t="s">
        <v>52</v>
      </c>
      <c r="D5975" s="8" t="s">
        <v>710</v>
      </c>
      <c r="E5975" s="7"/>
      <c r="F5975" s="7"/>
      <c r="G5975" s="32"/>
      <c r="H5975" s="33" t="s">
        <v>925</v>
      </c>
      <c r="I5975" s="6">
        <v>1</v>
      </c>
      <c r="J5975" s="5"/>
      <c r="K5975" s="34">
        <f>ROUND(K5985,2)</f>
        <v>2.27</v>
      </c>
      <c r="L5975" s="32"/>
      <c r="M5975" s="32"/>
      <c r="N5975" s="32"/>
      <c r="O5975" s="32"/>
      <c r="P5975" s="32"/>
      <c r="Q5975" s="32"/>
      <c r="R5975" s="32"/>
      <c r="S5975" s="32"/>
      <c r="T5975" s="32"/>
      <c r="U5975" s="32"/>
      <c r="V5975" s="32"/>
      <c r="W5975" s="32"/>
      <c r="X5975" s="32"/>
      <c r="Y5975" s="32"/>
      <c r="Z5975" s="32"/>
      <c r="AA5975" s="32"/>
    </row>
    <row r="5976" spans="1:27">
      <c r="B5976" s="27" t="s">
        <v>926</v>
      </c>
    </row>
    <row r="5977" spans="1:27">
      <c r="B5977" t="s">
        <v>1414</v>
      </c>
      <c r="C5977" t="s">
        <v>928</v>
      </c>
      <c r="D5977" t="s">
        <v>1415</v>
      </c>
      <c r="E5977" s="35">
        <v>8.3000000000000004E-2</v>
      </c>
      <c r="F5977" t="s">
        <v>930</v>
      </c>
      <c r="G5977" t="s">
        <v>931</v>
      </c>
      <c r="H5977" s="35">
        <v>20.440000000000001</v>
      </c>
      <c r="I5977" t="s">
        <v>932</v>
      </c>
      <c r="J5977" s="36">
        <f>ROUND(E5977/I5975* H5977,3)</f>
        <v>1.6970000000000001</v>
      </c>
      <c r="K5977" s="37"/>
    </row>
    <row r="5978" spans="1:27">
      <c r="D5978" s="38" t="s">
        <v>933</v>
      </c>
      <c r="E5978" s="37"/>
      <c r="H5978" s="37"/>
      <c r="K5978" s="35">
        <f>SUM(J5977:J5977)</f>
        <v>1.6970000000000001</v>
      </c>
    </row>
    <row r="5979" spans="1:27">
      <c r="B5979" s="27" t="s">
        <v>938</v>
      </c>
      <c r="E5979" s="37"/>
      <c r="H5979" s="37"/>
      <c r="K5979" s="37"/>
    </row>
    <row r="5980" spans="1:27">
      <c r="B5980" t="s">
        <v>1420</v>
      </c>
      <c r="C5980" t="s">
        <v>52</v>
      </c>
      <c r="D5980" t="s">
        <v>1421</v>
      </c>
      <c r="E5980" s="35">
        <v>1</v>
      </c>
      <c r="G5980" t="s">
        <v>931</v>
      </c>
      <c r="H5980" s="35">
        <v>0.02</v>
      </c>
      <c r="I5980" t="s">
        <v>932</v>
      </c>
      <c r="J5980" s="36">
        <f>ROUND(E5980* H5980,3)</f>
        <v>0.02</v>
      </c>
      <c r="K5980" s="37"/>
    </row>
    <row r="5981" spans="1:27">
      <c r="B5981" t="s">
        <v>2688</v>
      </c>
      <c r="C5981" t="s">
        <v>755</v>
      </c>
      <c r="D5981" t="s">
        <v>2689</v>
      </c>
      <c r="E5981" s="35">
        <v>1</v>
      </c>
      <c r="G5981" t="s">
        <v>931</v>
      </c>
      <c r="H5981" s="35">
        <v>0.11</v>
      </c>
      <c r="I5981" t="s">
        <v>932</v>
      </c>
      <c r="J5981" s="36">
        <f>ROUND(E5981* H5981,3)</f>
        <v>0.11</v>
      </c>
      <c r="K5981" s="37"/>
    </row>
    <row r="5982" spans="1:27">
      <c r="B5982" t="s">
        <v>1425</v>
      </c>
      <c r="C5982" t="s">
        <v>55</v>
      </c>
      <c r="D5982" t="s">
        <v>1426</v>
      </c>
      <c r="E5982" s="35">
        <v>1</v>
      </c>
      <c r="G5982" t="s">
        <v>931</v>
      </c>
      <c r="H5982" s="35">
        <v>0.44</v>
      </c>
      <c r="I5982" t="s">
        <v>932</v>
      </c>
      <c r="J5982" s="36">
        <f>ROUND(E5982* H5982,3)</f>
        <v>0.44</v>
      </c>
      <c r="K5982" s="37"/>
    </row>
    <row r="5983" spans="1:27">
      <c r="D5983" s="38" t="s">
        <v>948</v>
      </c>
      <c r="E5983" s="37"/>
      <c r="H5983" s="37"/>
      <c r="K5983" s="35">
        <f>SUM(J5980:J5982)</f>
        <v>0.57000000000000006</v>
      </c>
    </row>
    <row r="5984" spans="1:27">
      <c r="D5984" s="38" t="s">
        <v>949</v>
      </c>
      <c r="E5984" s="37"/>
      <c r="H5984" s="37"/>
      <c r="K5984" s="39">
        <f>SUM(J5976:J5983)</f>
        <v>2.2670000000000003</v>
      </c>
    </row>
    <row r="5985" spans="1:27">
      <c r="D5985" s="38" t="s">
        <v>952</v>
      </c>
      <c r="E5985" s="37"/>
      <c r="H5985" s="37"/>
      <c r="K5985" s="39">
        <f>SUM(K5984:K5984)</f>
        <v>2.2670000000000003</v>
      </c>
    </row>
    <row r="5987" spans="1:27" ht="45" customHeight="1">
      <c r="A5987" s="31" t="s">
        <v>2690</v>
      </c>
      <c r="B5987" s="31" t="s">
        <v>701</v>
      </c>
      <c r="C5987" s="32" t="s">
        <v>16</v>
      </c>
      <c r="D5987" s="8" t="s">
        <v>702</v>
      </c>
      <c r="E5987" s="7"/>
      <c r="F5987" s="7"/>
      <c r="G5987" s="32"/>
      <c r="H5987" s="33" t="s">
        <v>925</v>
      </c>
      <c r="I5987" s="6">
        <v>1</v>
      </c>
      <c r="J5987" s="5"/>
      <c r="K5987" s="34">
        <f>ROUND(K5996,2)</f>
        <v>40.93</v>
      </c>
      <c r="L5987" s="32"/>
      <c r="M5987" s="32"/>
      <c r="N5987" s="32"/>
      <c r="O5987" s="32"/>
      <c r="P5987" s="32"/>
      <c r="Q5987" s="32"/>
      <c r="R5987" s="32"/>
      <c r="S5987" s="32"/>
      <c r="T5987" s="32"/>
      <c r="U5987" s="32"/>
      <c r="V5987" s="32"/>
      <c r="W5987" s="32"/>
      <c r="X5987" s="32"/>
      <c r="Y5987" s="32"/>
      <c r="Z5987" s="32"/>
      <c r="AA5987" s="32"/>
    </row>
    <row r="5988" spans="1:27">
      <c r="B5988" s="27" t="s">
        <v>926</v>
      </c>
    </row>
    <row r="5989" spans="1:27">
      <c r="B5989" t="s">
        <v>1087</v>
      </c>
      <c r="C5989" t="s">
        <v>928</v>
      </c>
      <c r="D5989" t="s">
        <v>1088</v>
      </c>
      <c r="E5989" s="35">
        <v>0.35</v>
      </c>
      <c r="F5989" t="s">
        <v>930</v>
      </c>
      <c r="G5989" t="s">
        <v>931</v>
      </c>
      <c r="H5989" s="35">
        <v>18.39</v>
      </c>
      <c r="I5989" t="s">
        <v>932</v>
      </c>
      <c r="J5989" s="36">
        <f>ROUND(E5989/I5987* H5989,3)</f>
        <v>6.4370000000000003</v>
      </c>
      <c r="K5989" s="37"/>
    </row>
    <row r="5990" spans="1:27">
      <c r="B5990" t="s">
        <v>1009</v>
      </c>
      <c r="C5990" t="s">
        <v>928</v>
      </c>
      <c r="D5990" t="s">
        <v>1010</v>
      </c>
      <c r="E5990" s="35">
        <v>0.35</v>
      </c>
      <c r="F5990" t="s">
        <v>930</v>
      </c>
      <c r="G5990" t="s">
        <v>931</v>
      </c>
      <c r="H5990" s="35">
        <v>18.98</v>
      </c>
      <c r="I5990" t="s">
        <v>932</v>
      </c>
      <c r="J5990" s="36">
        <f>ROUND(E5990/I5987* H5990,3)</f>
        <v>6.6429999999999998</v>
      </c>
      <c r="K5990" s="37"/>
    </row>
    <row r="5991" spans="1:27">
      <c r="D5991" s="38" t="s">
        <v>933</v>
      </c>
      <c r="E5991" s="37"/>
      <c r="H5991" s="37"/>
      <c r="K5991" s="35">
        <f>SUM(J5989:J5990)</f>
        <v>13.08</v>
      </c>
    </row>
    <row r="5992" spans="1:27">
      <c r="B5992" s="27" t="s">
        <v>1444</v>
      </c>
      <c r="E5992" s="37"/>
      <c r="H5992" s="37"/>
      <c r="K5992" s="37"/>
    </row>
    <row r="5993" spans="1:27">
      <c r="B5993" t="s">
        <v>2691</v>
      </c>
      <c r="C5993" t="s">
        <v>16</v>
      </c>
      <c r="D5993" t="s">
        <v>702</v>
      </c>
      <c r="E5993" s="35">
        <v>1</v>
      </c>
      <c r="G5993" t="s">
        <v>931</v>
      </c>
      <c r="H5993" s="35">
        <v>27.85</v>
      </c>
      <c r="I5993" t="s">
        <v>932</v>
      </c>
      <c r="J5993" s="36">
        <f>ROUND(E5993* H5993,3)</f>
        <v>27.85</v>
      </c>
      <c r="K5993" s="37"/>
    </row>
    <row r="5994" spans="1:27">
      <c r="D5994" s="38" t="s">
        <v>1447</v>
      </c>
      <c r="E5994" s="37"/>
      <c r="H5994" s="37"/>
      <c r="K5994" s="35">
        <f>SUM(J5993:J5993)</f>
        <v>27.85</v>
      </c>
    </row>
    <row r="5995" spans="1:27">
      <c r="D5995" s="38" t="s">
        <v>949</v>
      </c>
      <c r="E5995" s="37"/>
      <c r="H5995" s="37"/>
      <c r="K5995" s="39">
        <f>SUM(J5988:J5994)</f>
        <v>40.93</v>
      </c>
    </row>
    <row r="5996" spans="1:27">
      <c r="D5996" s="38" t="s">
        <v>952</v>
      </c>
      <c r="E5996" s="37"/>
      <c r="H5996" s="37"/>
      <c r="K5996" s="39">
        <f>SUM(K5995:K5995)</f>
        <v>40.93</v>
      </c>
    </row>
    <row r="5998" spans="1:27" ht="45" customHeight="1">
      <c r="A5998" s="31" t="s">
        <v>2692</v>
      </c>
      <c r="B5998" s="31" t="s">
        <v>608</v>
      </c>
      <c r="C5998" s="32" t="s">
        <v>52</v>
      </c>
      <c r="D5998" s="8" t="s">
        <v>609</v>
      </c>
      <c r="E5998" s="7"/>
      <c r="F5998" s="7"/>
      <c r="G5998" s="32"/>
      <c r="H5998" s="33" t="s">
        <v>925</v>
      </c>
      <c r="I5998" s="6">
        <v>1</v>
      </c>
      <c r="J5998" s="5"/>
      <c r="K5998" s="34">
        <f>ROUND(K6012,2)</f>
        <v>48.98</v>
      </c>
      <c r="L5998" s="32"/>
      <c r="M5998" s="32"/>
      <c r="N5998" s="32"/>
      <c r="O5998" s="32"/>
      <c r="P5998" s="32"/>
      <c r="Q5998" s="32"/>
      <c r="R5998" s="32"/>
      <c r="S5998" s="32"/>
      <c r="T5998" s="32"/>
      <c r="U5998" s="32"/>
      <c r="V5998" s="32"/>
      <c r="W5998" s="32"/>
      <c r="X5998" s="32"/>
      <c r="Y5998" s="32"/>
      <c r="Z5998" s="32"/>
      <c r="AA5998" s="32"/>
    </row>
    <row r="5999" spans="1:27">
      <c r="B5999" s="27" t="s">
        <v>926</v>
      </c>
    </row>
    <row r="6000" spans="1:27">
      <c r="B6000" t="s">
        <v>1113</v>
      </c>
      <c r="C6000" t="s">
        <v>928</v>
      </c>
      <c r="D6000" t="s">
        <v>1114</v>
      </c>
      <c r="E6000" s="35">
        <v>0.15</v>
      </c>
      <c r="F6000" t="s">
        <v>930</v>
      </c>
      <c r="G6000" t="s">
        <v>931</v>
      </c>
      <c r="H6000" s="35">
        <v>19.989999999999998</v>
      </c>
      <c r="I6000" t="s">
        <v>932</v>
      </c>
      <c r="J6000" s="36">
        <f>ROUND(E6000/I5998* H6000,3)</f>
        <v>2.9990000000000001</v>
      </c>
      <c r="K6000" s="37"/>
    </row>
    <row r="6001" spans="1:27">
      <c r="B6001" t="s">
        <v>1111</v>
      </c>
      <c r="C6001" t="s">
        <v>928</v>
      </c>
      <c r="D6001" t="s">
        <v>1112</v>
      </c>
      <c r="E6001" s="35">
        <v>0.15</v>
      </c>
      <c r="F6001" t="s">
        <v>930</v>
      </c>
      <c r="G6001" t="s">
        <v>931</v>
      </c>
      <c r="H6001" s="35">
        <v>23.29</v>
      </c>
      <c r="I6001" t="s">
        <v>932</v>
      </c>
      <c r="J6001" s="36">
        <f>ROUND(E6001/I5998* H6001,3)</f>
        <v>3.4940000000000002</v>
      </c>
      <c r="K6001" s="37"/>
    </row>
    <row r="6002" spans="1:27">
      <c r="D6002" s="38" t="s">
        <v>933</v>
      </c>
      <c r="E6002" s="37"/>
      <c r="H6002" s="37"/>
      <c r="K6002" s="35">
        <f>SUM(J6000:J6001)</f>
        <v>6.4930000000000003</v>
      </c>
    </row>
    <row r="6003" spans="1:27">
      <c r="B6003" s="27" t="s">
        <v>938</v>
      </c>
      <c r="E6003" s="37"/>
      <c r="H6003" s="37"/>
      <c r="K6003" s="37"/>
    </row>
    <row r="6004" spans="1:27">
      <c r="B6004" t="s">
        <v>2693</v>
      </c>
      <c r="C6004" t="s">
        <v>52</v>
      </c>
      <c r="D6004" t="s">
        <v>2694</v>
      </c>
      <c r="E6004" s="35">
        <v>0.2</v>
      </c>
      <c r="G6004" t="s">
        <v>931</v>
      </c>
      <c r="H6004" s="35">
        <v>37.159999999999997</v>
      </c>
      <c r="I6004" t="s">
        <v>932</v>
      </c>
      <c r="J6004" s="36">
        <f t="shared" ref="J6004:J6009" si="5">ROUND(E6004* H6004,3)</f>
        <v>7.4320000000000004</v>
      </c>
      <c r="K6004" s="37"/>
    </row>
    <row r="6005" spans="1:27">
      <c r="B6005" t="s">
        <v>2695</v>
      </c>
      <c r="C6005" t="s">
        <v>52</v>
      </c>
      <c r="D6005" t="s">
        <v>2696</v>
      </c>
      <c r="E6005" s="35">
        <v>1</v>
      </c>
      <c r="G6005" t="s">
        <v>931</v>
      </c>
      <c r="H6005" s="35">
        <v>8.07</v>
      </c>
      <c r="I6005" t="s">
        <v>932</v>
      </c>
      <c r="J6005" s="36">
        <f t="shared" si="5"/>
        <v>8.07</v>
      </c>
      <c r="K6005" s="37"/>
    </row>
    <row r="6006" spans="1:27">
      <c r="B6006" t="s">
        <v>2697</v>
      </c>
      <c r="C6006" t="s">
        <v>55</v>
      </c>
      <c r="D6006" t="s">
        <v>2698</v>
      </c>
      <c r="E6006" s="35">
        <v>1</v>
      </c>
      <c r="G6006" t="s">
        <v>931</v>
      </c>
      <c r="H6006" s="35">
        <v>6.25</v>
      </c>
      <c r="I6006" t="s">
        <v>932</v>
      </c>
      <c r="J6006" s="36">
        <f t="shared" si="5"/>
        <v>6.25</v>
      </c>
      <c r="K6006" s="37"/>
    </row>
    <row r="6007" spans="1:27">
      <c r="B6007" t="s">
        <v>2699</v>
      </c>
      <c r="C6007" t="s">
        <v>55</v>
      </c>
      <c r="D6007" t="s">
        <v>2700</v>
      </c>
      <c r="E6007" s="35">
        <v>0.1</v>
      </c>
      <c r="G6007" t="s">
        <v>931</v>
      </c>
      <c r="H6007" s="35">
        <v>11.96</v>
      </c>
      <c r="I6007" t="s">
        <v>932</v>
      </c>
      <c r="J6007" s="36">
        <f t="shared" si="5"/>
        <v>1.196</v>
      </c>
      <c r="K6007" s="37"/>
    </row>
    <row r="6008" spans="1:27">
      <c r="B6008" t="s">
        <v>2701</v>
      </c>
      <c r="C6008" t="s">
        <v>55</v>
      </c>
      <c r="D6008" t="s">
        <v>2702</v>
      </c>
      <c r="E6008" s="35">
        <v>0.1</v>
      </c>
      <c r="G6008" t="s">
        <v>931</v>
      </c>
      <c r="H6008" s="35">
        <v>114.67</v>
      </c>
      <c r="I6008" t="s">
        <v>932</v>
      </c>
      <c r="J6008" s="36">
        <f t="shared" si="5"/>
        <v>11.467000000000001</v>
      </c>
      <c r="K6008" s="37"/>
    </row>
    <row r="6009" spans="1:27">
      <c r="B6009" t="s">
        <v>2703</v>
      </c>
      <c r="C6009" t="s">
        <v>52</v>
      </c>
      <c r="D6009" t="s">
        <v>2704</v>
      </c>
      <c r="E6009" s="35">
        <v>1</v>
      </c>
      <c r="G6009" t="s">
        <v>931</v>
      </c>
      <c r="H6009" s="35">
        <v>8.07</v>
      </c>
      <c r="I6009" t="s">
        <v>932</v>
      </c>
      <c r="J6009" s="36">
        <f t="shared" si="5"/>
        <v>8.07</v>
      </c>
      <c r="K6009" s="37"/>
    </row>
    <row r="6010" spans="1:27">
      <c r="D6010" s="38" t="s">
        <v>948</v>
      </c>
      <c r="E6010" s="37"/>
      <c r="H6010" s="37"/>
      <c r="K6010" s="35">
        <f>SUM(J6004:J6009)</f>
        <v>42.485000000000007</v>
      </c>
    </row>
    <row r="6011" spans="1:27">
      <c r="D6011" s="38" t="s">
        <v>949</v>
      </c>
      <c r="E6011" s="37"/>
      <c r="H6011" s="37"/>
      <c r="K6011" s="39">
        <f>SUM(J5999:J6010)</f>
        <v>48.978000000000002</v>
      </c>
    </row>
    <row r="6012" spans="1:27">
      <c r="D6012" s="38" t="s">
        <v>952</v>
      </c>
      <c r="E6012" s="37"/>
      <c r="H6012" s="37"/>
      <c r="K6012" s="39">
        <f>SUM(K6011:K6011)</f>
        <v>48.978000000000002</v>
      </c>
    </row>
    <row r="6014" spans="1:27" ht="45" customHeight="1">
      <c r="A6014" s="31" t="s">
        <v>2705</v>
      </c>
      <c r="B6014" s="31" t="s">
        <v>648</v>
      </c>
      <c r="C6014" s="32" t="s">
        <v>55</v>
      </c>
      <c r="D6014" s="8" t="s">
        <v>649</v>
      </c>
      <c r="E6014" s="7"/>
      <c r="F6014" s="7"/>
      <c r="G6014" s="32"/>
      <c r="H6014" s="33" t="s">
        <v>925</v>
      </c>
      <c r="I6014" s="6">
        <v>1</v>
      </c>
      <c r="J6014" s="5"/>
      <c r="K6014" s="34">
        <f>ROUND(K6022,2)</f>
        <v>14.63</v>
      </c>
      <c r="L6014" s="32"/>
      <c r="M6014" s="32"/>
      <c r="N6014" s="32"/>
      <c r="O6014" s="32"/>
      <c r="P6014" s="32"/>
      <c r="Q6014" s="32"/>
      <c r="R6014" s="32"/>
      <c r="S6014" s="32"/>
      <c r="T6014" s="32"/>
      <c r="U6014" s="32"/>
      <c r="V6014" s="32"/>
      <c r="W6014" s="32"/>
      <c r="X6014" s="32"/>
      <c r="Y6014" s="32"/>
      <c r="Z6014" s="32"/>
      <c r="AA6014" s="32"/>
    </row>
    <row r="6015" spans="1:27">
      <c r="B6015" s="27" t="s">
        <v>926</v>
      </c>
    </row>
    <row r="6016" spans="1:27">
      <c r="B6016" t="s">
        <v>1009</v>
      </c>
      <c r="C6016" t="s">
        <v>928</v>
      </c>
      <c r="D6016" t="s">
        <v>1010</v>
      </c>
      <c r="E6016" s="35">
        <v>0.15</v>
      </c>
      <c r="F6016" t="s">
        <v>930</v>
      </c>
      <c r="G6016" t="s">
        <v>931</v>
      </c>
      <c r="H6016" s="35">
        <v>18.98</v>
      </c>
      <c r="I6016" t="s">
        <v>932</v>
      </c>
      <c r="J6016" s="36">
        <f>ROUND(E6016/I6014* H6016,3)</f>
        <v>2.847</v>
      </c>
      <c r="K6016" s="37"/>
    </row>
    <row r="6017" spans="1:27">
      <c r="D6017" s="38" t="s">
        <v>933</v>
      </c>
      <c r="E6017" s="37"/>
      <c r="H6017" s="37"/>
      <c r="K6017" s="35">
        <f>SUM(J6016:J6016)</f>
        <v>2.847</v>
      </c>
    </row>
    <row r="6018" spans="1:27">
      <c r="B6018" s="27" t="s">
        <v>938</v>
      </c>
      <c r="E6018" s="37"/>
      <c r="H6018" s="37"/>
      <c r="K6018" s="37"/>
    </row>
    <row r="6019" spans="1:27">
      <c r="B6019" t="s">
        <v>2706</v>
      </c>
      <c r="C6019" t="s">
        <v>55</v>
      </c>
      <c r="D6019" t="s">
        <v>2707</v>
      </c>
      <c r="E6019" s="35">
        <v>1</v>
      </c>
      <c r="G6019" t="s">
        <v>931</v>
      </c>
      <c r="H6019" s="35">
        <v>11.78</v>
      </c>
      <c r="I6019" t="s">
        <v>932</v>
      </c>
      <c r="J6019" s="36">
        <f>ROUND(E6019* H6019,3)</f>
        <v>11.78</v>
      </c>
      <c r="K6019" s="37"/>
    </row>
    <row r="6020" spans="1:27">
      <c r="D6020" s="38" t="s">
        <v>948</v>
      </c>
      <c r="E6020" s="37"/>
      <c r="H6020" s="37"/>
      <c r="K6020" s="35">
        <f>SUM(J6019:J6019)</f>
        <v>11.78</v>
      </c>
    </row>
    <row r="6021" spans="1:27">
      <c r="D6021" s="38" t="s">
        <v>949</v>
      </c>
      <c r="E6021" s="37"/>
      <c r="H6021" s="37"/>
      <c r="K6021" s="39">
        <f>SUM(J6015:J6020)</f>
        <v>14.626999999999999</v>
      </c>
    </row>
    <row r="6022" spans="1:27">
      <c r="D6022" s="38" t="s">
        <v>952</v>
      </c>
      <c r="E6022" s="37"/>
      <c r="H6022" s="37"/>
      <c r="K6022" s="39">
        <f>SUM(K6021:K6021)</f>
        <v>14.626999999999999</v>
      </c>
    </row>
    <row r="6024" spans="1:27" ht="45" customHeight="1">
      <c r="A6024" s="31" t="s">
        <v>2708</v>
      </c>
      <c r="B6024" s="31" t="s">
        <v>650</v>
      </c>
      <c r="C6024" s="32" t="s">
        <v>55</v>
      </c>
      <c r="D6024" s="8" t="s">
        <v>651</v>
      </c>
      <c r="E6024" s="7"/>
      <c r="F6024" s="7"/>
      <c r="G6024" s="32"/>
      <c r="H6024" s="33" t="s">
        <v>925</v>
      </c>
      <c r="I6024" s="6">
        <v>1</v>
      </c>
      <c r="J6024" s="5"/>
      <c r="K6024" s="34">
        <f>ROUND(K6032,2)</f>
        <v>15.69</v>
      </c>
      <c r="L6024" s="32"/>
      <c r="M6024" s="32"/>
      <c r="N6024" s="32"/>
      <c r="O6024" s="32"/>
      <c r="P6024" s="32"/>
      <c r="Q6024" s="32"/>
      <c r="R6024" s="32"/>
      <c r="S6024" s="32"/>
      <c r="T6024" s="32"/>
      <c r="U6024" s="32"/>
      <c r="V6024" s="32"/>
      <c r="W6024" s="32"/>
      <c r="X6024" s="32"/>
      <c r="Y6024" s="32"/>
      <c r="Z6024" s="32"/>
      <c r="AA6024" s="32"/>
    </row>
    <row r="6025" spans="1:27">
      <c r="B6025" s="27" t="s">
        <v>926</v>
      </c>
    </row>
    <row r="6026" spans="1:27">
      <c r="B6026" t="s">
        <v>1009</v>
      </c>
      <c r="C6026" t="s">
        <v>928</v>
      </c>
      <c r="D6026" t="s">
        <v>1010</v>
      </c>
      <c r="E6026" s="35">
        <v>0.15</v>
      </c>
      <c r="F6026" t="s">
        <v>930</v>
      </c>
      <c r="G6026" t="s">
        <v>931</v>
      </c>
      <c r="H6026" s="35">
        <v>18.98</v>
      </c>
      <c r="I6026" t="s">
        <v>932</v>
      </c>
      <c r="J6026" s="36">
        <f>ROUND(E6026/I6024* H6026,3)</f>
        <v>2.847</v>
      </c>
      <c r="K6026" s="37"/>
    </row>
    <row r="6027" spans="1:27">
      <c r="D6027" s="38" t="s">
        <v>933</v>
      </c>
      <c r="E6027" s="37"/>
      <c r="H6027" s="37"/>
      <c r="K6027" s="35">
        <f>SUM(J6026:J6026)</f>
        <v>2.847</v>
      </c>
    </row>
    <row r="6028" spans="1:27">
      <c r="B6028" s="27" t="s">
        <v>938</v>
      </c>
      <c r="E6028" s="37"/>
      <c r="H6028" s="37"/>
      <c r="K6028" s="37"/>
    </row>
    <row r="6029" spans="1:27">
      <c r="B6029" t="s">
        <v>2709</v>
      </c>
      <c r="C6029" t="s">
        <v>55</v>
      </c>
      <c r="D6029" t="s">
        <v>2710</v>
      </c>
      <c r="E6029" s="35">
        <v>1</v>
      </c>
      <c r="G6029" t="s">
        <v>931</v>
      </c>
      <c r="H6029" s="35">
        <v>12.84</v>
      </c>
      <c r="I6029" t="s">
        <v>932</v>
      </c>
      <c r="J6029" s="36">
        <f>ROUND(E6029* H6029,3)</f>
        <v>12.84</v>
      </c>
      <c r="K6029" s="37"/>
    </row>
    <row r="6030" spans="1:27">
      <c r="D6030" s="38" t="s">
        <v>948</v>
      </c>
      <c r="E6030" s="37"/>
      <c r="H6030" s="37"/>
      <c r="K6030" s="35">
        <f>SUM(J6029:J6029)</f>
        <v>12.84</v>
      </c>
    </row>
    <row r="6031" spans="1:27">
      <c r="D6031" s="38" t="s">
        <v>949</v>
      </c>
      <c r="E6031" s="37"/>
      <c r="H6031" s="37"/>
      <c r="K6031" s="39">
        <f>SUM(J6025:J6030)</f>
        <v>15.686999999999999</v>
      </c>
    </row>
    <row r="6032" spans="1:27">
      <c r="D6032" s="38" t="s">
        <v>952</v>
      </c>
      <c r="E6032" s="37"/>
      <c r="H6032" s="37"/>
      <c r="K6032" s="39">
        <f>SUM(K6031:K6031)</f>
        <v>15.686999999999999</v>
      </c>
    </row>
    <row r="6034" spans="1:27" ht="45" customHeight="1">
      <c r="A6034" s="31" t="s">
        <v>2711</v>
      </c>
      <c r="B6034" s="31" t="s">
        <v>864</v>
      </c>
      <c r="C6034" s="32" t="s">
        <v>55</v>
      </c>
      <c r="D6034" s="8" t="s">
        <v>865</v>
      </c>
      <c r="E6034" s="7"/>
      <c r="F6034" s="7"/>
      <c r="G6034" s="32"/>
      <c r="H6034" s="33" t="s">
        <v>925</v>
      </c>
      <c r="I6034" s="6">
        <v>1</v>
      </c>
      <c r="J6034" s="5"/>
      <c r="K6034" s="34">
        <f>ROUND(K6039,2)</f>
        <v>2540.25</v>
      </c>
      <c r="L6034" s="32"/>
      <c r="M6034" s="32"/>
      <c r="N6034" s="32"/>
      <c r="O6034" s="32"/>
      <c r="P6034" s="32"/>
      <c r="Q6034" s="32"/>
      <c r="R6034" s="32"/>
      <c r="S6034" s="32"/>
      <c r="T6034" s="32"/>
      <c r="U6034" s="32"/>
      <c r="V6034" s="32"/>
      <c r="W6034" s="32"/>
      <c r="X6034" s="32"/>
      <c r="Y6034" s="32"/>
      <c r="Z6034" s="32"/>
      <c r="AA6034" s="32"/>
    </row>
    <row r="6035" spans="1:27">
      <c r="B6035" s="27" t="s">
        <v>938</v>
      </c>
    </row>
    <row r="6036" spans="1:27">
      <c r="B6036" t="s">
        <v>2712</v>
      </c>
      <c r="C6036" t="s">
        <v>55</v>
      </c>
      <c r="D6036" t="s">
        <v>865</v>
      </c>
      <c r="E6036" s="35">
        <v>1</v>
      </c>
      <c r="G6036" t="s">
        <v>931</v>
      </c>
      <c r="H6036" s="35">
        <v>2540.25</v>
      </c>
      <c r="I6036" t="s">
        <v>932</v>
      </c>
      <c r="J6036" s="36">
        <f>ROUND(E6036* H6036,3)</f>
        <v>2540.25</v>
      </c>
      <c r="K6036" s="37"/>
    </row>
    <row r="6037" spans="1:27">
      <c r="D6037" s="38" t="s">
        <v>948</v>
      </c>
      <c r="E6037" s="37"/>
      <c r="H6037" s="37"/>
      <c r="K6037" s="35">
        <f>SUM(J6036:J6036)</f>
        <v>2540.25</v>
      </c>
    </row>
    <row r="6038" spans="1:27">
      <c r="D6038" s="38" t="s">
        <v>949</v>
      </c>
      <c r="E6038" s="37"/>
      <c r="H6038" s="37"/>
      <c r="K6038" s="39">
        <f>SUM(J6035:J6037)</f>
        <v>2540.25</v>
      </c>
    </row>
    <row r="6039" spans="1:27">
      <c r="D6039" s="38" t="s">
        <v>952</v>
      </c>
      <c r="E6039" s="37"/>
      <c r="H6039" s="37"/>
      <c r="K6039" s="39">
        <f>SUM(K6038:K6038)</f>
        <v>2540.25</v>
      </c>
    </row>
    <row r="6041" spans="1:27" ht="45" customHeight="1">
      <c r="A6041" s="31" t="s">
        <v>2713</v>
      </c>
      <c r="B6041" s="31" t="s">
        <v>717</v>
      </c>
      <c r="C6041" s="32" t="s">
        <v>52</v>
      </c>
      <c r="D6041" s="8" t="s">
        <v>718</v>
      </c>
      <c r="E6041" s="7"/>
      <c r="F6041" s="7"/>
      <c r="G6041" s="32"/>
      <c r="H6041" s="33" t="s">
        <v>925</v>
      </c>
      <c r="I6041" s="6">
        <v>1</v>
      </c>
      <c r="J6041" s="5"/>
      <c r="K6041" s="34">
        <f>ROUND(K6051,2)</f>
        <v>15.01</v>
      </c>
      <c r="L6041" s="32"/>
      <c r="M6041" s="32"/>
      <c r="N6041" s="32"/>
      <c r="O6041" s="32"/>
      <c r="P6041" s="32"/>
      <c r="Q6041" s="32"/>
      <c r="R6041" s="32"/>
      <c r="S6041" s="32"/>
      <c r="T6041" s="32"/>
      <c r="U6041" s="32"/>
      <c r="V6041" s="32"/>
      <c r="W6041" s="32"/>
      <c r="X6041" s="32"/>
      <c r="Y6041" s="32"/>
      <c r="Z6041" s="32"/>
      <c r="AA6041" s="32"/>
    </row>
    <row r="6042" spans="1:27">
      <c r="B6042" s="27" t="s">
        <v>926</v>
      </c>
    </row>
    <row r="6043" spans="1:27">
      <c r="B6043" t="s">
        <v>1009</v>
      </c>
      <c r="C6043" t="s">
        <v>928</v>
      </c>
      <c r="D6043" t="s">
        <v>1010</v>
      </c>
      <c r="E6043" s="35">
        <v>0.1</v>
      </c>
      <c r="F6043" t="s">
        <v>930</v>
      </c>
      <c r="G6043" t="s">
        <v>931</v>
      </c>
      <c r="H6043" s="35">
        <v>18.98</v>
      </c>
      <c r="I6043" t="s">
        <v>932</v>
      </c>
      <c r="J6043" s="36">
        <f>ROUND(E6043/I6041* H6043,3)</f>
        <v>1.8979999999999999</v>
      </c>
      <c r="K6043" s="37"/>
    </row>
    <row r="6044" spans="1:27">
      <c r="B6044" t="s">
        <v>1011</v>
      </c>
      <c r="C6044" t="s">
        <v>928</v>
      </c>
      <c r="D6044" t="s">
        <v>1012</v>
      </c>
      <c r="E6044" s="35">
        <v>0.02</v>
      </c>
      <c r="F6044" t="s">
        <v>930</v>
      </c>
      <c r="G6044" t="s">
        <v>931</v>
      </c>
      <c r="H6044" s="35">
        <v>16.190000000000001</v>
      </c>
      <c r="I6044" t="s">
        <v>932</v>
      </c>
      <c r="J6044" s="36">
        <f>ROUND(E6044/I6041* H6044,3)</f>
        <v>0.32400000000000001</v>
      </c>
      <c r="K6044" s="37"/>
    </row>
    <row r="6045" spans="1:27">
      <c r="D6045" s="38" t="s">
        <v>933</v>
      </c>
      <c r="E6045" s="37"/>
      <c r="H6045" s="37"/>
      <c r="K6045" s="35">
        <f>SUM(J6043:J6044)</f>
        <v>2.222</v>
      </c>
    </row>
    <row r="6046" spans="1:27">
      <c r="B6046" s="27" t="s">
        <v>938</v>
      </c>
      <c r="E6046" s="37"/>
      <c r="H6046" s="37"/>
      <c r="K6046" s="37"/>
    </row>
    <row r="6047" spans="1:27">
      <c r="B6047" t="s">
        <v>2714</v>
      </c>
      <c r="C6047" t="s">
        <v>55</v>
      </c>
      <c r="D6047" t="s">
        <v>2715</v>
      </c>
      <c r="E6047" s="35">
        <v>0.05</v>
      </c>
      <c r="G6047" t="s">
        <v>931</v>
      </c>
      <c r="H6047" s="35">
        <v>9.64</v>
      </c>
      <c r="I6047" t="s">
        <v>932</v>
      </c>
      <c r="J6047" s="36">
        <f>ROUND(E6047* H6047,3)</f>
        <v>0.48199999999999998</v>
      </c>
      <c r="K6047" s="37"/>
    </row>
    <row r="6048" spans="1:27">
      <c r="B6048" t="s">
        <v>2716</v>
      </c>
      <c r="C6048" t="s">
        <v>52</v>
      </c>
      <c r="D6048" t="s">
        <v>2717</v>
      </c>
      <c r="E6048" s="35">
        <v>1</v>
      </c>
      <c r="G6048" t="s">
        <v>931</v>
      </c>
      <c r="H6048" s="35">
        <v>12.31</v>
      </c>
      <c r="I6048" t="s">
        <v>932</v>
      </c>
      <c r="J6048" s="36">
        <f>ROUND(E6048* H6048,3)</f>
        <v>12.31</v>
      </c>
      <c r="K6048" s="37"/>
    </row>
    <row r="6049" spans="1:27">
      <c r="D6049" s="38" t="s">
        <v>948</v>
      </c>
      <c r="E6049" s="37"/>
      <c r="H6049" s="37"/>
      <c r="K6049" s="35">
        <f>SUM(J6047:J6048)</f>
        <v>12.792</v>
      </c>
    </row>
    <row r="6050" spans="1:27">
      <c r="D6050" s="38" t="s">
        <v>949</v>
      </c>
      <c r="E6050" s="37"/>
      <c r="H6050" s="37"/>
      <c r="K6050" s="39">
        <f>SUM(J6042:J6049)</f>
        <v>15.013999999999999</v>
      </c>
    </row>
    <row r="6051" spans="1:27">
      <c r="D6051" s="38" t="s">
        <v>952</v>
      </c>
      <c r="E6051" s="37"/>
      <c r="H6051" s="37"/>
      <c r="K6051" s="39">
        <f>SUM(K6050:K6050)</f>
        <v>15.013999999999999</v>
      </c>
    </row>
    <row r="6053" spans="1:27" ht="45" customHeight="1">
      <c r="A6053" s="31" t="s">
        <v>2718</v>
      </c>
      <c r="B6053" s="31" t="s">
        <v>602</v>
      </c>
      <c r="C6053" s="32" t="s">
        <v>55</v>
      </c>
      <c r="D6053" s="8" t="s">
        <v>603</v>
      </c>
      <c r="E6053" s="7"/>
      <c r="F6053" s="7"/>
      <c r="G6053" s="32"/>
      <c r="H6053" s="33" t="s">
        <v>925</v>
      </c>
      <c r="I6053" s="6">
        <v>1</v>
      </c>
      <c r="J6053" s="5"/>
      <c r="K6053" s="34">
        <f>ROUND(K6062,2)</f>
        <v>71.14</v>
      </c>
      <c r="L6053" s="32"/>
      <c r="M6053" s="32"/>
      <c r="N6053" s="32"/>
      <c r="O6053" s="32"/>
      <c r="P6053" s="32"/>
      <c r="Q6053" s="32"/>
      <c r="R6053" s="32"/>
      <c r="S6053" s="32"/>
      <c r="T6053" s="32"/>
      <c r="U6053" s="32"/>
      <c r="V6053" s="32"/>
      <c r="W6053" s="32"/>
      <c r="X6053" s="32"/>
      <c r="Y6053" s="32"/>
      <c r="Z6053" s="32"/>
      <c r="AA6053" s="32"/>
    </row>
    <row r="6054" spans="1:27">
      <c r="B6054" s="27" t="s">
        <v>926</v>
      </c>
    </row>
    <row r="6055" spans="1:27">
      <c r="B6055" t="s">
        <v>1111</v>
      </c>
      <c r="C6055" t="s">
        <v>928</v>
      </c>
      <c r="D6055" t="s">
        <v>1112</v>
      </c>
      <c r="E6055" s="35">
        <v>0.3</v>
      </c>
      <c r="F6055" t="s">
        <v>930</v>
      </c>
      <c r="G6055" t="s">
        <v>931</v>
      </c>
      <c r="H6055" s="35">
        <v>23.29</v>
      </c>
      <c r="I6055" t="s">
        <v>932</v>
      </c>
      <c r="J6055" s="36">
        <f>ROUND(E6055/I6053* H6055,3)</f>
        <v>6.9870000000000001</v>
      </c>
      <c r="K6055" s="37"/>
    </row>
    <row r="6056" spans="1:27">
      <c r="B6056" t="s">
        <v>1113</v>
      </c>
      <c r="C6056" t="s">
        <v>928</v>
      </c>
      <c r="D6056" t="s">
        <v>1114</v>
      </c>
      <c r="E6056" s="35">
        <v>0.3</v>
      </c>
      <c r="F6056" t="s">
        <v>930</v>
      </c>
      <c r="G6056" t="s">
        <v>931</v>
      </c>
      <c r="H6056" s="35">
        <v>19.989999999999998</v>
      </c>
      <c r="I6056" t="s">
        <v>932</v>
      </c>
      <c r="J6056" s="36">
        <f>ROUND(E6056/I6053* H6056,3)</f>
        <v>5.9969999999999999</v>
      </c>
      <c r="K6056" s="37"/>
    </row>
    <row r="6057" spans="1:27">
      <c r="D6057" s="38" t="s">
        <v>933</v>
      </c>
      <c r="E6057" s="37"/>
      <c r="H6057" s="37"/>
      <c r="K6057" s="35">
        <f>SUM(J6055:J6056)</f>
        <v>12.984</v>
      </c>
    </row>
    <row r="6058" spans="1:27">
      <c r="B6058" s="27" t="s">
        <v>938</v>
      </c>
      <c r="E6058" s="37"/>
      <c r="H6058" s="37"/>
      <c r="K6058" s="37"/>
    </row>
    <row r="6059" spans="1:27">
      <c r="B6059" t="s">
        <v>2719</v>
      </c>
      <c r="C6059" t="s">
        <v>55</v>
      </c>
      <c r="D6059" t="s">
        <v>603</v>
      </c>
      <c r="E6059" s="35">
        <v>1</v>
      </c>
      <c r="G6059" t="s">
        <v>931</v>
      </c>
      <c r="H6059" s="35">
        <v>58.16</v>
      </c>
      <c r="I6059" t="s">
        <v>932</v>
      </c>
      <c r="J6059" s="36">
        <f>ROUND(E6059* H6059,3)</f>
        <v>58.16</v>
      </c>
      <c r="K6059" s="37"/>
    </row>
    <row r="6060" spans="1:27">
      <c r="D6060" s="38" t="s">
        <v>948</v>
      </c>
      <c r="E6060" s="37"/>
      <c r="H6060" s="37"/>
      <c r="K6060" s="35">
        <f>SUM(J6059:J6059)</f>
        <v>58.16</v>
      </c>
    </row>
    <row r="6061" spans="1:27">
      <c r="D6061" s="38" t="s">
        <v>949</v>
      </c>
      <c r="E6061" s="37"/>
      <c r="H6061" s="37"/>
      <c r="K6061" s="39">
        <f>SUM(J6054:J6060)</f>
        <v>71.143999999999991</v>
      </c>
    </row>
    <row r="6062" spans="1:27">
      <c r="D6062" s="38" t="s">
        <v>952</v>
      </c>
      <c r="E6062" s="37"/>
      <c r="H6062" s="37"/>
      <c r="K6062" s="39">
        <f>SUM(K6061:K6061)</f>
        <v>71.143999999999991</v>
      </c>
    </row>
    <row r="6064" spans="1:27" ht="45" customHeight="1">
      <c r="A6064" s="31" t="s">
        <v>2720</v>
      </c>
      <c r="B6064" s="31" t="s">
        <v>606</v>
      </c>
      <c r="C6064" s="32" t="s">
        <v>55</v>
      </c>
      <c r="D6064" s="8" t="s">
        <v>607</v>
      </c>
      <c r="E6064" s="7"/>
      <c r="F6064" s="7"/>
      <c r="G6064" s="32"/>
      <c r="H6064" s="33" t="s">
        <v>925</v>
      </c>
      <c r="I6064" s="6">
        <v>1</v>
      </c>
      <c r="J6064" s="5"/>
      <c r="K6064" s="34">
        <f>ROUND(K6073,2)</f>
        <v>101.83</v>
      </c>
      <c r="L6064" s="32"/>
      <c r="M6064" s="32"/>
      <c r="N6064" s="32"/>
      <c r="O6064" s="32"/>
      <c r="P6064" s="32"/>
      <c r="Q6064" s="32"/>
      <c r="R6064" s="32"/>
      <c r="S6064" s="32"/>
      <c r="T6064" s="32"/>
      <c r="U6064" s="32"/>
      <c r="V6064" s="32"/>
      <c r="W6064" s="32"/>
      <c r="X6064" s="32"/>
      <c r="Y6064" s="32"/>
      <c r="Z6064" s="32"/>
      <c r="AA6064" s="32"/>
    </row>
    <row r="6065" spans="1:27">
      <c r="B6065" s="27" t="s">
        <v>926</v>
      </c>
    </row>
    <row r="6066" spans="1:27">
      <c r="B6066" t="s">
        <v>1111</v>
      </c>
      <c r="C6066" t="s">
        <v>928</v>
      </c>
      <c r="D6066" t="s">
        <v>1112</v>
      </c>
      <c r="E6066" s="35">
        <v>0.3</v>
      </c>
      <c r="F6066" t="s">
        <v>930</v>
      </c>
      <c r="G6066" t="s">
        <v>931</v>
      </c>
      <c r="H6066" s="35">
        <v>23.29</v>
      </c>
      <c r="I6066" t="s">
        <v>932</v>
      </c>
      <c r="J6066" s="36">
        <f>ROUND(E6066/I6064* H6066,3)</f>
        <v>6.9870000000000001</v>
      </c>
      <c r="K6066" s="37"/>
    </row>
    <row r="6067" spans="1:27">
      <c r="B6067" t="s">
        <v>1113</v>
      </c>
      <c r="C6067" t="s">
        <v>928</v>
      </c>
      <c r="D6067" t="s">
        <v>1114</v>
      </c>
      <c r="E6067" s="35">
        <v>0.3</v>
      </c>
      <c r="F6067" t="s">
        <v>930</v>
      </c>
      <c r="G6067" t="s">
        <v>931</v>
      </c>
      <c r="H6067" s="35">
        <v>19.989999999999998</v>
      </c>
      <c r="I6067" t="s">
        <v>932</v>
      </c>
      <c r="J6067" s="36">
        <f>ROUND(E6067/I6064* H6067,3)</f>
        <v>5.9969999999999999</v>
      </c>
      <c r="K6067" s="37"/>
    </row>
    <row r="6068" spans="1:27">
      <c r="D6068" s="38" t="s">
        <v>933</v>
      </c>
      <c r="E6068" s="37"/>
      <c r="H6068" s="37"/>
      <c r="K6068" s="35">
        <f>SUM(J6066:J6067)</f>
        <v>12.984</v>
      </c>
    </row>
    <row r="6069" spans="1:27">
      <c r="B6069" s="27" t="s">
        <v>938</v>
      </c>
      <c r="E6069" s="37"/>
      <c r="H6069" s="37"/>
      <c r="K6069" s="37"/>
    </row>
    <row r="6070" spans="1:27">
      <c r="B6070" t="s">
        <v>2721</v>
      </c>
      <c r="C6070" t="s">
        <v>55</v>
      </c>
      <c r="D6070" t="s">
        <v>2722</v>
      </c>
      <c r="E6070" s="35">
        <v>1</v>
      </c>
      <c r="G6070" t="s">
        <v>931</v>
      </c>
      <c r="H6070" s="35">
        <v>88.85</v>
      </c>
      <c r="I6070" t="s">
        <v>932</v>
      </c>
      <c r="J6070" s="36">
        <f>ROUND(E6070* H6070,3)</f>
        <v>88.85</v>
      </c>
      <c r="K6070" s="37"/>
    </row>
    <row r="6071" spans="1:27">
      <c r="D6071" s="38" t="s">
        <v>948</v>
      </c>
      <c r="E6071" s="37"/>
      <c r="H6071" s="37"/>
      <c r="K6071" s="35">
        <f>SUM(J6070:J6070)</f>
        <v>88.85</v>
      </c>
    </row>
    <row r="6072" spans="1:27">
      <c r="D6072" s="38" t="s">
        <v>949</v>
      </c>
      <c r="E6072" s="37"/>
      <c r="H6072" s="37"/>
      <c r="K6072" s="39">
        <f>SUM(J6065:J6071)</f>
        <v>101.83399999999999</v>
      </c>
    </row>
    <row r="6073" spans="1:27">
      <c r="D6073" s="38" t="s">
        <v>952</v>
      </c>
      <c r="E6073" s="37"/>
      <c r="H6073" s="37"/>
      <c r="K6073" s="39">
        <f>SUM(K6072:K6072)</f>
        <v>101.83399999999999</v>
      </c>
    </row>
    <row r="6075" spans="1:27" ht="45" customHeight="1">
      <c r="A6075" s="31" t="s">
        <v>2723</v>
      </c>
      <c r="B6075" s="31" t="s">
        <v>604</v>
      </c>
      <c r="C6075" s="32" t="s">
        <v>55</v>
      </c>
      <c r="D6075" s="8" t="s">
        <v>605</v>
      </c>
      <c r="E6075" s="7"/>
      <c r="F6075" s="7"/>
      <c r="G6075" s="32"/>
      <c r="H6075" s="33" t="s">
        <v>925</v>
      </c>
      <c r="I6075" s="6">
        <v>1</v>
      </c>
      <c r="J6075" s="5"/>
      <c r="K6075" s="34">
        <f>ROUND(K6084,2)</f>
        <v>50.32</v>
      </c>
      <c r="L6075" s="32"/>
      <c r="M6075" s="32"/>
      <c r="N6075" s="32"/>
      <c r="O6075" s="32"/>
      <c r="P6075" s="32"/>
      <c r="Q6075" s="32"/>
      <c r="R6075" s="32"/>
      <c r="S6075" s="32"/>
      <c r="T6075" s="32"/>
      <c r="U6075" s="32"/>
      <c r="V6075" s="32"/>
      <c r="W6075" s="32"/>
      <c r="X6075" s="32"/>
      <c r="Y6075" s="32"/>
      <c r="Z6075" s="32"/>
      <c r="AA6075" s="32"/>
    </row>
    <row r="6076" spans="1:27">
      <c r="B6076" s="27" t="s">
        <v>926</v>
      </c>
    </row>
    <row r="6077" spans="1:27">
      <c r="B6077" t="s">
        <v>1113</v>
      </c>
      <c r="C6077" t="s">
        <v>928</v>
      </c>
      <c r="D6077" t="s">
        <v>1114</v>
      </c>
      <c r="E6077" s="35">
        <v>0.3</v>
      </c>
      <c r="F6077" t="s">
        <v>930</v>
      </c>
      <c r="G6077" t="s">
        <v>931</v>
      </c>
      <c r="H6077" s="35">
        <v>19.989999999999998</v>
      </c>
      <c r="I6077" t="s">
        <v>932</v>
      </c>
      <c r="J6077" s="36">
        <f>ROUND(E6077/I6075* H6077,3)</f>
        <v>5.9969999999999999</v>
      </c>
      <c r="K6077" s="37"/>
    </row>
    <row r="6078" spans="1:27">
      <c r="B6078" t="s">
        <v>1111</v>
      </c>
      <c r="C6078" t="s">
        <v>928</v>
      </c>
      <c r="D6078" t="s">
        <v>1112</v>
      </c>
      <c r="E6078" s="35">
        <v>0.3</v>
      </c>
      <c r="F6078" t="s">
        <v>930</v>
      </c>
      <c r="G6078" t="s">
        <v>931</v>
      </c>
      <c r="H6078" s="35">
        <v>23.29</v>
      </c>
      <c r="I6078" t="s">
        <v>932</v>
      </c>
      <c r="J6078" s="36">
        <f>ROUND(E6078/I6075* H6078,3)</f>
        <v>6.9870000000000001</v>
      </c>
      <c r="K6078" s="37"/>
    </row>
    <row r="6079" spans="1:27">
      <c r="D6079" s="38" t="s">
        <v>933</v>
      </c>
      <c r="E6079" s="37"/>
      <c r="H6079" s="37"/>
      <c r="K6079" s="35">
        <f>SUM(J6077:J6078)</f>
        <v>12.984</v>
      </c>
    </row>
    <row r="6080" spans="1:27">
      <c r="B6080" s="27" t="s">
        <v>938</v>
      </c>
      <c r="E6080" s="37"/>
      <c r="H6080" s="37"/>
      <c r="K6080" s="37"/>
    </row>
    <row r="6081" spans="1:27">
      <c r="B6081" t="s">
        <v>2724</v>
      </c>
      <c r="C6081" t="s">
        <v>55</v>
      </c>
      <c r="D6081" t="s">
        <v>605</v>
      </c>
      <c r="E6081" s="35">
        <v>1</v>
      </c>
      <c r="G6081" t="s">
        <v>931</v>
      </c>
      <c r="H6081" s="35">
        <v>37.340000000000003</v>
      </c>
      <c r="I6081" t="s">
        <v>932</v>
      </c>
      <c r="J6081" s="36">
        <f>ROUND(E6081* H6081,3)</f>
        <v>37.340000000000003</v>
      </c>
      <c r="K6081" s="37"/>
    </row>
    <row r="6082" spans="1:27">
      <c r="D6082" s="38" t="s">
        <v>948</v>
      </c>
      <c r="E6082" s="37"/>
      <c r="H6082" s="37"/>
      <c r="K6082" s="35">
        <f>SUM(J6081:J6081)</f>
        <v>37.340000000000003</v>
      </c>
    </row>
    <row r="6083" spans="1:27">
      <c r="D6083" s="38" t="s">
        <v>949</v>
      </c>
      <c r="E6083" s="37"/>
      <c r="H6083" s="37"/>
      <c r="K6083" s="39">
        <f>SUM(J6076:J6082)</f>
        <v>50.324000000000005</v>
      </c>
    </row>
    <row r="6084" spans="1:27">
      <c r="D6084" s="38" t="s">
        <v>952</v>
      </c>
      <c r="E6084" s="37"/>
      <c r="H6084" s="37"/>
      <c r="K6084" s="39">
        <f>SUM(K6083:K6083)</f>
        <v>50.324000000000005</v>
      </c>
    </row>
    <row r="6086" spans="1:27" ht="45" customHeight="1">
      <c r="A6086" s="31" t="s">
        <v>2725</v>
      </c>
      <c r="B6086" s="31" t="s">
        <v>594</v>
      </c>
      <c r="C6086" s="32" t="s">
        <v>55</v>
      </c>
      <c r="D6086" s="8" t="s">
        <v>595</v>
      </c>
      <c r="E6086" s="7"/>
      <c r="F6086" s="7"/>
      <c r="G6086" s="32"/>
      <c r="H6086" s="33" t="s">
        <v>925</v>
      </c>
      <c r="I6086" s="6">
        <v>1</v>
      </c>
      <c r="J6086" s="5"/>
      <c r="K6086" s="34">
        <f>ROUND(K6095,2)</f>
        <v>121</v>
      </c>
      <c r="L6086" s="32"/>
      <c r="M6086" s="32"/>
      <c r="N6086" s="32"/>
      <c r="O6086" s="32"/>
      <c r="P6086" s="32"/>
      <c r="Q6086" s="32"/>
      <c r="R6086" s="32"/>
      <c r="S6086" s="32"/>
      <c r="T6086" s="32"/>
      <c r="U6086" s="32"/>
      <c r="V6086" s="32"/>
      <c r="W6086" s="32"/>
      <c r="X6086" s="32"/>
      <c r="Y6086" s="32"/>
      <c r="Z6086" s="32"/>
      <c r="AA6086" s="32"/>
    </row>
    <row r="6087" spans="1:27">
      <c r="B6087" s="27" t="s">
        <v>926</v>
      </c>
    </row>
    <row r="6088" spans="1:27">
      <c r="B6088" t="s">
        <v>1113</v>
      </c>
      <c r="C6088" t="s">
        <v>928</v>
      </c>
      <c r="D6088" t="s">
        <v>1114</v>
      </c>
      <c r="E6088" s="35">
        <v>0.5</v>
      </c>
      <c r="F6088" t="s">
        <v>930</v>
      </c>
      <c r="G6088" t="s">
        <v>931</v>
      </c>
      <c r="H6088" s="35">
        <v>19.989999999999998</v>
      </c>
      <c r="I6088" t="s">
        <v>932</v>
      </c>
      <c r="J6088" s="36">
        <f>ROUND(E6088/I6086* H6088,3)</f>
        <v>9.9949999999999992</v>
      </c>
      <c r="K6088" s="37"/>
    </row>
    <row r="6089" spans="1:27">
      <c r="B6089" t="s">
        <v>1111</v>
      </c>
      <c r="C6089" t="s">
        <v>928</v>
      </c>
      <c r="D6089" t="s">
        <v>1112</v>
      </c>
      <c r="E6089" s="35">
        <v>0.5</v>
      </c>
      <c r="F6089" t="s">
        <v>930</v>
      </c>
      <c r="G6089" t="s">
        <v>931</v>
      </c>
      <c r="H6089" s="35">
        <v>23.29</v>
      </c>
      <c r="I6089" t="s">
        <v>932</v>
      </c>
      <c r="J6089" s="36">
        <f>ROUND(E6089/I6086* H6089,3)</f>
        <v>11.645</v>
      </c>
      <c r="K6089" s="37"/>
    </row>
    <row r="6090" spans="1:27">
      <c r="D6090" s="38" t="s">
        <v>933</v>
      </c>
      <c r="E6090" s="37"/>
      <c r="H6090" s="37"/>
      <c r="K6090" s="35">
        <f>SUM(J6088:J6089)</f>
        <v>21.64</v>
      </c>
    </row>
    <row r="6091" spans="1:27">
      <c r="B6091" s="27" t="s">
        <v>938</v>
      </c>
      <c r="E6091" s="37"/>
      <c r="H6091" s="37"/>
      <c r="K6091" s="37"/>
    </row>
    <row r="6092" spans="1:27">
      <c r="B6092" t="s">
        <v>2726</v>
      </c>
      <c r="C6092" t="s">
        <v>55</v>
      </c>
      <c r="D6092" t="s">
        <v>595</v>
      </c>
      <c r="E6092" s="35">
        <v>1</v>
      </c>
      <c r="G6092" t="s">
        <v>931</v>
      </c>
      <c r="H6092" s="35">
        <v>99.36</v>
      </c>
      <c r="I6092" t="s">
        <v>932</v>
      </c>
      <c r="J6092" s="36">
        <f>ROUND(E6092* H6092,3)</f>
        <v>99.36</v>
      </c>
      <c r="K6092" s="37"/>
    </row>
    <row r="6093" spans="1:27">
      <c r="D6093" s="38" t="s">
        <v>948</v>
      </c>
      <c r="E6093" s="37"/>
      <c r="H6093" s="37"/>
      <c r="K6093" s="35">
        <f>SUM(J6092:J6092)</f>
        <v>99.36</v>
      </c>
    </row>
    <row r="6094" spans="1:27">
      <c r="D6094" s="38" t="s">
        <v>949</v>
      </c>
      <c r="E6094" s="37"/>
      <c r="H6094" s="37"/>
      <c r="K6094" s="39">
        <f>SUM(J6087:J6093)</f>
        <v>121</v>
      </c>
    </row>
    <row r="6095" spans="1:27">
      <c r="D6095" s="38" t="s">
        <v>952</v>
      </c>
      <c r="E6095" s="37"/>
      <c r="H6095" s="37"/>
      <c r="K6095" s="39">
        <f>SUM(K6094:K6094)</f>
        <v>121</v>
      </c>
    </row>
    <row r="6097" spans="1:27" ht="45" customHeight="1">
      <c r="A6097" s="31" t="s">
        <v>2727</v>
      </c>
      <c r="B6097" s="31" t="s">
        <v>626</v>
      </c>
      <c r="C6097" s="32" t="s">
        <v>55</v>
      </c>
      <c r="D6097" s="8" t="s">
        <v>627</v>
      </c>
      <c r="E6097" s="7"/>
      <c r="F6097" s="7"/>
      <c r="G6097" s="32"/>
      <c r="H6097" s="33" t="s">
        <v>925</v>
      </c>
      <c r="I6097" s="6">
        <v>1</v>
      </c>
      <c r="J6097" s="5"/>
      <c r="K6097" s="34">
        <f>ROUND(K6106,2)</f>
        <v>452.35</v>
      </c>
      <c r="L6097" s="32"/>
      <c r="M6097" s="32"/>
      <c r="N6097" s="32"/>
      <c r="O6097" s="32"/>
      <c r="P6097" s="32"/>
      <c r="Q6097" s="32"/>
      <c r="R6097" s="32"/>
      <c r="S6097" s="32"/>
      <c r="T6097" s="32"/>
      <c r="U6097" s="32"/>
      <c r="V6097" s="32"/>
      <c r="W6097" s="32"/>
      <c r="X6097" s="32"/>
      <c r="Y6097" s="32"/>
      <c r="Z6097" s="32"/>
      <c r="AA6097" s="32"/>
    </row>
    <row r="6098" spans="1:27">
      <c r="B6098" s="27" t="s">
        <v>926</v>
      </c>
    </row>
    <row r="6099" spans="1:27">
      <c r="B6099" t="s">
        <v>1011</v>
      </c>
      <c r="C6099" t="s">
        <v>928</v>
      </c>
      <c r="D6099" t="s">
        <v>1012</v>
      </c>
      <c r="E6099" s="35">
        <v>0.6</v>
      </c>
      <c r="F6099" t="s">
        <v>930</v>
      </c>
      <c r="G6099" t="s">
        <v>931</v>
      </c>
      <c r="H6099" s="35">
        <v>16.190000000000001</v>
      </c>
      <c r="I6099" t="s">
        <v>932</v>
      </c>
      <c r="J6099" s="36">
        <f>ROUND(E6099/I6097* H6099,3)</f>
        <v>9.7140000000000004</v>
      </c>
      <c r="K6099" s="37"/>
    </row>
    <row r="6100" spans="1:27">
      <c r="B6100" t="s">
        <v>1009</v>
      </c>
      <c r="C6100" t="s">
        <v>928</v>
      </c>
      <c r="D6100" t="s">
        <v>1010</v>
      </c>
      <c r="E6100" s="35">
        <v>0.6</v>
      </c>
      <c r="F6100" t="s">
        <v>930</v>
      </c>
      <c r="G6100" t="s">
        <v>931</v>
      </c>
      <c r="H6100" s="35">
        <v>18.98</v>
      </c>
      <c r="I6100" t="s">
        <v>932</v>
      </c>
      <c r="J6100" s="36">
        <f>ROUND(E6100/I6097* H6100,3)</f>
        <v>11.388</v>
      </c>
      <c r="K6100" s="37"/>
    </row>
    <row r="6101" spans="1:27">
      <c r="D6101" s="38" t="s">
        <v>933</v>
      </c>
      <c r="E6101" s="37"/>
      <c r="H6101" s="37"/>
      <c r="K6101" s="35">
        <f>SUM(J6099:J6100)</f>
        <v>21.102</v>
      </c>
    </row>
    <row r="6102" spans="1:27">
      <c r="B6102" s="27" t="s">
        <v>938</v>
      </c>
      <c r="E6102" s="37"/>
      <c r="H6102" s="37"/>
      <c r="K6102" s="37"/>
    </row>
    <row r="6103" spans="1:27">
      <c r="B6103" t="s">
        <v>2728</v>
      </c>
      <c r="C6103" t="s">
        <v>55</v>
      </c>
      <c r="D6103" t="s">
        <v>2729</v>
      </c>
      <c r="E6103" s="35">
        <v>1</v>
      </c>
      <c r="G6103" t="s">
        <v>931</v>
      </c>
      <c r="H6103" s="35">
        <v>431.25</v>
      </c>
      <c r="I6103" t="s">
        <v>932</v>
      </c>
      <c r="J6103" s="36">
        <f>ROUND(E6103* H6103,3)</f>
        <v>431.25</v>
      </c>
      <c r="K6103" s="37"/>
    </row>
    <row r="6104" spans="1:27">
      <c r="D6104" s="38" t="s">
        <v>948</v>
      </c>
      <c r="E6104" s="37"/>
      <c r="H6104" s="37"/>
      <c r="K6104" s="35">
        <f>SUM(J6103:J6103)</f>
        <v>431.25</v>
      </c>
    </row>
    <row r="6105" spans="1:27">
      <c r="D6105" s="38" t="s">
        <v>949</v>
      </c>
      <c r="E6105" s="37"/>
      <c r="H6105" s="37"/>
      <c r="K6105" s="39">
        <f>SUM(J6098:J6104)</f>
        <v>452.35199999999998</v>
      </c>
    </row>
    <row r="6106" spans="1:27">
      <c r="D6106" s="38" t="s">
        <v>952</v>
      </c>
      <c r="E6106" s="37"/>
      <c r="H6106" s="37"/>
      <c r="K6106" s="39">
        <f>SUM(K6105:K6105)</f>
        <v>452.35199999999998</v>
      </c>
    </row>
    <row r="6108" spans="1:27" ht="45" customHeight="1">
      <c r="A6108" s="31" t="s">
        <v>2730</v>
      </c>
      <c r="B6108" s="31" t="s">
        <v>652</v>
      </c>
      <c r="C6108" s="32" t="s">
        <v>55</v>
      </c>
      <c r="D6108" s="8" t="s">
        <v>653</v>
      </c>
      <c r="E6108" s="7"/>
      <c r="F6108" s="7"/>
      <c r="G6108" s="32"/>
      <c r="H6108" s="33" t="s">
        <v>925</v>
      </c>
      <c r="I6108" s="6">
        <v>1</v>
      </c>
      <c r="J6108" s="5"/>
      <c r="K6108" s="34">
        <f>ROUND(K6116,2)</f>
        <v>30.93</v>
      </c>
      <c r="L6108" s="32"/>
      <c r="M6108" s="32"/>
      <c r="N6108" s="32"/>
      <c r="O6108" s="32"/>
      <c r="P6108" s="32"/>
      <c r="Q6108" s="32"/>
      <c r="R6108" s="32"/>
      <c r="S6108" s="32"/>
      <c r="T6108" s="32"/>
      <c r="U6108" s="32"/>
      <c r="V6108" s="32"/>
      <c r="W6108" s="32"/>
      <c r="X6108" s="32"/>
      <c r="Y6108" s="32"/>
      <c r="Z6108" s="32"/>
      <c r="AA6108" s="32"/>
    </row>
    <row r="6109" spans="1:27">
      <c r="B6109" s="27" t="s">
        <v>926</v>
      </c>
    </row>
    <row r="6110" spans="1:27">
      <c r="B6110" t="s">
        <v>1011</v>
      </c>
      <c r="C6110" t="s">
        <v>928</v>
      </c>
      <c r="D6110" t="s">
        <v>1012</v>
      </c>
      <c r="E6110" s="35">
        <v>0.2</v>
      </c>
      <c r="F6110" t="s">
        <v>930</v>
      </c>
      <c r="G6110" t="s">
        <v>931</v>
      </c>
      <c r="H6110" s="35">
        <v>16.190000000000001</v>
      </c>
      <c r="I6110" t="s">
        <v>932</v>
      </c>
      <c r="J6110" s="36">
        <f>ROUND(E6110/I6108* H6110,3)</f>
        <v>3.238</v>
      </c>
      <c r="K6110" s="37"/>
    </row>
    <row r="6111" spans="1:27">
      <c r="D6111" s="38" t="s">
        <v>933</v>
      </c>
      <c r="E6111" s="37"/>
      <c r="H6111" s="37"/>
      <c r="K6111" s="35">
        <f>SUM(J6110:J6110)</f>
        <v>3.238</v>
      </c>
    </row>
    <row r="6112" spans="1:27">
      <c r="B6112" s="27" t="s">
        <v>938</v>
      </c>
      <c r="E6112" s="37"/>
      <c r="H6112" s="37"/>
      <c r="K6112" s="37"/>
    </row>
    <row r="6113" spans="1:27">
      <c r="B6113" t="s">
        <v>2731</v>
      </c>
      <c r="C6113" t="s">
        <v>55</v>
      </c>
      <c r="D6113" t="s">
        <v>2732</v>
      </c>
      <c r="E6113" s="35">
        <v>1</v>
      </c>
      <c r="G6113" t="s">
        <v>931</v>
      </c>
      <c r="H6113" s="35">
        <v>27.69</v>
      </c>
      <c r="I6113" t="s">
        <v>932</v>
      </c>
      <c r="J6113" s="36">
        <f>ROUND(E6113* H6113,3)</f>
        <v>27.69</v>
      </c>
      <c r="K6113" s="37"/>
    </row>
    <row r="6114" spans="1:27">
      <c r="D6114" s="38" t="s">
        <v>948</v>
      </c>
      <c r="E6114" s="37"/>
      <c r="H6114" s="37"/>
      <c r="K6114" s="35">
        <f>SUM(J6113:J6113)</f>
        <v>27.69</v>
      </c>
    </row>
    <row r="6115" spans="1:27">
      <c r="D6115" s="38" t="s">
        <v>949</v>
      </c>
      <c r="E6115" s="37"/>
      <c r="H6115" s="37"/>
      <c r="K6115" s="39">
        <f>SUM(J6109:J6114)</f>
        <v>30.928000000000001</v>
      </c>
    </row>
    <row r="6116" spans="1:27">
      <c r="D6116" s="38" t="s">
        <v>952</v>
      </c>
      <c r="E6116" s="37"/>
      <c r="H6116" s="37"/>
      <c r="K6116" s="39">
        <f>SUM(K6115:K6115)</f>
        <v>30.928000000000001</v>
      </c>
    </row>
    <row r="6118" spans="1:27" ht="45" customHeight="1">
      <c r="A6118" s="31" t="s">
        <v>2733</v>
      </c>
      <c r="B6118" s="31" t="s">
        <v>654</v>
      </c>
      <c r="C6118" s="32" t="s">
        <v>55</v>
      </c>
      <c r="D6118" s="8" t="s">
        <v>655</v>
      </c>
      <c r="E6118" s="7"/>
      <c r="F6118" s="7"/>
      <c r="G6118" s="32"/>
      <c r="H6118" s="33" t="s">
        <v>925</v>
      </c>
      <c r="I6118" s="6">
        <v>1</v>
      </c>
      <c r="J6118" s="5"/>
      <c r="K6118" s="34">
        <f>ROUND(K6126,2)</f>
        <v>19.329999999999998</v>
      </c>
      <c r="L6118" s="32"/>
      <c r="M6118" s="32"/>
      <c r="N6118" s="32"/>
      <c r="O6118" s="32"/>
      <c r="P6118" s="32"/>
      <c r="Q6118" s="32"/>
      <c r="R6118" s="32"/>
      <c r="S6118" s="32"/>
      <c r="T6118" s="32"/>
      <c r="U6118" s="32"/>
      <c r="V6118" s="32"/>
      <c r="W6118" s="32"/>
      <c r="X6118" s="32"/>
      <c r="Y6118" s="32"/>
      <c r="Z6118" s="32"/>
      <c r="AA6118" s="32"/>
    </row>
    <row r="6119" spans="1:27">
      <c r="B6119" s="27" t="s">
        <v>926</v>
      </c>
    </row>
    <row r="6120" spans="1:27">
      <c r="B6120" t="s">
        <v>1009</v>
      </c>
      <c r="C6120" t="s">
        <v>928</v>
      </c>
      <c r="D6120" t="s">
        <v>1010</v>
      </c>
      <c r="E6120" s="35">
        <v>0.224</v>
      </c>
      <c r="F6120" t="s">
        <v>930</v>
      </c>
      <c r="G6120" t="s">
        <v>931</v>
      </c>
      <c r="H6120" s="35">
        <v>18.98</v>
      </c>
      <c r="I6120" t="s">
        <v>932</v>
      </c>
      <c r="J6120" s="36">
        <f>ROUND(E6120/I6118* H6120,3)</f>
        <v>4.2519999999999998</v>
      </c>
      <c r="K6120" s="37"/>
    </row>
    <row r="6121" spans="1:27">
      <c r="D6121" s="38" t="s">
        <v>933</v>
      </c>
      <c r="E6121" s="37"/>
      <c r="H6121" s="37"/>
      <c r="K6121" s="35">
        <f>SUM(J6120:J6120)</f>
        <v>4.2519999999999998</v>
      </c>
    </row>
    <row r="6122" spans="1:27">
      <c r="B6122" s="27" t="s">
        <v>938</v>
      </c>
      <c r="E6122" s="37"/>
      <c r="H6122" s="37"/>
      <c r="K6122" s="37"/>
    </row>
    <row r="6123" spans="1:27">
      <c r="B6123" t="s">
        <v>2734</v>
      </c>
      <c r="C6123" t="s">
        <v>55</v>
      </c>
      <c r="D6123" t="s">
        <v>2735</v>
      </c>
      <c r="E6123" s="35">
        <v>1</v>
      </c>
      <c r="G6123" t="s">
        <v>931</v>
      </c>
      <c r="H6123" s="35">
        <v>15.08</v>
      </c>
      <c r="I6123" t="s">
        <v>932</v>
      </c>
      <c r="J6123" s="36">
        <f>ROUND(E6123* H6123,3)</f>
        <v>15.08</v>
      </c>
      <c r="K6123" s="37"/>
    </row>
    <row r="6124" spans="1:27">
      <c r="D6124" s="38" t="s">
        <v>948</v>
      </c>
      <c r="E6124" s="37"/>
      <c r="H6124" s="37"/>
      <c r="K6124" s="35">
        <f>SUM(J6123:J6123)</f>
        <v>15.08</v>
      </c>
    </row>
    <row r="6125" spans="1:27">
      <c r="D6125" s="38" t="s">
        <v>949</v>
      </c>
      <c r="E6125" s="37"/>
      <c r="H6125" s="37"/>
      <c r="K6125" s="39">
        <f>SUM(J6119:J6124)</f>
        <v>19.332000000000001</v>
      </c>
    </row>
    <row r="6126" spans="1:27">
      <c r="D6126" s="38" t="s">
        <v>952</v>
      </c>
      <c r="E6126" s="37"/>
      <c r="H6126" s="37"/>
      <c r="K6126" s="39">
        <f>SUM(K6125:K6125)</f>
        <v>19.332000000000001</v>
      </c>
    </row>
    <row r="6128" spans="1:27" ht="45" customHeight="1">
      <c r="A6128" s="31" t="s">
        <v>2736</v>
      </c>
      <c r="B6128" s="31" t="s">
        <v>820</v>
      </c>
      <c r="C6128" s="32" t="s">
        <v>55</v>
      </c>
      <c r="D6128" s="8" t="s">
        <v>821</v>
      </c>
      <c r="E6128" s="7"/>
      <c r="F6128" s="7"/>
      <c r="G6128" s="32"/>
      <c r="H6128" s="33" t="s">
        <v>925</v>
      </c>
      <c r="I6128" s="6">
        <v>1</v>
      </c>
      <c r="J6128" s="5"/>
      <c r="K6128" s="34">
        <f>ROUND(K6133,2)</f>
        <v>6142.61</v>
      </c>
      <c r="L6128" s="32"/>
      <c r="M6128" s="32"/>
      <c r="N6128" s="32"/>
      <c r="O6128" s="32"/>
      <c r="P6128" s="32"/>
      <c r="Q6128" s="32"/>
      <c r="R6128" s="32"/>
      <c r="S6128" s="32"/>
      <c r="T6128" s="32"/>
      <c r="U6128" s="32"/>
      <c r="V6128" s="32"/>
      <c r="W6128" s="32"/>
      <c r="X6128" s="32"/>
      <c r="Y6128" s="32"/>
      <c r="Z6128" s="32"/>
      <c r="AA6128" s="32"/>
    </row>
    <row r="6129" spans="1:27">
      <c r="B6129" s="27" t="s">
        <v>938</v>
      </c>
    </row>
    <row r="6130" spans="1:27">
      <c r="B6130" t="s">
        <v>2737</v>
      </c>
      <c r="C6130" t="s">
        <v>55</v>
      </c>
      <c r="D6130" t="s">
        <v>821</v>
      </c>
      <c r="E6130" s="35">
        <v>1</v>
      </c>
      <c r="G6130" t="s">
        <v>931</v>
      </c>
      <c r="H6130" s="35">
        <v>6142.61</v>
      </c>
      <c r="I6130" t="s">
        <v>932</v>
      </c>
      <c r="J6130" s="36">
        <f>ROUND(E6130* H6130,3)</f>
        <v>6142.61</v>
      </c>
      <c r="K6130" s="37"/>
    </row>
    <row r="6131" spans="1:27">
      <c r="D6131" s="38" t="s">
        <v>948</v>
      </c>
      <c r="E6131" s="37"/>
      <c r="H6131" s="37"/>
      <c r="K6131" s="35">
        <f>SUM(J6130:J6130)</f>
        <v>6142.61</v>
      </c>
    </row>
    <row r="6132" spans="1:27">
      <c r="D6132" s="38" t="s">
        <v>949</v>
      </c>
      <c r="E6132" s="37"/>
      <c r="H6132" s="37"/>
      <c r="K6132" s="39">
        <f>SUM(J6129:J6131)</f>
        <v>6142.61</v>
      </c>
    </row>
    <row r="6133" spans="1:27">
      <c r="D6133" s="38" t="s">
        <v>952</v>
      </c>
      <c r="E6133" s="37"/>
      <c r="H6133" s="37"/>
      <c r="K6133" s="39">
        <f>SUM(K6132:K6132)</f>
        <v>6142.61</v>
      </c>
    </row>
    <row r="6135" spans="1:27" ht="45" customHeight="1">
      <c r="A6135" s="31" t="s">
        <v>2738</v>
      </c>
      <c r="B6135" s="31" t="s">
        <v>844</v>
      </c>
      <c r="C6135" s="32" t="s">
        <v>55</v>
      </c>
      <c r="D6135" s="8" t="s">
        <v>845</v>
      </c>
      <c r="E6135" s="7"/>
      <c r="F6135" s="7"/>
      <c r="G6135" s="32"/>
      <c r="H6135" s="33" t="s">
        <v>925</v>
      </c>
      <c r="I6135" s="6">
        <v>1</v>
      </c>
      <c r="J6135" s="5"/>
      <c r="K6135" s="34">
        <f>ROUND(K6140,2)</f>
        <v>253</v>
      </c>
      <c r="L6135" s="32"/>
      <c r="M6135" s="32"/>
      <c r="N6135" s="32"/>
      <c r="O6135" s="32"/>
      <c r="P6135" s="32"/>
      <c r="Q6135" s="32"/>
      <c r="R6135" s="32"/>
      <c r="S6135" s="32"/>
      <c r="T6135" s="32"/>
      <c r="U6135" s="32"/>
      <c r="V6135" s="32"/>
      <c r="W6135" s="32"/>
      <c r="X6135" s="32"/>
      <c r="Y6135" s="32"/>
      <c r="Z6135" s="32"/>
      <c r="AA6135" s="32"/>
    </row>
    <row r="6136" spans="1:27">
      <c r="B6136" s="27" t="s">
        <v>938</v>
      </c>
    </row>
    <row r="6137" spans="1:27">
      <c r="B6137" t="s">
        <v>2739</v>
      </c>
      <c r="C6137" t="s">
        <v>55</v>
      </c>
      <c r="D6137" t="s">
        <v>845</v>
      </c>
      <c r="E6137" s="35">
        <v>1</v>
      </c>
      <c r="G6137" t="s">
        <v>931</v>
      </c>
      <c r="H6137" s="35">
        <v>253</v>
      </c>
      <c r="I6137" t="s">
        <v>932</v>
      </c>
      <c r="J6137" s="36">
        <f>ROUND(E6137* H6137,3)</f>
        <v>253</v>
      </c>
      <c r="K6137" s="37"/>
    </row>
    <row r="6138" spans="1:27">
      <c r="D6138" s="38" t="s">
        <v>948</v>
      </c>
      <c r="E6138" s="37"/>
      <c r="H6138" s="37"/>
      <c r="K6138" s="35">
        <f>SUM(J6137:J6137)</f>
        <v>253</v>
      </c>
    </row>
    <row r="6139" spans="1:27">
      <c r="D6139" s="38" t="s">
        <v>949</v>
      </c>
      <c r="E6139" s="37"/>
      <c r="H6139" s="37"/>
      <c r="K6139" s="39">
        <f>SUM(J6136:J6138)</f>
        <v>253</v>
      </c>
    </row>
    <row r="6140" spans="1:27">
      <c r="D6140" s="38" t="s">
        <v>952</v>
      </c>
      <c r="E6140" s="37"/>
      <c r="H6140" s="37"/>
      <c r="K6140" s="39">
        <f>SUM(K6139:K6139)</f>
        <v>253</v>
      </c>
    </row>
    <row r="6142" spans="1:27">
      <c r="A6142" s="29" t="s">
        <v>1018</v>
      </c>
      <c r="B6142" s="29"/>
    </row>
    <row r="6143" spans="1:27" ht="45" customHeight="1">
      <c r="A6143" s="31"/>
      <c r="B6143" s="31" t="s">
        <v>2740</v>
      </c>
      <c r="C6143" s="32" t="s">
        <v>55</v>
      </c>
      <c r="D6143" s="8" t="s">
        <v>2741</v>
      </c>
      <c r="E6143" s="7"/>
      <c r="F6143" s="7"/>
      <c r="G6143" s="32"/>
      <c r="H6143" s="33" t="s">
        <v>925</v>
      </c>
      <c r="I6143" s="6">
        <v>1</v>
      </c>
      <c r="J6143" s="5"/>
      <c r="K6143" s="34">
        <f>ROUND(K6150,2)</f>
        <v>15.74</v>
      </c>
      <c r="L6143" s="32"/>
      <c r="M6143" s="32"/>
      <c r="N6143" s="32"/>
      <c r="O6143" s="32"/>
      <c r="P6143" s="32"/>
      <c r="Q6143" s="32"/>
      <c r="R6143" s="32"/>
      <c r="S6143" s="32"/>
      <c r="T6143" s="32"/>
      <c r="U6143" s="32"/>
      <c r="V6143" s="32"/>
      <c r="W6143" s="32"/>
      <c r="X6143" s="32"/>
      <c r="Y6143" s="32"/>
      <c r="Z6143" s="32"/>
      <c r="AA6143" s="32"/>
    </row>
    <row r="6144" spans="1:27">
      <c r="B6144" s="27" t="s">
        <v>1018</v>
      </c>
    </row>
    <row r="6145" spans="1:27">
      <c r="B6145" t="s">
        <v>1236</v>
      </c>
      <c r="C6145" t="s">
        <v>55</v>
      </c>
      <c r="D6145" t="s">
        <v>1237</v>
      </c>
      <c r="E6145" s="35">
        <v>1</v>
      </c>
      <c r="G6145" t="s">
        <v>931</v>
      </c>
      <c r="H6145" s="35">
        <v>1.2390000000000001</v>
      </c>
      <c r="I6145" t="s">
        <v>932</v>
      </c>
      <c r="J6145" s="36">
        <f>ROUND(E6145* H6145,3)</f>
        <v>1.2390000000000001</v>
      </c>
      <c r="K6145" s="37"/>
    </row>
    <row r="6146" spans="1:27">
      <c r="B6146" t="s">
        <v>1240</v>
      </c>
      <c r="C6146" t="s">
        <v>55</v>
      </c>
      <c r="D6146" t="s">
        <v>1241</v>
      </c>
      <c r="E6146" s="35">
        <v>1</v>
      </c>
      <c r="G6146" t="s">
        <v>931</v>
      </c>
      <c r="H6146" s="35">
        <v>2.294</v>
      </c>
      <c r="I6146" t="s">
        <v>932</v>
      </c>
      <c r="J6146" s="36">
        <f>ROUND(E6146* H6146,3)</f>
        <v>2.294</v>
      </c>
      <c r="K6146" s="37"/>
    </row>
    <row r="6147" spans="1:27">
      <c r="B6147" t="s">
        <v>1270</v>
      </c>
      <c r="C6147" t="s">
        <v>55</v>
      </c>
      <c r="D6147" t="s">
        <v>1271</v>
      </c>
      <c r="E6147" s="35">
        <v>1</v>
      </c>
      <c r="G6147" t="s">
        <v>931</v>
      </c>
      <c r="H6147" s="35">
        <v>12.211</v>
      </c>
      <c r="I6147" t="s">
        <v>932</v>
      </c>
      <c r="J6147" s="36">
        <f>ROUND(E6147* H6147,3)</f>
        <v>12.211</v>
      </c>
      <c r="K6147" s="37"/>
    </row>
    <row r="6148" spans="1:27">
      <c r="D6148" s="38" t="s">
        <v>2742</v>
      </c>
      <c r="E6148" s="37"/>
      <c r="H6148" s="37"/>
      <c r="K6148" s="35">
        <f>SUM(J6145:J6147)</f>
        <v>15.744</v>
      </c>
    </row>
    <row r="6149" spans="1:27">
      <c r="D6149" s="38" t="s">
        <v>949</v>
      </c>
      <c r="E6149" s="37"/>
      <c r="H6149" s="37"/>
      <c r="K6149" s="39">
        <f>SUM(J6144:J6148)</f>
        <v>15.744</v>
      </c>
    </row>
    <row r="6150" spans="1:27">
      <c r="D6150" s="38" t="s">
        <v>952</v>
      </c>
      <c r="E6150" s="37"/>
      <c r="H6150" s="37"/>
      <c r="K6150" s="39">
        <f>SUM(K6149:K6149)</f>
        <v>15.744</v>
      </c>
    </row>
    <row r="6152" spans="1:27" ht="45" customHeight="1">
      <c r="A6152" s="31"/>
      <c r="B6152" s="31" t="s">
        <v>2743</v>
      </c>
      <c r="C6152" s="32" t="s">
        <v>55</v>
      </c>
      <c r="D6152" s="8" t="s">
        <v>2744</v>
      </c>
      <c r="E6152" s="7"/>
      <c r="F6152" s="7"/>
      <c r="G6152" s="32"/>
      <c r="H6152" s="33" t="s">
        <v>925</v>
      </c>
      <c r="I6152" s="6">
        <v>1</v>
      </c>
      <c r="J6152" s="5"/>
      <c r="K6152" s="34">
        <f>ROUND(K6165,2)</f>
        <v>468.04</v>
      </c>
      <c r="L6152" s="32"/>
      <c r="M6152" s="32"/>
      <c r="N6152" s="32"/>
      <c r="O6152" s="32"/>
      <c r="P6152" s="32"/>
      <c r="Q6152" s="32"/>
      <c r="R6152" s="32"/>
      <c r="S6152" s="32"/>
      <c r="T6152" s="32"/>
      <c r="U6152" s="32"/>
      <c r="V6152" s="32"/>
      <c r="W6152" s="32"/>
      <c r="X6152" s="32"/>
      <c r="Y6152" s="32"/>
      <c r="Z6152" s="32"/>
      <c r="AA6152" s="32"/>
    </row>
    <row r="6153" spans="1:27">
      <c r="B6153" s="27" t="s">
        <v>926</v>
      </c>
    </row>
    <row r="6154" spans="1:27">
      <c r="B6154" t="s">
        <v>1087</v>
      </c>
      <c r="C6154" t="s">
        <v>928</v>
      </c>
      <c r="D6154" t="s">
        <v>1088</v>
      </c>
      <c r="E6154" s="35">
        <v>2.5</v>
      </c>
      <c r="F6154" t="s">
        <v>930</v>
      </c>
      <c r="G6154" t="s">
        <v>931</v>
      </c>
      <c r="H6154" s="35">
        <v>18.39</v>
      </c>
      <c r="I6154" t="s">
        <v>932</v>
      </c>
      <c r="J6154" s="36">
        <f>ROUND(E6154/I6152* H6154,3)</f>
        <v>45.975000000000001</v>
      </c>
      <c r="K6154" s="37"/>
    </row>
    <row r="6155" spans="1:27">
      <c r="B6155" t="s">
        <v>1049</v>
      </c>
      <c r="C6155" t="s">
        <v>928</v>
      </c>
      <c r="D6155" t="s">
        <v>1050</v>
      </c>
      <c r="E6155" s="35">
        <v>2.5</v>
      </c>
      <c r="F6155" t="s">
        <v>930</v>
      </c>
      <c r="G6155" t="s">
        <v>931</v>
      </c>
      <c r="H6155" s="35">
        <v>23.29</v>
      </c>
      <c r="I6155" t="s">
        <v>932</v>
      </c>
      <c r="J6155" s="36">
        <f>ROUND(E6155/I6152* H6155,3)</f>
        <v>58.225000000000001</v>
      </c>
      <c r="K6155" s="37"/>
    </row>
    <row r="6156" spans="1:27">
      <c r="D6156" s="38" t="s">
        <v>933</v>
      </c>
      <c r="E6156" s="37"/>
      <c r="H6156" s="37"/>
      <c r="K6156" s="35">
        <f>SUM(J6154:J6155)</f>
        <v>104.2</v>
      </c>
    </row>
    <row r="6157" spans="1:27">
      <c r="B6157" s="27" t="s">
        <v>938</v>
      </c>
      <c r="E6157" s="37"/>
      <c r="H6157" s="37"/>
      <c r="K6157" s="37"/>
    </row>
    <row r="6158" spans="1:27">
      <c r="B6158" t="s">
        <v>2745</v>
      </c>
      <c r="C6158" t="s">
        <v>55</v>
      </c>
      <c r="D6158" t="s">
        <v>2746</v>
      </c>
      <c r="E6158" s="35">
        <v>2</v>
      </c>
      <c r="G6158" t="s">
        <v>931</v>
      </c>
      <c r="H6158" s="35">
        <v>53.07</v>
      </c>
      <c r="I6158" t="s">
        <v>932</v>
      </c>
      <c r="J6158" s="36">
        <f>ROUND(E6158* H6158,3)</f>
        <v>106.14</v>
      </c>
      <c r="K6158" s="37"/>
    </row>
    <row r="6159" spans="1:27">
      <c r="B6159" t="s">
        <v>2747</v>
      </c>
      <c r="C6159" t="s">
        <v>55</v>
      </c>
      <c r="D6159" t="s">
        <v>2748</v>
      </c>
      <c r="E6159" s="35">
        <v>24</v>
      </c>
      <c r="G6159" t="s">
        <v>931</v>
      </c>
      <c r="H6159" s="35">
        <v>0.69</v>
      </c>
      <c r="I6159" t="s">
        <v>932</v>
      </c>
      <c r="J6159" s="36">
        <f>ROUND(E6159* H6159,3)</f>
        <v>16.559999999999999</v>
      </c>
      <c r="K6159" s="37"/>
    </row>
    <row r="6160" spans="1:27">
      <c r="D6160" s="38" t="s">
        <v>948</v>
      </c>
      <c r="E6160" s="37"/>
      <c r="H6160" s="37"/>
      <c r="K6160" s="35">
        <f>SUM(J6158:J6159)</f>
        <v>122.7</v>
      </c>
    </row>
    <row r="6161" spans="1:27">
      <c r="B6161" s="27" t="s">
        <v>1018</v>
      </c>
      <c r="E6161" s="37"/>
      <c r="H6161" s="37"/>
      <c r="K6161" s="37"/>
    </row>
    <row r="6162" spans="1:27">
      <c r="B6162" t="s">
        <v>1384</v>
      </c>
      <c r="C6162" t="s">
        <v>55</v>
      </c>
      <c r="D6162" t="s">
        <v>1385</v>
      </c>
      <c r="E6162" s="35">
        <v>1</v>
      </c>
      <c r="G6162" t="s">
        <v>931</v>
      </c>
      <c r="H6162" s="35">
        <v>241.14</v>
      </c>
      <c r="I6162" t="s">
        <v>932</v>
      </c>
      <c r="J6162" s="36">
        <f>ROUND(E6162* H6162,3)</f>
        <v>241.14</v>
      </c>
      <c r="K6162" s="37"/>
    </row>
    <row r="6163" spans="1:27">
      <c r="D6163" s="38" t="s">
        <v>2742</v>
      </c>
      <c r="E6163" s="37"/>
      <c r="H6163" s="37"/>
      <c r="K6163" s="35">
        <f>SUM(J6162:J6162)</f>
        <v>241.14</v>
      </c>
    </row>
    <row r="6164" spans="1:27">
      <c r="D6164" s="38" t="s">
        <v>949</v>
      </c>
      <c r="E6164" s="37"/>
      <c r="H6164" s="37"/>
      <c r="K6164" s="39">
        <f>SUM(J6153:J6163)</f>
        <v>468.03999999999996</v>
      </c>
    </row>
    <row r="6165" spans="1:27">
      <c r="D6165" s="38" t="s">
        <v>952</v>
      </c>
      <c r="E6165" s="37"/>
      <c r="H6165" s="37"/>
      <c r="K6165" s="39">
        <f>SUM(K6164:K6164)</f>
        <v>468.03999999999996</v>
      </c>
    </row>
    <row r="6167" spans="1:27" ht="45" customHeight="1">
      <c r="A6167" s="31" t="s">
        <v>2749</v>
      </c>
      <c r="B6167" s="31" t="s">
        <v>906</v>
      </c>
      <c r="C6167" s="32" t="s">
        <v>55</v>
      </c>
      <c r="D6167" s="8" t="s">
        <v>907</v>
      </c>
      <c r="E6167" s="7"/>
      <c r="F6167" s="7"/>
      <c r="G6167" s="32"/>
      <c r="H6167" s="33" t="s">
        <v>925</v>
      </c>
      <c r="I6167" s="6">
        <v>1</v>
      </c>
      <c r="J6167" s="5"/>
      <c r="K6167" s="34">
        <f>ROUND(K6175,2)</f>
        <v>636.32000000000005</v>
      </c>
      <c r="L6167" s="32"/>
      <c r="M6167" s="32"/>
      <c r="N6167" s="32"/>
      <c r="O6167" s="32"/>
      <c r="P6167" s="32"/>
      <c r="Q6167" s="32"/>
      <c r="R6167" s="32"/>
      <c r="S6167" s="32"/>
      <c r="T6167" s="32"/>
      <c r="U6167" s="32"/>
      <c r="V6167" s="32"/>
      <c r="W6167" s="32"/>
      <c r="X6167" s="32"/>
      <c r="Y6167" s="32"/>
      <c r="Z6167" s="32"/>
      <c r="AA6167" s="32"/>
    </row>
    <row r="6168" spans="1:27">
      <c r="B6168" s="27" t="s">
        <v>1018</v>
      </c>
    </row>
    <row r="6169" spans="1:27">
      <c r="B6169" t="s">
        <v>1059</v>
      </c>
      <c r="C6169" t="s">
        <v>55</v>
      </c>
      <c r="D6169" t="s">
        <v>1060</v>
      </c>
      <c r="E6169" s="35">
        <v>1</v>
      </c>
      <c r="G6169" t="s">
        <v>931</v>
      </c>
      <c r="H6169" s="35">
        <v>64.442999999999998</v>
      </c>
      <c r="I6169" t="s">
        <v>932</v>
      </c>
      <c r="J6169" s="36">
        <f>ROUND(E6169* H6169,3)</f>
        <v>64.442999999999998</v>
      </c>
      <c r="K6169" s="37"/>
    </row>
    <row r="6170" spans="1:27">
      <c r="B6170" t="s">
        <v>1065</v>
      </c>
      <c r="C6170" t="s">
        <v>55</v>
      </c>
      <c r="D6170" t="s">
        <v>1066</v>
      </c>
      <c r="E6170" s="35">
        <v>2</v>
      </c>
      <c r="G6170" t="s">
        <v>931</v>
      </c>
      <c r="H6170" s="35">
        <v>78.742999999999995</v>
      </c>
      <c r="I6170" t="s">
        <v>932</v>
      </c>
      <c r="J6170" s="36">
        <f>ROUND(E6170* H6170,3)</f>
        <v>157.48599999999999</v>
      </c>
      <c r="K6170" s="37"/>
    </row>
    <row r="6171" spans="1:27">
      <c r="B6171" t="s">
        <v>1053</v>
      </c>
      <c r="C6171" t="s">
        <v>55</v>
      </c>
      <c r="D6171" t="s">
        <v>1054</v>
      </c>
      <c r="E6171" s="35">
        <v>1</v>
      </c>
      <c r="G6171" t="s">
        <v>931</v>
      </c>
      <c r="H6171" s="35">
        <v>318.15300000000002</v>
      </c>
      <c r="I6171" t="s">
        <v>932</v>
      </c>
      <c r="J6171" s="36">
        <f>ROUND(E6171* H6171,3)</f>
        <v>318.15300000000002</v>
      </c>
      <c r="K6171" s="37"/>
    </row>
    <row r="6172" spans="1:27">
      <c r="B6172" t="s">
        <v>1047</v>
      </c>
      <c r="C6172" t="s">
        <v>52</v>
      </c>
      <c r="D6172" t="s">
        <v>1048</v>
      </c>
      <c r="E6172" s="35">
        <v>24</v>
      </c>
      <c r="G6172" t="s">
        <v>931</v>
      </c>
      <c r="H6172" s="35">
        <v>4.01</v>
      </c>
      <c r="I6172" t="s">
        <v>932</v>
      </c>
      <c r="J6172" s="36">
        <f>ROUND(E6172* H6172,3)</f>
        <v>96.24</v>
      </c>
      <c r="K6172" s="37"/>
    </row>
    <row r="6173" spans="1:27">
      <c r="D6173" s="38" t="s">
        <v>2742</v>
      </c>
      <c r="E6173" s="37"/>
      <c r="H6173" s="37"/>
      <c r="K6173" s="35">
        <f>SUM(J6169:J6172)</f>
        <v>636.322</v>
      </c>
    </row>
    <row r="6174" spans="1:27">
      <c r="D6174" s="38" t="s">
        <v>949</v>
      </c>
      <c r="E6174" s="37"/>
      <c r="H6174" s="37"/>
      <c r="K6174" s="39">
        <f>SUM(J6168:J6173)</f>
        <v>636.322</v>
      </c>
    </row>
    <row r="6175" spans="1:27">
      <c r="D6175" s="38" t="s">
        <v>952</v>
      </c>
      <c r="E6175" s="37"/>
      <c r="H6175" s="37"/>
      <c r="K6175" s="39">
        <f>SUM(K6174:K6174)</f>
        <v>636.322</v>
      </c>
    </row>
    <row r="6177" spans="1:27" ht="45" customHeight="1">
      <c r="A6177" s="31" t="s">
        <v>2750</v>
      </c>
      <c r="B6177" s="31" t="s">
        <v>355</v>
      </c>
      <c r="C6177" s="32" t="s">
        <v>55</v>
      </c>
      <c r="D6177" s="8" t="s">
        <v>356</v>
      </c>
      <c r="E6177" s="7"/>
      <c r="F6177" s="7"/>
      <c r="G6177" s="32"/>
      <c r="H6177" s="33" t="s">
        <v>925</v>
      </c>
      <c r="I6177" s="6">
        <v>1</v>
      </c>
      <c r="J6177" s="5"/>
      <c r="K6177" s="34">
        <f>ROUND(K6184,2)</f>
        <v>830.5</v>
      </c>
      <c r="L6177" s="32"/>
      <c r="M6177" s="32"/>
      <c r="N6177" s="32"/>
      <c r="O6177" s="32"/>
      <c r="P6177" s="32"/>
      <c r="Q6177" s="32"/>
      <c r="R6177" s="32"/>
      <c r="S6177" s="32"/>
      <c r="T6177" s="32"/>
      <c r="U6177" s="32"/>
      <c r="V6177" s="32"/>
      <c r="W6177" s="32"/>
      <c r="X6177" s="32"/>
      <c r="Y6177" s="32"/>
      <c r="Z6177" s="32"/>
      <c r="AA6177" s="32"/>
    </row>
    <row r="6178" spans="1:27">
      <c r="B6178" s="27" t="s">
        <v>1018</v>
      </c>
    </row>
    <row r="6179" spans="1:27">
      <c r="B6179" t="s">
        <v>1341</v>
      </c>
      <c r="C6179" t="s">
        <v>52</v>
      </c>
      <c r="D6179" t="s">
        <v>1342</v>
      </c>
      <c r="E6179" s="35">
        <v>92</v>
      </c>
      <c r="G6179" t="s">
        <v>931</v>
      </c>
      <c r="H6179" s="35">
        <v>5.3209999999999997</v>
      </c>
      <c r="I6179" t="s">
        <v>932</v>
      </c>
      <c r="J6179" s="36">
        <f>ROUND(E6179* H6179,3)</f>
        <v>489.53199999999998</v>
      </c>
      <c r="K6179" s="37"/>
    </row>
    <row r="6180" spans="1:27">
      <c r="B6180" t="s">
        <v>783</v>
      </c>
      <c r="C6180" t="s">
        <v>52</v>
      </c>
      <c r="D6180" t="s">
        <v>784</v>
      </c>
      <c r="E6180" s="35">
        <v>92</v>
      </c>
      <c r="G6180" t="s">
        <v>931</v>
      </c>
      <c r="H6180" s="35">
        <v>1.3380000000000001</v>
      </c>
      <c r="I6180" t="s">
        <v>932</v>
      </c>
      <c r="J6180" s="36">
        <f>ROUND(E6180* H6180,3)</f>
        <v>123.096</v>
      </c>
      <c r="K6180" s="37"/>
    </row>
    <row r="6181" spans="1:27">
      <c r="B6181" t="s">
        <v>1337</v>
      </c>
      <c r="C6181" t="s">
        <v>52</v>
      </c>
      <c r="D6181" t="s">
        <v>1338</v>
      </c>
      <c r="E6181" s="35">
        <v>144</v>
      </c>
      <c r="G6181" t="s">
        <v>931</v>
      </c>
      <c r="H6181" s="35">
        <v>1.5129999999999999</v>
      </c>
      <c r="I6181" t="s">
        <v>932</v>
      </c>
      <c r="J6181" s="36">
        <f>ROUND(E6181* H6181,3)</f>
        <v>217.87200000000001</v>
      </c>
      <c r="K6181" s="37"/>
    </row>
    <row r="6182" spans="1:27">
      <c r="D6182" s="38" t="s">
        <v>2742</v>
      </c>
      <c r="E6182" s="37"/>
      <c r="H6182" s="37"/>
      <c r="K6182" s="35">
        <f>SUM(J6179:J6181)</f>
        <v>830.5</v>
      </c>
    </row>
    <row r="6183" spans="1:27">
      <c r="D6183" s="38" t="s">
        <v>949</v>
      </c>
      <c r="E6183" s="37"/>
      <c r="H6183" s="37"/>
      <c r="K6183" s="39">
        <f>SUM(J6178:J6182)</f>
        <v>830.5</v>
      </c>
    </row>
    <row r="6184" spans="1:27">
      <c r="D6184" s="38" t="s">
        <v>952</v>
      </c>
      <c r="E6184" s="37"/>
      <c r="H6184" s="37"/>
      <c r="K6184" s="39">
        <f>SUM(K6183:K6183)</f>
        <v>830.5</v>
      </c>
    </row>
    <row r="6186" spans="1:27" ht="45" customHeight="1">
      <c r="A6186" s="31" t="s">
        <v>2751</v>
      </c>
      <c r="B6186" s="31" t="s">
        <v>568</v>
      </c>
      <c r="C6186" s="32" t="s">
        <v>55</v>
      </c>
      <c r="D6186" s="8" t="s">
        <v>569</v>
      </c>
      <c r="E6186" s="7"/>
      <c r="F6186" s="7"/>
      <c r="G6186" s="32"/>
      <c r="H6186" s="33" t="s">
        <v>925</v>
      </c>
      <c r="I6186" s="6">
        <v>1</v>
      </c>
      <c r="J6186" s="5"/>
      <c r="K6186" s="34">
        <f>ROUND(K6194,2)</f>
        <v>241.35</v>
      </c>
      <c r="L6186" s="32"/>
      <c r="M6186" s="32"/>
      <c r="N6186" s="32"/>
      <c r="O6186" s="32"/>
      <c r="P6186" s="32"/>
      <c r="Q6186" s="32"/>
      <c r="R6186" s="32"/>
      <c r="S6186" s="32"/>
      <c r="T6186" s="32"/>
      <c r="U6186" s="32"/>
      <c r="V6186" s="32"/>
      <c r="W6186" s="32"/>
      <c r="X6186" s="32"/>
      <c r="Y6186" s="32"/>
      <c r="Z6186" s="32"/>
      <c r="AA6186" s="32"/>
    </row>
    <row r="6187" spans="1:27">
      <c r="B6187" s="27" t="s">
        <v>1018</v>
      </c>
    </row>
    <row r="6188" spans="1:27">
      <c r="B6188" t="s">
        <v>1166</v>
      </c>
      <c r="C6188" t="s">
        <v>52</v>
      </c>
      <c r="D6188" t="s">
        <v>1167</v>
      </c>
      <c r="E6188" s="35">
        <v>4</v>
      </c>
      <c r="G6188" t="s">
        <v>931</v>
      </c>
      <c r="H6188" s="35">
        <v>26.571999999999999</v>
      </c>
      <c r="I6188" t="s">
        <v>932</v>
      </c>
      <c r="J6188" s="36">
        <f>ROUND(E6188* H6188,3)</f>
        <v>106.288</v>
      </c>
      <c r="K6188" s="37"/>
    </row>
    <row r="6189" spans="1:27">
      <c r="B6189" t="s">
        <v>1152</v>
      </c>
      <c r="C6189" t="s">
        <v>52</v>
      </c>
      <c r="D6189" t="s">
        <v>1153</v>
      </c>
      <c r="E6189" s="35">
        <v>2</v>
      </c>
      <c r="G6189" t="s">
        <v>931</v>
      </c>
      <c r="H6189" s="35">
        <v>21.99</v>
      </c>
      <c r="I6189" t="s">
        <v>932</v>
      </c>
      <c r="J6189" s="36">
        <f>ROUND(E6189* H6189,3)</f>
        <v>43.98</v>
      </c>
      <c r="K6189" s="37"/>
    </row>
    <row r="6190" spans="1:27">
      <c r="B6190" t="s">
        <v>1160</v>
      </c>
      <c r="C6190" t="s">
        <v>52</v>
      </c>
      <c r="D6190" t="s">
        <v>1161</v>
      </c>
      <c r="E6190" s="35">
        <v>3</v>
      </c>
      <c r="G6190" t="s">
        <v>931</v>
      </c>
      <c r="H6190" s="35">
        <v>6.5190000000000001</v>
      </c>
      <c r="I6190" t="s">
        <v>932</v>
      </c>
      <c r="J6190" s="36">
        <f>ROUND(E6190* H6190,3)</f>
        <v>19.556999999999999</v>
      </c>
      <c r="K6190" s="37"/>
    </row>
    <row r="6191" spans="1:27">
      <c r="B6191" t="s">
        <v>1170</v>
      </c>
      <c r="C6191" t="s">
        <v>52</v>
      </c>
      <c r="D6191" t="s">
        <v>1171</v>
      </c>
      <c r="E6191" s="35">
        <v>2</v>
      </c>
      <c r="G6191" t="s">
        <v>931</v>
      </c>
      <c r="H6191" s="35">
        <v>35.762</v>
      </c>
      <c r="I6191" t="s">
        <v>932</v>
      </c>
      <c r="J6191" s="36">
        <f>ROUND(E6191* H6191,3)</f>
        <v>71.524000000000001</v>
      </c>
      <c r="K6191" s="37"/>
    </row>
    <row r="6192" spans="1:27">
      <c r="D6192" s="38" t="s">
        <v>2742</v>
      </c>
      <c r="E6192" s="37"/>
      <c r="H6192" s="37"/>
      <c r="K6192" s="35">
        <f>SUM(J6188:J6191)</f>
        <v>241.34899999999999</v>
      </c>
    </row>
    <row r="6193" spans="1:27">
      <c r="D6193" s="38" t="s">
        <v>949</v>
      </c>
      <c r="E6193" s="37"/>
      <c r="H6193" s="37"/>
      <c r="K6193" s="39">
        <f>SUM(J6187:J6192)</f>
        <v>241.34899999999999</v>
      </c>
    </row>
    <row r="6194" spans="1:27">
      <c r="D6194" s="38" t="s">
        <v>952</v>
      </c>
      <c r="E6194" s="37"/>
      <c r="H6194" s="37"/>
      <c r="K6194" s="39">
        <f>SUM(K6193:K6193)</f>
        <v>241.34899999999999</v>
      </c>
    </row>
    <row r="6196" spans="1:27" ht="45" customHeight="1">
      <c r="A6196" s="31" t="s">
        <v>2752</v>
      </c>
      <c r="B6196" s="31" t="s">
        <v>793</v>
      </c>
      <c r="C6196" s="32" t="s">
        <v>55</v>
      </c>
      <c r="D6196" s="8" t="s">
        <v>794</v>
      </c>
      <c r="E6196" s="7"/>
      <c r="F6196" s="7"/>
      <c r="G6196" s="32"/>
      <c r="H6196" s="33" t="s">
        <v>925</v>
      </c>
      <c r="I6196" s="6">
        <v>1</v>
      </c>
      <c r="J6196" s="5"/>
      <c r="K6196" s="34">
        <f>ROUND(K6206,2)</f>
        <v>262.37</v>
      </c>
      <c r="L6196" s="32"/>
      <c r="M6196" s="32"/>
      <c r="N6196" s="32"/>
      <c r="O6196" s="32"/>
      <c r="P6196" s="32"/>
      <c r="Q6196" s="32"/>
      <c r="R6196" s="32"/>
      <c r="S6196" s="32"/>
      <c r="T6196" s="32"/>
      <c r="U6196" s="32"/>
      <c r="V6196" s="32"/>
      <c r="W6196" s="32"/>
      <c r="X6196" s="32"/>
      <c r="Y6196" s="32"/>
      <c r="Z6196" s="32"/>
      <c r="AA6196" s="32"/>
    </row>
    <row r="6197" spans="1:27">
      <c r="B6197" s="27" t="s">
        <v>1018</v>
      </c>
    </row>
    <row r="6198" spans="1:27">
      <c r="B6198" t="s">
        <v>1178</v>
      </c>
      <c r="C6198" t="s">
        <v>52</v>
      </c>
      <c r="D6198" t="s">
        <v>1179</v>
      </c>
      <c r="E6198" s="35">
        <v>10</v>
      </c>
      <c r="G6198" t="s">
        <v>931</v>
      </c>
      <c r="H6198" s="35">
        <v>9.75</v>
      </c>
      <c r="I6198" t="s">
        <v>932</v>
      </c>
      <c r="J6198" s="36">
        <f t="shared" ref="J6198:J6203" si="6">ROUND(E6198* H6198,3)</f>
        <v>97.5</v>
      </c>
      <c r="K6198" s="37"/>
    </row>
    <row r="6199" spans="1:27">
      <c r="B6199" t="s">
        <v>1244</v>
      </c>
      <c r="C6199" t="s">
        <v>55</v>
      </c>
      <c r="D6199" t="s">
        <v>1245</v>
      </c>
      <c r="E6199" s="35">
        <v>1</v>
      </c>
      <c r="G6199" t="s">
        <v>931</v>
      </c>
      <c r="H6199" s="35">
        <v>25.085000000000001</v>
      </c>
      <c r="I6199" t="s">
        <v>932</v>
      </c>
      <c r="J6199" s="36">
        <f t="shared" si="6"/>
        <v>25.085000000000001</v>
      </c>
      <c r="K6199" s="37"/>
    </row>
    <row r="6200" spans="1:27">
      <c r="B6200" t="s">
        <v>1250</v>
      </c>
      <c r="C6200" t="s">
        <v>55</v>
      </c>
      <c r="D6200" t="s">
        <v>1251</v>
      </c>
      <c r="E6200" s="35">
        <v>1</v>
      </c>
      <c r="G6200" t="s">
        <v>931</v>
      </c>
      <c r="H6200" s="35">
        <v>36.732999999999997</v>
      </c>
      <c r="I6200" t="s">
        <v>932</v>
      </c>
      <c r="J6200" s="36">
        <f t="shared" si="6"/>
        <v>36.732999999999997</v>
      </c>
      <c r="K6200" s="37"/>
    </row>
    <row r="6201" spans="1:27">
      <c r="B6201" t="s">
        <v>783</v>
      </c>
      <c r="C6201" t="s">
        <v>52</v>
      </c>
      <c r="D6201" t="s">
        <v>784</v>
      </c>
      <c r="E6201" s="35">
        <v>15</v>
      </c>
      <c r="G6201" t="s">
        <v>931</v>
      </c>
      <c r="H6201" s="35">
        <v>1.3380000000000001</v>
      </c>
      <c r="I6201" t="s">
        <v>932</v>
      </c>
      <c r="J6201" s="36">
        <f t="shared" si="6"/>
        <v>20.07</v>
      </c>
      <c r="K6201" s="37"/>
    </row>
    <row r="6202" spans="1:27">
      <c r="B6202" t="s">
        <v>1147</v>
      </c>
      <c r="C6202" t="s">
        <v>55</v>
      </c>
      <c r="D6202" t="s">
        <v>1148</v>
      </c>
      <c r="E6202" s="35">
        <v>1</v>
      </c>
      <c r="G6202" t="s">
        <v>931</v>
      </c>
      <c r="H6202" s="35">
        <v>27.109000000000002</v>
      </c>
      <c r="I6202" t="s">
        <v>932</v>
      </c>
      <c r="J6202" s="36">
        <f t="shared" si="6"/>
        <v>27.109000000000002</v>
      </c>
      <c r="K6202" s="37"/>
    </row>
    <row r="6203" spans="1:27">
      <c r="B6203" t="s">
        <v>1133</v>
      </c>
      <c r="C6203" t="s">
        <v>52</v>
      </c>
      <c r="D6203" t="s">
        <v>1134</v>
      </c>
      <c r="E6203" s="35">
        <v>15</v>
      </c>
      <c r="G6203" t="s">
        <v>931</v>
      </c>
      <c r="H6203" s="35">
        <v>3.7250000000000001</v>
      </c>
      <c r="I6203" t="s">
        <v>932</v>
      </c>
      <c r="J6203" s="36">
        <f t="shared" si="6"/>
        <v>55.875</v>
      </c>
      <c r="K6203" s="37"/>
    </row>
    <row r="6204" spans="1:27">
      <c r="D6204" s="38" t="s">
        <v>2742</v>
      </c>
      <c r="E6204" s="37"/>
      <c r="H6204" s="37"/>
      <c r="K6204" s="35">
        <f>SUM(J6198:J6203)</f>
        <v>262.37200000000001</v>
      </c>
    </row>
    <row r="6205" spans="1:27">
      <c r="D6205" s="38" t="s">
        <v>949</v>
      </c>
      <c r="E6205" s="37"/>
      <c r="H6205" s="37"/>
      <c r="K6205" s="39">
        <f>SUM(J6197:J6204)</f>
        <v>262.37200000000001</v>
      </c>
    </row>
    <row r="6206" spans="1:27">
      <c r="D6206" s="38" t="s">
        <v>952</v>
      </c>
      <c r="E6206" s="37"/>
      <c r="H6206" s="37"/>
      <c r="K6206" s="39">
        <f>SUM(K6205:K6205)</f>
        <v>262.37200000000001</v>
      </c>
    </row>
    <row r="6208" spans="1:27" ht="45" customHeight="1">
      <c r="A6208" s="31" t="s">
        <v>2753</v>
      </c>
      <c r="B6208" s="31" t="s">
        <v>722</v>
      </c>
      <c r="C6208" s="32" t="s">
        <v>55</v>
      </c>
      <c r="D6208" s="8" t="s">
        <v>723</v>
      </c>
      <c r="E6208" s="7"/>
      <c r="F6208" s="7"/>
      <c r="G6208" s="32"/>
      <c r="H6208" s="33" t="s">
        <v>925</v>
      </c>
      <c r="I6208" s="6">
        <v>1</v>
      </c>
      <c r="J6208" s="5"/>
      <c r="K6208" s="34">
        <f>ROUND(K6218,2)</f>
        <v>241.6</v>
      </c>
      <c r="L6208" s="32"/>
      <c r="M6208" s="32"/>
      <c r="N6208" s="32"/>
      <c r="O6208" s="32"/>
      <c r="P6208" s="32"/>
      <c r="Q6208" s="32"/>
      <c r="R6208" s="32"/>
      <c r="S6208" s="32"/>
      <c r="T6208" s="32"/>
      <c r="U6208" s="32"/>
      <c r="V6208" s="32"/>
      <c r="W6208" s="32"/>
      <c r="X6208" s="32"/>
      <c r="Y6208" s="32"/>
      <c r="Z6208" s="32"/>
      <c r="AA6208" s="32"/>
    </row>
    <row r="6209" spans="1:27">
      <c r="B6209" s="27" t="s">
        <v>1018</v>
      </c>
    </row>
    <row r="6210" spans="1:27">
      <c r="B6210" t="s">
        <v>1103</v>
      </c>
      <c r="C6210" t="s">
        <v>52</v>
      </c>
      <c r="D6210" t="s">
        <v>1104</v>
      </c>
      <c r="E6210" s="35">
        <v>1</v>
      </c>
      <c r="G6210" t="s">
        <v>931</v>
      </c>
      <c r="H6210" s="35">
        <v>6.6059999999999999</v>
      </c>
      <c r="I6210" t="s">
        <v>932</v>
      </c>
      <c r="J6210" s="36">
        <f t="shared" ref="J6210:J6215" si="7">ROUND(E6210* H6210,3)</f>
        <v>6.6059999999999999</v>
      </c>
      <c r="K6210" s="37"/>
    </row>
    <row r="6211" spans="1:27">
      <c r="B6211" t="s">
        <v>1258</v>
      </c>
      <c r="C6211" t="s">
        <v>55</v>
      </c>
      <c r="D6211" t="s">
        <v>1259</v>
      </c>
      <c r="E6211" s="35">
        <v>2</v>
      </c>
      <c r="G6211" t="s">
        <v>931</v>
      </c>
      <c r="H6211" s="35">
        <v>69.430999999999997</v>
      </c>
      <c r="I6211" t="s">
        <v>932</v>
      </c>
      <c r="J6211" s="36">
        <f t="shared" si="7"/>
        <v>138.86199999999999</v>
      </c>
      <c r="K6211" s="37"/>
    </row>
    <row r="6212" spans="1:27">
      <c r="B6212" t="s">
        <v>1097</v>
      </c>
      <c r="C6212" t="s">
        <v>55</v>
      </c>
      <c r="D6212" t="s">
        <v>1098</v>
      </c>
      <c r="E6212" s="35">
        <v>1</v>
      </c>
      <c r="G6212" t="s">
        <v>931</v>
      </c>
      <c r="H6212" s="35">
        <v>21.817</v>
      </c>
      <c r="I6212" t="s">
        <v>932</v>
      </c>
      <c r="J6212" s="36">
        <f t="shared" si="7"/>
        <v>21.817</v>
      </c>
      <c r="K6212" s="37"/>
    </row>
    <row r="6213" spans="1:27">
      <c r="B6213" t="s">
        <v>1085</v>
      </c>
      <c r="C6213" t="s">
        <v>52</v>
      </c>
      <c r="D6213" t="s">
        <v>1086</v>
      </c>
      <c r="E6213" s="35">
        <v>1</v>
      </c>
      <c r="G6213" t="s">
        <v>931</v>
      </c>
      <c r="H6213" s="35">
        <v>8.9779999999999998</v>
      </c>
      <c r="I6213" t="s">
        <v>932</v>
      </c>
      <c r="J6213" s="36">
        <f t="shared" si="7"/>
        <v>8.9779999999999998</v>
      </c>
      <c r="K6213" s="37"/>
    </row>
    <row r="6214" spans="1:27">
      <c r="B6214" t="s">
        <v>1262</v>
      </c>
      <c r="C6214" t="s">
        <v>55</v>
      </c>
      <c r="D6214" t="s">
        <v>1263</v>
      </c>
      <c r="E6214" s="35">
        <v>1</v>
      </c>
      <c r="G6214" t="s">
        <v>931</v>
      </c>
      <c r="H6214" s="35">
        <v>27.780999999999999</v>
      </c>
      <c r="I6214" t="s">
        <v>932</v>
      </c>
      <c r="J6214" s="36">
        <f t="shared" si="7"/>
        <v>27.780999999999999</v>
      </c>
      <c r="K6214" s="37"/>
    </row>
    <row r="6215" spans="1:27">
      <c r="B6215" t="s">
        <v>1266</v>
      </c>
      <c r="C6215" t="s">
        <v>55</v>
      </c>
      <c r="D6215" t="s">
        <v>1267</v>
      </c>
      <c r="E6215" s="35">
        <v>1</v>
      </c>
      <c r="G6215" t="s">
        <v>931</v>
      </c>
      <c r="H6215" s="35">
        <v>37.551000000000002</v>
      </c>
      <c r="I6215" t="s">
        <v>932</v>
      </c>
      <c r="J6215" s="36">
        <f t="shared" si="7"/>
        <v>37.551000000000002</v>
      </c>
      <c r="K6215" s="37"/>
    </row>
    <row r="6216" spans="1:27">
      <c r="D6216" s="38" t="s">
        <v>2742</v>
      </c>
      <c r="E6216" s="37"/>
      <c r="H6216" s="37"/>
      <c r="K6216" s="35">
        <f>SUM(J6210:J6215)</f>
        <v>241.59500000000003</v>
      </c>
    </row>
    <row r="6217" spans="1:27">
      <c r="D6217" s="38" t="s">
        <v>949</v>
      </c>
      <c r="E6217" s="37"/>
      <c r="H6217" s="37"/>
      <c r="K6217" s="39">
        <f>SUM(J6209:J6216)</f>
        <v>241.59500000000003</v>
      </c>
    </row>
    <row r="6218" spans="1:27">
      <c r="D6218" s="38" t="s">
        <v>952</v>
      </c>
      <c r="E6218" s="37"/>
      <c r="H6218" s="37"/>
      <c r="K6218" s="39">
        <f>SUM(K6217:K6217)</f>
        <v>241.59500000000003</v>
      </c>
    </row>
    <row r="6220" spans="1:27" ht="45" customHeight="1">
      <c r="A6220" s="31" t="s">
        <v>2754</v>
      </c>
      <c r="B6220" s="31" t="s">
        <v>826</v>
      </c>
      <c r="C6220" s="32" t="s">
        <v>55</v>
      </c>
      <c r="D6220" s="8" t="s">
        <v>827</v>
      </c>
      <c r="E6220" s="7"/>
      <c r="F6220" s="7"/>
      <c r="G6220" s="32"/>
      <c r="H6220" s="33" t="s">
        <v>925</v>
      </c>
      <c r="I6220" s="6">
        <v>1</v>
      </c>
      <c r="J6220" s="5"/>
      <c r="K6220" s="34">
        <f>ROUND(K6232,2)</f>
        <v>963.88</v>
      </c>
      <c r="L6220" s="32"/>
      <c r="M6220" s="32"/>
      <c r="N6220" s="32"/>
      <c r="O6220" s="32"/>
      <c r="P6220" s="32"/>
      <c r="Q6220" s="32"/>
      <c r="R6220" s="32"/>
      <c r="S6220" s="32"/>
      <c r="T6220" s="32"/>
      <c r="U6220" s="32"/>
      <c r="V6220" s="32"/>
      <c r="W6220" s="32"/>
      <c r="X6220" s="32"/>
      <c r="Y6220" s="32"/>
      <c r="Z6220" s="32"/>
      <c r="AA6220" s="32"/>
    </row>
    <row r="6221" spans="1:27">
      <c r="B6221" s="27" t="s">
        <v>1018</v>
      </c>
    </row>
    <row r="6222" spans="1:27">
      <c r="B6222" t="s">
        <v>1274</v>
      </c>
      <c r="C6222" t="s">
        <v>55</v>
      </c>
      <c r="D6222" t="s">
        <v>1275</v>
      </c>
      <c r="E6222" s="35">
        <v>1</v>
      </c>
      <c r="G6222" t="s">
        <v>931</v>
      </c>
      <c r="H6222" s="35">
        <v>84.942999999999998</v>
      </c>
      <c r="I6222" t="s">
        <v>932</v>
      </c>
      <c r="J6222" s="36">
        <f t="shared" ref="J6222:J6229" si="8">ROUND(E6222* H6222,3)</f>
        <v>84.942999999999998</v>
      </c>
      <c r="K6222" s="37"/>
    </row>
    <row r="6223" spans="1:27">
      <c r="B6223" t="s">
        <v>1294</v>
      </c>
      <c r="C6223" t="s">
        <v>52</v>
      </c>
      <c r="D6223" t="s">
        <v>1295</v>
      </c>
      <c r="E6223" s="35">
        <v>7</v>
      </c>
      <c r="G6223" t="s">
        <v>931</v>
      </c>
      <c r="H6223" s="35">
        <v>0.89400000000000002</v>
      </c>
      <c r="I6223" t="s">
        <v>932</v>
      </c>
      <c r="J6223" s="36">
        <f t="shared" si="8"/>
        <v>6.258</v>
      </c>
      <c r="K6223" s="37"/>
    </row>
    <row r="6224" spans="1:27">
      <c r="B6224" t="s">
        <v>1290</v>
      </c>
      <c r="C6224" t="s">
        <v>52</v>
      </c>
      <c r="D6224" t="s">
        <v>1291</v>
      </c>
      <c r="E6224" s="35">
        <v>11</v>
      </c>
      <c r="G6224" t="s">
        <v>931</v>
      </c>
      <c r="H6224" s="35">
        <v>6.5140000000000002</v>
      </c>
      <c r="I6224" t="s">
        <v>932</v>
      </c>
      <c r="J6224" s="36">
        <f t="shared" si="8"/>
        <v>71.653999999999996</v>
      </c>
      <c r="K6224" s="37"/>
    </row>
    <row r="6225" spans="1:27">
      <c r="B6225" t="s">
        <v>1286</v>
      </c>
      <c r="C6225" t="s">
        <v>55</v>
      </c>
      <c r="D6225" t="s">
        <v>1287</v>
      </c>
      <c r="E6225" s="35">
        <v>1</v>
      </c>
      <c r="G6225" t="s">
        <v>931</v>
      </c>
      <c r="H6225" s="35">
        <v>44.753</v>
      </c>
      <c r="I6225" t="s">
        <v>932</v>
      </c>
      <c r="J6225" s="36">
        <f t="shared" si="8"/>
        <v>44.753</v>
      </c>
      <c r="K6225" s="37"/>
    </row>
    <row r="6226" spans="1:27">
      <c r="B6226" t="s">
        <v>1278</v>
      </c>
      <c r="C6226" t="s">
        <v>55</v>
      </c>
      <c r="D6226" t="s">
        <v>1279</v>
      </c>
      <c r="E6226" s="35">
        <v>1</v>
      </c>
      <c r="G6226" t="s">
        <v>931</v>
      </c>
      <c r="H6226" s="35">
        <v>431.02499999999998</v>
      </c>
      <c r="I6226" t="s">
        <v>932</v>
      </c>
      <c r="J6226" s="36">
        <f t="shared" si="8"/>
        <v>431.02499999999998</v>
      </c>
      <c r="K6226" s="37"/>
    </row>
    <row r="6227" spans="1:27">
      <c r="B6227" t="s">
        <v>1139</v>
      </c>
      <c r="C6227" t="s">
        <v>52</v>
      </c>
      <c r="D6227" t="s">
        <v>1140</v>
      </c>
      <c r="E6227" s="35">
        <v>11</v>
      </c>
      <c r="G6227" t="s">
        <v>931</v>
      </c>
      <c r="H6227" s="35">
        <v>5.61</v>
      </c>
      <c r="I6227" t="s">
        <v>932</v>
      </c>
      <c r="J6227" s="36">
        <f t="shared" si="8"/>
        <v>61.71</v>
      </c>
      <c r="K6227" s="37"/>
    </row>
    <row r="6228" spans="1:27">
      <c r="B6228" t="s">
        <v>1123</v>
      </c>
      <c r="C6228" t="s">
        <v>55</v>
      </c>
      <c r="D6228" t="s">
        <v>1124</v>
      </c>
      <c r="E6228" s="35">
        <v>1</v>
      </c>
      <c r="G6228" t="s">
        <v>931</v>
      </c>
      <c r="H6228" s="35">
        <v>12.026</v>
      </c>
      <c r="I6228" t="s">
        <v>932</v>
      </c>
      <c r="J6228" s="36">
        <f t="shared" si="8"/>
        <v>12.026</v>
      </c>
      <c r="K6228" s="37"/>
    </row>
    <row r="6229" spans="1:27">
      <c r="B6229" t="s">
        <v>1282</v>
      </c>
      <c r="C6229" t="s">
        <v>55</v>
      </c>
      <c r="D6229" t="s">
        <v>1283</v>
      </c>
      <c r="E6229" s="35">
        <v>1</v>
      </c>
      <c r="G6229" t="s">
        <v>931</v>
      </c>
      <c r="H6229" s="35">
        <v>251.512</v>
      </c>
      <c r="I6229" t="s">
        <v>932</v>
      </c>
      <c r="J6229" s="36">
        <f t="shared" si="8"/>
        <v>251.512</v>
      </c>
      <c r="K6229" s="37"/>
    </row>
    <row r="6230" spans="1:27">
      <c r="D6230" s="38" t="s">
        <v>2742</v>
      </c>
      <c r="E6230" s="37"/>
      <c r="H6230" s="37"/>
      <c r="K6230" s="35">
        <f>SUM(J6222:J6229)</f>
        <v>963.88100000000009</v>
      </c>
    </row>
    <row r="6231" spans="1:27">
      <c r="D6231" s="38" t="s">
        <v>949</v>
      </c>
      <c r="E6231" s="37"/>
      <c r="H6231" s="37"/>
      <c r="K6231" s="39">
        <f>SUM(J6221:J6230)</f>
        <v>963.88100000000009</v>
      </c>
    </row>
    <row r="6232" spans="1:27">
      <c r="D6232" s="38" t="s">
        <v>952</v>
      </c>
      <c r="E6232" s="37"/>
      <c r="H6232" s="37"/>
      <c r="K6232" s="39">
        <f>SUM(K6231:K6231)</f>
        <v>963.88100000000009</v>
      </c>
    </row>
    <row r="6234" spans="1:27" ht="45" customHeight="1">
      <c r="A6234" s="31" t="s">
        <v>2755</v>
      </c>
      <c r="B6234" s="31" t="s">
        <v>785</v>
      </c>
      <c r="C6234" s="32" t="s">
        <v>55</v>
      </c>
      <c r="D6234" s="8" t="s">
        <v>786</v>
      </c>
      <c r="E6234" s="7"/>
      <c r="F6234" s="7"/>
      <c r="G6234" s="32"/>
      <c r="H6234" s="33" t="s">
        <v>925</v>
      </c>
      <c r="I6234" s="6">
        <v>1</v>
      </c>
      <c r="J6234" s="5"/>
      <c r="K6234" s="34">
        <f>ROUND(K6244,2)</f>
        <v>41.14</v>
      </c>
      <c r="L6234" s="32"/>
      <c r="M6234" s="32"/>
      <c r="N6234" s="32"/>
      <c r="O6234" s="32"/>
      <c r="P6234" s="32"/>
      <c r="Q6234" s="32"/>
      <c r="R6234" s="32"/>
      <c r="S6234" s="32"/>
      <c r="T6234" s="32"/>
      <c r="U6234" s="32"/>
      <c r="V6234" s="32"/>
      <c r="W6234" s="32"/>
      <c r="X6234" s="32"/>
      <c r="Y6234" s="32"/>
      <c r="Z6234" s="32"/>
      <c r="AA6234" s="32"/>
    </row>
    <row r="6235" spans="1:27">
      <c r="B6235" s="27" t="s">
        <v>1018</v>
      </c>
    </row>
    <row r="6236" spans="1:27">
      <c r="B6236" t="s">
        <v>1129</v>
      </c>
      <c r="C6236" t="s">
        <v>55</v>
      </c>
      <c r="D6236" t="s">
        <v>1130</v>
      </c>
      <c r="E6236" s="35">
        <v>0.5</v>
      </c>
      <c r="G6236" t="s">
        <v>931</v>
      </c>
      <c r="H6236" s="35">
        <v>17.134</v>
      </c>
      <c r="I6236" t="s">
        <v>932</v>
      </c>
      <c r="J6236" s="36">
        <f t="shared" ref="J6236:J6241" si="9">ROUND(E6236* H6236,3)</f>
        <v>8.5670000000000002</v>
      </c>
      <c r="K6236" s="37"/>
    </row>
    <row r="6237" spans="1:27">
      <c r="B6237" t="s">
        <v>1143</v>
      </c>
      <c r="C6237" t="s">
        <v>52</v>
      </c>
      <c r="D6237" t="s">
        <v>1144</v>
      </c>
      <c r="E6237" s="35">
        <v>6</v>
      </c>
      <c r="G6237" t="s">
        <v>931</v>
      </c>
      <c r="H6237" s="35">
        <v>1.06</v>
      </c>
      <c r="I6237" t="s">
        <v>932</v>
      </c>
      <c r="J6237" s="36">
        <f t="shared" si="9"/>
        <v>6.36</v>
      </c>
      <c r="K6237" s="37"/>
    </row>
    <row r="6238" spans="1:27">
      <c r="B6238" t="s">
        <v>1232</v>
      </c>
      <c r="C6238" t="s">
        <v>55</v>
      </c>
      <c r="D6238" t="s">
        <v>1233</v>
      </c>
      <c r="E6238" s="35">
        <v>1</v>
      </c>
      <c r="G6238" t="s">
        <v>931</v>
      </c>
      <c r="H6238" s="35">
        <v>1.7589999999999999</v>
      </c>
      <c r="I6238" t="s">
        <v>932</v>
      </c>
      <c r="J6238" s="36">
        <f t="shared" si="9"/>
        <v>1.7589999999999999</v>
      </c>
      <c r="K6238" s="37"/>
    </row>
    <row r="6239" spans="1:27">
      <c r="B6239" t="s">
        <v>1240</v>
      </c>
      <c r="C6239" t="s">
        <v>55</v>
      </c>
      <c r="D6239" t="s">
        <v>1241</v>
      </c>
      <c r="E6239" s="35">
        <v>1</v>
      </c>
      <c r="G6239" t="s">
        <v>931</v>
      </c>
      <c r="H6239" s="35">
        <v>2.294</v>
      </c>
      <c r="I6239" t="s">
        <v>932</v>
      </c>
      <c r="J6239" s="36">
        <f t="shared" si="9"/>
        <v>2.294</v>
      </c>
      <c r="K6239" s="37"/>
    </row>
    <row r="6240" spans="1:27">
      <c r="B6240" t="s">
        <v>1300</v>
      </c>
      <c r="C6240" t="s">
        <v>52</v>
      </c>
      <c r="D6240" t="s">
        <v>1301</v>
      </c>
      <c r="E6240" s="35">
        <v>6</v>
      </c>
      <c r="G6240" t="s">
        <v>931</v>
      </c>
      <c r="H6240" s="35">
        <v>1.3380000000000001</v>
      </c>
      <c r="I6240" t="s">
        <v>932</v>
      </c>
      <c r="J6240" s="36">
        <f t="shared" si="9"/>
        <v>8.0280000000000005</v>
      </c>
      <c r="K6240" s="37"/>
    </row>
    <row r="6241" spans="1:27">
      <c r="B6241" t="s">
        <v>1304</v>
      </c>
      <c r="C6241" t="s">
        <v>55</v>
      </c>
      <c r="D6241" t="s">
        <v>1305</v>
      </c>
      <c r="E6241" s="35">
        <v>1</v>
      </c>
      <c r="G6241" t="s">
        <v>931</v>
      </c>
      <c r="H6241" s="35">
        <v>14.135</v>
      </c>
      <c r="I6241" t="s">
        <v>932</v>
      </c>
      <c r="J6241" s="36">
        <f t="shared" si="9"/>
        <v>14.135</v>
      </c>
      <c r="K6241" s="37"/>
    </row>
    <row r="6242" spans="1:27">
      <c r="D6242" s="38" t="s">
        <v>2742</v>
      </c>
      <c r="E6242" s="37"/>
      <c r="H6242" s="37"/>
      <c r="K6242" s="35">
        <f>SUM(J6236:J6241)</f>
        <v>41.143000000000001</v>
      </c>
    </row>
    <row r="6243" spans="1:27">
      <c r="D6243" s="38" t="s">
        <v>949</v>
      </c>
      <c r="E6243" s="37"/>
      <c r="H6243" s="37"/>
      <c r="K6243" s="39">
        <f>SUM(J6235:J6242)</f>
        <v>41.143000000000001</v>
      </c>
    </row>
    <row r="6244" spans="1:27">
      <c r="D6244" s="38" t="s">
        <v>952</v>
      </c>
      <c r="E6244" s="37"/>
      <c r="H6244" s="37"/>
      <c r="K6244" s="39">
        <f>SUM(K6243:K6243)</f>
        <v>41.143000000000001</v>
      </c>
    </row>
    <row r="6246" spans="1:27" ht="45" customHeight="1">
      <c r="A6246" s="31" t="s">
        <v>2756</v>
      </c>
      <c r="B6246" s="31" t="s">
        <v>303</v>
      </c>
      <c r="C6246" s="32" t="s">
        <v>55</v>
      </c>
      <c r="D6246" s="8" t="s">
        <v>304</v>
      </c>
      <c r="E6246" s="7"/>
      <c r="F6246" s="7"/>
      <c r="G6246" s="32"/>
      <c r="H6246" s="33" t="s">
        <v>925</v>
      </c>
      <c r="I6246" s="6">
        <v>1</v>
      </c>
      <c r="J6246" s="5"/>
      <c r="K6246" s="34">
        <f>ROUND(K6254,2)</f>
        <v>327.26</v>
      </c>
      <c r="L6246" s="32"/>
      <c r="M6246" s="32"/>
      <c r="N6246" s="32"/>
      <c r="O6246" s="32"/>
      <c r="P6246" s="32"/>
      <c r="Q6246" s="32"/>
      <c r="R6246" s="32"/>
      <c r="S6246" s="32"/>
      <c r="T6246" s="32"/>
      <c r="U6246" s="32"/>
      <c r="V6246" s="32"/>
      <c r="W6246" s="32"/>
      <c r="X6246" s="32"/>
      <c r="Y6246" s="32"/>
      <c r="Z6246" s="32"/>
      <c r="AA6246" s="32"/>
    </row>
    <row r="6247" spans="1:27">
      <c r="B6247" s="27" t="s">
        <v>1018</v>
      </c>
    </row>
    <row r="6248" spans="1:27">
      <c r="B6248" t="s">
        <v>1025</v>
      </c>
      <c r="C6248" t="s">
        <v>23</v>
      </c>
      <c r="D6248" t="s">
        <v>1026</v>
      </c>
      <c r="E6248" s="35">
        <v>1</v>
      </c>
      <c r="G6248" t="s">
        <v>931</v>
      </c>
      <c r="H6248" s="35">
        <v>6.4279999999999999</v>
      </c>
      <c r="I6248" t="s">
        <v>932</v>
      </c>
      <c r="J6248" s="36">
        <f>ROUND(E6248* H6248,3)</f>
        <v>6.4279999999999999</v>
      </c>
      <c r="K6248" s="37"/>
    </row>
    <row r="6249" spans="1:27">
      <c r="B6249" t="s">
        <v>1323</v>
      </c>
      <c r="C6249" t="s">
        <v>55</v>
      </c>
      <c r="D6249" t="s">
        <v>1324</v>
      </c>
      <c r="E6249" s="35">
        <v>1</v>
      </c>
      <c r="G6249" t="s">
        <v>931</v>
      </c>
      <c r="H6249" s="35">
        <v>24.722000000000001</v>
      </c>
      <c r="I6249" t="s">
        <v>932</v>
      </c>
      <c r="J6249" s="36">
        <f>ROUND(E6249* H6249,3)</f>
        <v>24.722000000000001</v>
      </c>
      <c r="K6249" s="37"/>
    </row>
    <row r="6250" spans="1:27">
      <c r="B6250" t="s">
        <v>1327</v>
      </c>
      <c r="C6250" t="s">
        <v>52</v>
      </c>
      <c r="D6250" t="s">
        <v>1328</v>
      </c>
      <c r="E6250" s="35">
        <v>1</v>
      </c>
      <c r="G6250" t="s">
        <v>931</v>
      </c>
      <c r="H6250" s="35">
        <v>181.97</v>
      </c>
      <c r="I6250" t="s">
        <v>932</v>
      </c>
      <c r="J6250" s="36">
        <f>ROUND(E6250* H6250,3)</f>
        <v>181.97</v>
      </c>
      <c r="K6250" s="37"/>
    </row>
    <row r="6251" spans="1:27">
      <c r="B6251" t="s">
        <v>1334</v>
      </c>
      <c r="C6251" t="s">
        <v>55</v>
      </c>
      <c r="D6251" t="s">
        <v>1335</v>
      </c>
      <c r="E6251" s="35">
        <v>1</v>
      </c>
      <c r="G6251" t="s">
        <v>931</v>
      </c>
      <c r="H6251" s="35">
        <v>114.136</v>
      </c>
      <c r="I6251" t="s">
        <v>932</v>
      </c>
      <c r="J6251" s="36">
        <f>ROUND(E6251* H6251,3)</f>
        <v>114.136</v>
      </c>
      <c r="K6251" s="37"/>
    </row>
    <row r="6252" spans="1:27">
      <c r="D6252" s="38" t="s">
        <v>2742</v>
      </c>
      <c r="E6252" s="37"/>
      <c r="H6252" s="37"/>
      <c r="K6252" s="35">
        <f>SUM(J6248:J6251)</f>
        <v>327.25599999999997</v>
      </c>
    </row>
    <row r="6253" spans="1:27">
      <c r="D6253" s="38" t="s">
        <v>949</v>
      </c>
      <c r="E6253" s="37"/>
      <c r="H6253" s="37"/>
      <c r="K6253" s="39">
        <f>SUM(J6247:J6252)</f>
        <v>327.25599999999997</v>
      </c>
    </row>
    <row r="6254" spans="1:27">
      <c r="D6254" s="38" t="s">
        <v>952</v>
      </c>
      <c r="E6254" s="37"/>
      <c r="H6254" s="37"/>
      <c r="K6254" s="39">
        <f>SUM(K6253:K6253)</f>
        <v>327.25599999999997</v>
      </c>
    </row>
    <row r="6256" spans="1:27" ht="45" customHeight="1">
      <c r="A6256" s="31" t="s">
        <v>2757</v>
      </c>
      <c r="B6256" s="31" t="s">
        <v>392</v>
      </c>
      <c r="C6256" s="32" t="s">
        <v>55</v>
      </c>
      <c r="D6256" s="8" t="s">
        <v>393</v>
      </c>
      <c r="E6256" s="7"/>
      <c r="F6256" s="7"/>
      <c r="G6256" s="32"/>
      <c r="H6256" s="33" t="s">
        <v>925</v>
      </c>
      <c r="I6256" s="6">
        <v>1</v>
      </c>
      <c r="J6256" s="5"/>
      <c r="K6256" s="34">
        <f>ROUND(K6267,2)</f>
        <v>606.48</v>
      </c>
      <c r="L6256" s="32"/>
      <c r="M6256" s="32"/>
      <c r="N6256" s="32"/>
      <c r="O6256" s="32"/>
      <c r="P6256" s="32"/>
      <c r="Q6256" s="32"/>
      <c r="R6256" s="32"/>
      <c r="S6256" s="32"/>
      <c r="T6256" s="32"/>
      <c r="U6256" s="32"/>
      <c r="V6256" s="32"/>
      <c r="W6256" s="32"/>
      <c r="X6256" s="32"/>
      <c r="Y6256" s="32"/>
      <c r="Z6256" s="32"/>
      <c r="AA6256" s="32"/>
    </row>
    <row r="6257" spans="1:27">
      <c r="B6257" s="27" t="s">
        <v>1018</v>
      </c>
    </row>
    <row r="6258" spans="1:27">
      <c r="B6258" t="s">
        <v>313</v>
      </c>
      <c r="C6258" t="s">
        <v>23</v>
      </c>
      <c r="D6258" t="s">
        <v>314</v>
      </c>
      <c r="E6258" s="35">
        <v>4.5</v>
      </c>
      <c r="G6258" t="s">
        <v>931</v>
      </c>
      <c r="H6258" s="35">
        <v>2.5230000000000001</v>
      </c>
      <c r="I6258" t="s">
        <v>932</v>
      </c>
      <c r="J6258" s="36">
        <f t="shared" ref="J6258:J6264" si="10">ROUND(E6258* H6258,3)</f>
        <v>11.353999999999999</v>
      </c>
      <c r="K6258" s="37"/>
    </row>
    <row r="6259" spans="1:27">
      <c r="B6259" t="s">
        <v>1307</v>
      </c>
      <c r="C6259" t="s">
        <v>23</v>
      </c>
      <c r="D6259" t="s">
        <v>1308</v>
      </c>
      <c r="E6259" s="35">
        <v>0.4</v>
      </c>
      <c r="G6259" t="s">
        <v>931</v>
      </c>
      <c r="H6259" s="35">
        <v>14.263999999999999</v>
      </c>
      <c r="I6259" t="s">
        <v>932</v>
      </c>
      <c r="J6259" s="36">
        <f t="shared" si="10"/>
        <v>5.7060000000000004</v>
      </c>
      <c r="K6259" s="37"/>
    </row>
    <row r="6260" spans="1:27">
      <c r="B6260" t="s">
        <v>1313</v>
      </c>
      <c r="C6260" t="s">
        <v>23</v>
      </c>
      <c r="D6260" t="s">
        <v>1314</v>
      </c>
      <c r="E6260" s="35">
        <v>0.4</v>
      </c>
      <c r="G6260" t="s">
        <v>931</v>
      </c>
      <c r="H6260" s="35">
        <v>7.2080000000000002</v>
      </c>
      <c r="I6260" t="s">
        <v>932</v>
      </c>
      <c r="J6260" s="36">
        <f t="shared" si="10"/>
        <v>2.883</v>
      </c>
      <c r="K6260" s="37"/>
    </row>
    <row r="6261" spans="1:27">
      <c r="B6261" t="s">
        <v>1317</v>
      </c>
      <c r="C6261" t="s">
        <v>52</v>
      </c>
      <c r="D6261" t="s">
        <v>1318</v>
      </c>
      <c r="E6261" s="35">
        <v>10</v>
      </c>
      <c r="G6261" t="s">
        <v>931</v>
      </c>
      <c r="H6261" s="35">
        <v>8.077</v>
      </c>
      <c r="I6261" t="s">
        <v>932</v>
      </c>
      <c r="J6261" s="36">
        <f t="shared" si="10"/>
        <v>80.77</v>
      </c>
      <c r="K6261" s="37"/>
    </row>
    <row r="6262" spans="1:27">
      <c r="B6262" t="s">
        <v>311</v>
      </c>
      <c r="C6262" t="s">
        <v>23</v>
      </c>
      <c r="D6262" t="s">
        <v>312</v>
      </c>
      <c r="E6262" s="35">
        <v>4.0999999999999996</v>
      </c>
      <c r="G6262" t="s">
        <v>931</v>
      </c>
      <c r="H6262" s="35">
        <v>21.36</v>
      </c>
      <c r="I6262" t="s">
        <v>932</v>
      </c>
      <c r="J6262" s="36">
        <f t="shared" si="10"/>
        <v>87.575999999999993</v>
      </c>
      <c r="K6262" s="37"/>
    </row>
    <row r="6263" spans="1:27">
      <c r="B6263" t="s">
        <v>1069</v>
      </c>
      <c r="C6263" t="s">
        <v>52</v>
      </c>
      <c r="D6263" t="s">
        <v>1070</v>
      </c>
      <c r="E6263" s="35">
        <v>10</v>
      </c>
      <c r="G6263" t="s">
        <v>931</v>
      </c>
      <c r="H6263" s="35">
        <v>38.773000000000003</v>
      </c>
      <c r="I6263" t="s">
        <v>932</v>
      </c>
      <c r="J6263" s="36">
        <f t="shared" si="10"/>
        <v>387.73</v>
      </c>
      <c r="K6263" s="37"/>
    </row>
    <row r="6264" spans="1:27">
      <c r="B6264" t="s">
        <v>309</v>
      </c>
      <c r="C6264" t="s">
        <v>23</v>
      </c>
      <c r="D6264" t="s">
        <v>310</v>
      </c>
      <c r="E6264" s="35">
        <v>4.5</v>
      </c>
      <c r="G6264" t="s">
        <v>931</v>
      </c>
      <c r="H6264" s="35">
        <v>6.77</v>
      </c>
      <c r="I6264" t="s">
        <v>932</v>
      </c>
      <c r="J6264" s="36">
        <f t="shared" si="10"/>
        <v>30.465</v>
      </c>
      <c r="K6264" s="37"/>
    </row>
    <row r="6265" spans="1:27">
      <c r="D6265" s="38" t="s">
        <v>2742</v>
      </c>
      <c r="E6265" s="37"/>
      <c r="H6265" s="37"/>
      <c r="K6265" s="35">
        <f>SUM(J6258:J6264)</f>
        <v>606.48400000000004</v>
      </c>
    </row>
    <row r="6266" spans="1:27">
      <c r="D6266" s="38" t="s">
        <v>949</v>
      </c>
      <c r="E6266" s="37"/>
      <c r="H6266" s="37"/>
      <c r="K6266" s="39">
        <f>SUM(J6257:J6265)</f>
        <v>606.48400000000004</v>
      </c>
    </row>
    <row r="6267" spans="1:27">
      <c r="D6267" s="38" t="s">
        <v>952</v>
      </c>
      <c r="E6267" s="37"/>
      <c r="H6267" s="37"/>
      <c r="K6267" s="39">
        <f>SUM(K6266:K6266)</f>
        <v>606.48400000000004</v>
      </c>
    </row>
    <row r="6269" spans="1:27" ht="45" customHeight="1">
      <c r="A6269" s="31" t="s">
        <v>2758</v>
      </c>
      <c r="B6269" s="31" t="s">
        <v>396</v>
      </c>
      <c r="C6269" s="32" t="s">
        <v>55</v>
      </c>
      <c r="D6269" s="8" t="s">
        <v>397</v>
      </c>
      <c r="E6269" s="7"/>
      <c r="F6269" s="7"/>
      <c r="G6269" s="32"/>
      <c r="H6269" s="33" t="s">
        <v>925</v>
      </c>
      <c r="I6269" s="6">
        <v>1</v>
      </c>
      <c r="J6269" s="5"/>
      <c r="K6269" s="34">
        <f>ROUND(K6280,2)</f>
        <v>532.04</v>
      </c>
      <c r="L6269" s="32"/>
      <c r="M6269" s="32"/>
      <c r="N6269" s="32"/>
      <c r="O6269" s="32"/>
      <c r="P6269" s="32"/>
      <c r="Q6269" s="32"/>
      <c r="R6269" s="32"/>
      <c r="S6269" s="32"/>
      <c r="T6269" s="32"/>
      <c r="U6269" s="32"/>
      <c r="V6269" s="32"/>
      <c r="W6269" s="32"/>
      <c r="X6269" s="32"/>
      <c r="Y6269" s="32"/>
      <c r="Z6269" s="32"/>
      <c r="AA6269" s="32"/>
    </row>
    <row r="6270" spans="1:27">
      <c r="B6270" s="27" t="s">
        <v>1018</v>
      </c>
    </row>
    <row r="6271" spans="1:27">
      <c r="B6271" t="s">
        <v>1317</v>
      </c>
      <c r="C6271" t="s">
        <v>52</v>
      </c>
      <c r="D6271" t="s">
        <v>1318</v>
      </c>
      <c r="E6271" s="35">
        <v>9</v>
      </c>
      <c r="G6271" t="s">
        <v>931</v>
      </c>
      <c r="H6271" s="35">
        <v>8.077</v>
      </c>
      <c r="I6271" t="s">
        <v>932</v>
      </c>
      <c r="J6271" s="36">
        <f t="shared" ref="J6271:J6277" si="11">ROUND(E6271* H6271,3)</f>
        <v>72.692999999999998</v>
      </c>
      <c r="K6271" s="37"/>
    </row>
    <row r="6272" spans="1:27">
      <c r="B6272" t="s">
        <v>309</v>
      </c>
      <c r="C6272" t="s">
        <v>23</v>
      </c>
      <c r="D6272" t="s">
        <v>310</v>
      </c>
      <c r="E6272" s="35">
        <v>3.6</v>
      </c>
      <c r="G6272" t="s">
        <v>931</v>
      </c>
      <c r="H6272" s="35">
        <v>6.77</v>
      </c>
      <c r="I6272" t="s">
        <v>932</v>
      </c>
      <c r="J6272" s="36">
        <f t="shared" si="11"/>
        <v>24.372</v>
      </c>
      <c r="K6272" s="37"/>
    </row>
    <row r="6273" spans="1:27">
      <c r="B6273" t="s">
        <v>313</v>
      </c>
      <c r="C6273" t="s">
        <v>23</v>
      </c>
      <c r="D6273" t="s">
        <v>314</v>
      </c>
      <c r="E6273" s="35">
        <v>3.6</v>
      </c>
      <c r="G6273" t="s">
        <v>931</v>
      </c>
      <c r="H6273" s="35">
        <v>2.5230000000000001</v>
      </c>
      <c r="I6273" t="s">
        <v>932</v>
      </c>
      <c r="J6273" s="36">
        <f t="shared" si="11"/>
        <v>9.0830000000000002</v>
      </c>
      <c r="K6273" s="37"/>
    </row>
    <row r="6274" spans="1:27">
      <c r="B6274" t="s">
        <v>311</v>
      </c>
      <c r="C6274" t="s">
        <v>23</v>
      </c>
      <c r="D6274" t="s">
        <v>312</v>
      </c>
      <c r="E6274" s="35">
        <v>3.28</v>
      </c>
      <c r="G6274" t="s">
        <v>931</v>
      </c>
      <c r="H6274" s="35">
        <v>21.36</v>
      </c>
      <c r="I6274" t="s">
        <v>932</v>
      </c>
      <c r="J6274" s="36">
        <f t="shared" si="11"/>
        <v>70.061000000000007</v>
      </c>
      <c r="K6274" s="37"/>
    </row>
    <row r="6275" spans="1:27">
      <c r="B6275" t="s">
        <v>1313</v>
      </c>
      <c r="C6275" t="s">
        <v>23</v>
      </c>
      <c r="D6275" t="s">
        <v>1314</v>
      </c>
      <c r="E6275" s="35">
        <v>0.32</v>
      </c>
      <c r="G6275" t="s">
        <v>931</v>
      </c>
      <c r="H6275" s="35">
        <v>7.2080000000000002</v>
      </c>
      <c r="I6275" t="s">
        <v>932</v>
      </c>
      <c r="J6275" s="36">
        <f t="shared" si="11"/>
        <v>2.3069999999999999</v>
      </c>
      <c r="K6275" s="37"/>
    </row>
    <row r="6276" spans="1:27">
      <c r="B6276" t="s">
        <v>1307</v>
      </c>
      <c r="C6276" t="s">
        <v>23</v>
      </c>
      <c r="D6276" t="s">
        <v>1308</v>
      </c>
      <c r="E6276" s="35">
        <v>0.32</v>
      </c>
      <c r="G6276" t="s">
        <v>931</v>
      </c>
      <c r="H6276" s="35">
        <v>14.263999999999999</v>
      </c>
      <c r="I6276" t="s">
        <v>932</v>
      </c>
      <c r="J6276" s="36">
        <f t="shared" si="11"/>
        <v>4.5640000000000001</v>
      </c>
      <c r="K6276" s="37"/>
    </row>
    <row r="6277" spans="1:27">
      <c r="B6277" t="s">
        <v>1069</v>
      </c>
      <c r="C6277" t="s">
        <v>52</v>
      </c>
      <c r="D6277" t="s">
        <v>1070</v>
      </c>
      <c r="E6277" s="35">
        <v>9</v>
      </c>
      <c r="G6277" t="s">
        <v>931</v>
      </c>
      <c r="H6277" s="35">
        <v>38.773000000000003</v>
      </c>
      <c r="I6277" t="s">
        <v>932</v>
      </c>
      <c r="J6277" s="36">
        <f t="shared" si="11"/>
        <v>348.95699999999999</v>
      </c>
      <c r="K6277" s="37"/>
    </row>
    <row r="6278" spans="1:27">
      <c r="D6278" s="38" t="s">
        <v>2742</v>
      </c>
      <c r="E6278" s="37"/>
      <c r="H6278" s="37"/>
      <c r="K6278" s="35">
        <f>SUM(J6271:J6277)</f>
        <v>532.03700000000003</v>
      </c>
    </row>
    <row r="6279" spans="1:27">
      <c r="D6279" s="38" t="s">
        <v>949</v>
      </c>
      <c r="E6279" s="37"/>
      <c r="H6279" s="37"/>
      <c r="K6279" s="39">
        <f>SUM(J6270:J6278)</f>
        <v>532.03700000000003</v>
      </c>
    </row>
    <row r="6280" spans="1:27">
      <c r="D6280" s="38" t="s">
        <v>952</v>
      </c>
      <c r="E6280" s="37"/>
      <c r="H6280" s="37"/>
      <c r="K6280" s="39">
        <f>SUM(K6279:K6279)</f>
        <v>532.03700000000003</v>
      </c>
    </row>
    <row r="6282" spans="1:27" ht="45" customHeight="1">
      <c r="A6282" s="31" t="s">
        <v>2759</v>
      </c>
      <c r="B6282" s="31" t="s">
        <v>789</v>
      </c>
      <c r="C6282" s="32" t="s">
        <v>55</v>
      </c>
      <c r="D6282" s="8" t="s">
        <v>790</v>
      </c>
      <c r="E6282" s="7"/>
      <c r="F6282" s="7"/>
      <c r="G6282" s="32"/>
      <c r="H6282" s="33" t="s">
        <v>925</v>
      </c>
      <c r="I6282" s="6">
        <v>1</v>
      </c>
      <c r="J6282" s="5"/>
      <c r="K6282" s="34">
        <f>ROUND(K6297,2)</f>
        <v>556.49</v>
      </c>
      <c r="L6282" s="32"/>
      <c r="M6282" s="32"/>
      <c r="N6282" s="32"/>
      <c r="O6282" s="32"/>
      <c r="P6282" s="32"/>
      <c r="Q6282" s="32"/>
      <c r="R6282" s="32"/>
      <c r="S6282" s="32"/>
      <c r="T6282" s="32"/>
      <c r="U6282" s="32"/>
      <c r="V6282" s="32"/>
      <c r="W6282" s="32"/>
      <c r="X6282" s="32"/>
      <c r="Y6282" s="32"/>
      <c r="Z6282" s="32"/>
      <c r="AA6282" s="32"/>
    </row>
    <row r="6283" spans="1:27">
      <c r="B6283" s="27" t="s">
        <v>926</v>
      </c>
    </row>
    <row r="6284" spans="1:27">
      <c r="B6284" t="s">
        <v>1113</v>
      </c>
      <c r="C6284" t="s">
        <v>928</v>
      </c>
      <c r="D6284" t="s">
        <v>1114</v>
      </c>
      <c r="E6284" s="35">
        <v>5</v>
      </c>
      <c r="F6284" t="s">
        <v>930</v>
      </c>
      <c r="G6284" t="s">
        <v>931</v>
      </c>
      <c r="H6284" s="35">
        <v>19.989999999999998</v>
      </c>
      <c r="I6284" t="s">
        <v>932</v>
      </c>
      <c r="J6284" s="36">
        <f>ROUND(E6284/I6282* H6284,3)</f>
        <v>99.95</v>
      </c>
      <c r="K6284" s="37"/>
    </row>
    <row r="6285" spans="1:27">
      <c r="B6285" t="s">
        <v>1111</v>
      </c>
      <c r="C6285" t="s">
        <v>928</v>
      </c>
      <c r="D6285" t="s">
        <v>1112</v>
      </c>
      <c r="E6285" s="35">
        <v>5</v>
      </c>
      <c r="F6285" t="s">
        <v>930</v>
      </c>
      <c r="G6285" t="s">
        <v>931</v>
      </c>
      <c r="H6285" s="35">
        <v>23.29</v>
      </c>
      <c r="I6285" t="s">
        <v>932</v>
      </c>
      <c r="J6285" s="36">
        <f>ROUND(E6285/I6282* H6285,3)</f>
        <v>116.45</v>
      </c>
      <c r="K6285" s="37"/>
    </row>
    <row r="6286" spans="1:27">
      <c r="D6286" s="38" t="s">
        <v>933</v>
      </c>
      <c r="E6286" s="37"/>
      <c r="H6286" s="37"/>
      <c r="K6286" s="35">
        <f>SUM(J6284:J6285)</f>
        <v>216.4</v>
      </c>
    </row>
    <row r="6287" spans="1:27">
      <c r="B6287" s="27" t="s">
        <v>938</v>
      </c>
      <c r="E6287" s="37"/>
      <c r="H6287" s="37"/>
      <c r="K6287" s="37"/>
    </row>
    <row r="6288" spans="1:27">
      <c r="B6288" t="s">
        <v>2760</v>
      </c>
      <c r="C6288" t="s">
        <v>55</v>
      </c>
      <c r="D6288" t="s">
        <v>2761</v>
      </c>
      <c r="E6288" s="35">
        <v>1</v>
      </c>
      <c r="G6288" t="s">
        <v>931</v>
      </c>
      <c r="H6288" s="35">
        <v>178.13</v>
      </c>
      <c r="I6288" t="s">
        <v>932</v>
      </c>
      <c r="J6288" s="36">
        <f>ROUND(E6288* H6288,3)</f>
        <v>178.13</v>
      </c>
      <c r="K6288" s="37"/>
    </row>
    <row r="6289" spans="1:27">
      <c r="D6289" s="38" t="s">
        <v>948</v>
      </c>
      <c r="E6289" s="37"/>
      <c r="H6289" s="37"/>
      <c r="K6289" s="35">
        <f>SUM(J6288:J6288)</f>
        <v>178.13</v>
      </c>
    </row>
    <row r="6290" spans="1:27">
      <c r="B6290" s="27" t="s">
        <v>1018</v>
      </c>
      <c r="E6290" s="37"/>
      <c r="H6290" s="37"/>
      <c r="K6290" s="37"/>
    </row>
    <row r="6291" spans="1:27">
      <c r="B6291" t="s">
        <v>1129</v>
      </c>
      <c r="C6291" t="s">
        <v>55</v>
      </c>
      <c r="D6291" t="s">
        <v>1130</v>
      </c>
      <c r="E6291" s="35">
        <v>4</v>
      </c>
      <c r="G6291" t="s">
        <v>931</v>
      </c>
      <c r="H6291" s="35">
        <v>17.134</v>
      </c>
      <c r="I6291" t="s">
        <v>932</v>
      </c>
      <c r="J6291" s="36">
        <f>ROUND(E6291* H6291,3)</f>
        <v>68.536000000000001</v>
      </c>
      <c r="K6291" s="37"/>
    </row>
    <row r="6292" spans="1:27">
      <c r="B6292" t="s">
        <v>1133</v>
      </c>
      <c r="C6292" t="s">
        <v>52</v>
      </c>
      <c r="D6292" t="s">
        <v>1134</v>
      </c>
      <c r="E6292" s="35">
        <v>10</v>
      </c>
      <c r="G6292" t="s">
        <v>931</v>
      </c>
      <c r="H6292" s="35">
        <v>3.7250000000000001</v>
      </c>
      <c r="I6292" t="s">
        <v>932</v>
      </c>
      <c r="J6292" s="36">
        <f>ROUND(E6292* H6292,3)</f>
        <v>37.25</v>
      </c>
      <c r="K6292" s="37"/>
    </row>
    <row r="6293" spans="1:27">
      <c r="B6293" t="s">
        <v>1298</v>
      </c>
      <c r="C6293" t="s">
        <v>52</v>
      </c>
      <c r="D6293" t="s">
        <v>1299</v>
      </c>
      <c r="E6293" s="35">
        <v>10</v>
      </c>
      <c r="G6293" t="s">
        <v>931</v>
      </c>
      <c r="H6293" s="35">
        <v>0.89400000000000002</v>
      </c>
      <c r="I6293" t="s">
        <v>932</v>
      </c>
      <c r="J6293" s="36">
        <f>ROUND(E6293* H6293,3)</f>
        <v>8.94</v>
      </c>
      <c r="K6293" s="37"/>
    </row>
    <row r="6294" spans="1:27">
      <c r="B6294" t="s">
        <v>2740</v>
      </c>
      <c r="C6294" t="s">
        <v>55</v>
      </c>
      <c r="D6294" t="s">
        <v>2741</v>
      </c>
      <c r="E6294" s="35">
        <v>3</v>
      </c>
      <c r="G6294" t="s">
        <v>931</v>
      </c>
      <c r="H6294" s="35">
        <v>15.744</v>
      </c>
      <c r="I6294" t="s">
        <v>932</v>
      </c>
      <c r="J6294" s="36">
        <f>ROUND(E6294* H6294,3)</f>
        <v>47.231999999999999</v>
      </c>
      <c r="K6294" s="37"/>
    </row>
    <row r="6295" spans="1:27">
      <c r="D6295" s="38" t="s">
        <v>2742</v>
      </c>
      <c r="E6295" s="37"/>
      <c r="H6295" s="37"/>
      <c r="K6295" s="35">
        <f>SUM(J6291:J6294)</f>
        <v>161.958</v>
      </c>
    </row>
    <row r="6296" spans="1:27">
      <c r="D6296" s="38" t="s">
        <v>949</v>
      </c>
      <c r="E6296" s="37"/>
      <c r="H6296" s="37"/>
      <c r="K6296" s="39">
        <f>SUM(J6283:J6295)</f>
        <v>556.48799999999994</v>
      </c>
    </row>
    <row r="6297" spans="1:27">
      <c r="D6297" s="38" t="s">
        <v>952</v>
      </c>
      <c r="E6297" s="37"/>
      <c r="H6297" s="37"/>
      <c r="K6297" s="39">
        <f>SUM(K6296:K6296)</f>
        <v>556.48799999999994</v>
      </c>
    </row>
    <row r="6299" spans="1:27" ht="45" customHeight="1">
      <c r="A6299" s="31" t="s">
        <v>2762</v>
      </c>
      <c r="B6299" s="31" t="s">
        <v>803</v>
      </c>
      <c r="C6299" s="32" t="s">
        <v>55</v>
      </c>
      <c r="D6299" s="8" t="s">
        <v>804</v>
      </c>
      <c r="E6299" s="7"/>
      <c r="F6299" s="7"/>
      <c r="G6299" s="32"/>
      <c r="H6299" s="33" t="s">
        <v>925</v>
      </c>
      <c r="I6299" s="6">
        <v>1</v>
      </c>
      <c r="J6299" s="5"/>
      <c r="K6299" s="34">
        <f>ROUND(K6311,2)</f>
        <v>428.43</v>
      </c>
      <c r="L6299" s="32"/>
      <c r="M6299" s="32"/>
      <c r="N6299" s="32"/>
      <c r="O6299" s="32"/>
      <c r="P6299" s="32"/>
      <c r="Q6299" s="32"/>
      <c r="R6299" s="32"/>
      <c r="S6299" s="32"/>
      <c r="T6299" s="32"/>
      <c r="U6299" s="32"/>
      <c r="V6299" s="32"/>
      <c r="W6299" s="32"/>
      <c r="X6299" s="32"/>
      <c r="Y6299" s="32"/>
      <c r="Z6299" s="32"/>
      <c r="AA6299" s="32"/>
    </row>
    <row r="6300" spans="1:27">
      <c r="B6300" s="27" t="s">
        <v>938</v>
      </c>
    </row>
    <row r="6301" spans="1:27">
      <c r="B6301" t="s">
        <v>2701</v>
      </c>
      <c r="C6301" t="s">
        <v>55</v>
      </c>
      <c r="D6301" t="s">
        <v>2702</v>
      </c>
      <c r="E6301" s="35">
        <v>1</v>
      </c>
      <c r="G6301" t="s">
        <v>931</v>
      </c>
      <c r="H6301" s="35">
        <v>114.67</v>
      </c>
      <c r="I6301" t="s">
        <v>932</v>
      </c>
      <c r="J6301" s="36">
        <f>ROUND(E6301* H6301,3)</f>
        <v>114.67</v>
      </c>
      <c r="K6301" s="37"/>
    </row>
    <row r="6302" spans="1:27">
      <c r="B6302" t="s">
        <v>2703</v>
      </c>
      <c r="C6302" t="s">
        <v>52</v>
      </c>
      <c r="D6302" t="s">
        <v>2704</v>
      </c>
      <c r="E6302" s="35">
        <v>10</v>
      </c>
      <c r="G6302" t="s">
        <v>931</v>
      </c>
      <c r="H6302" s="35">
        <v>8.07</v>
      </c>
      <c r="I6302" t="s">
        <v>932</v>
      </c>
      <c r="J6302" s="36">
        <f>ROUND(E6302* H6302,3)</f>
        <v>80.7</v>
      </c>
      <c r="K6302" s="37"/>
    </row>
    <row r="6303" spans="1:27">
      <c r="B6303" t="s">
        <v>2699</v>
      </c>
      <c r="C6303" t="s">
        <v>55</v>
      </c>
      <c r="D6303" t="s">
        <v>2700</v>
      </c>
      <c r="E6303" s="35">
        <v>1</v>
      </c>
      <c r="G6303" t="s">
        <v>931</v>
      </c>
      <c r="H6303" s="35">
        <v>11.96</v>
      </c>
      <c r="I6303" t="s">
        <v>932</v>
      </c>
      <c r="J6303" s="36">
        <f>ROUND(E6303* H6303,3)</f>
        <v>11.96</v>
      </c>
      <c r="K6303" s="37"/>
    </row>
    <row r="6304" spans="1:27">
      <c r="D6304" s="38" t="s">
        <v>948</v>
      </c>
      <c r="E6304" s="37"/>
      <c r="H6304" s="37"/>
      <c r="K6304" s="35">
        <f>SUM(J6301:J6303)</f>
        <v>207.33</v>
      </c>
    </row>
    <row r="6305" spans="1:27">
      <c r="B6305" s="27" t="s">
        <v>1018</v>
      </c>
      <c r="E6305" s="37"/>
      <c r="H6305" s="37"/>
      <c r="K6305" s="37"/>
    </row>
    <row r="6306" spans="1:27">
      <c r="B6306" t="s">
        <v>1396</v>
      </c>
      <c r="C6306" t="s">
        <v>55</v>
      </c>
      <c r="D6306" t="s">
        <v>1397</v>
      </c>
      <c r="E6306" s="35">
        <v>1</v>
      </c>
      <c r="G6306" t="s">
        <v>931</v>
      </c>
      <c r="H6306" s="35">
        <v>11.472</v>
      </c>
      <c r="I6306" t="s">
        <v>932</v>
      </c>
      <c r="J6306" s="36">
        <f>ROUND(E6306* H6306,3)</f>
        <v>11.472</v>
      </c>
      <c r="K6306" s="37"/>
    </row>
    <row r="6307" spans="1:27">
      <c r="B6307" t="s">
        <v>1029</v>
      </c>
      <c r="C6307" t="s">
        <v>63</v>
      </c>
      <c r="D6307" t="s">
        <v>1030</v>
      </c>
      <c r="E6307" s="35">
        <v>150</v>
      </c>
      <c r="G6307" t="s">
        <v>931</v>
      </c>
      <c r="H6307" s="35">
        <v>1.306</v>
      </c>
      <c r="I6307" t="s">
        <v>932</v>
      </c>
      <c r="J6307" s="36">
        <f>ROUND(E6307* H6307,3)</f>
        <v>195.9</v>
      </c>
      <c r="K6307" s="37"/>
    </row>
    <row r="6308" spans="1:27">
      <c r="B6308" t="s">
        <v>1392</v>
      </c>
      <c r="C6308" t="s">
        <v>52</v>
      </c>
      <c r="D6308" t="s">
        <v>1393</v>
      </c>
      <c r="E6308" s="35">
        <v>5</v>
      </c>
      <c r="G6308" t="s">
        <v>931</v>
      </c>
      <c r="H6308" s="35">
        <v>2.7450000000000001</v>
      </c>
      <c r="I6308" t="s">
        <v>932</v>
      </c>
      <c r="J6308" s="36">
        <f>ROUND(E6308* H6308,3)</f>
        <v>13.725</v>
      </c>
      <c r="K6308" s="37"/>
    </row>
    <row r="6309" spans="1:27">
      <c r="D6309" s="38" t="s">
        <v>2742</v>
      </c>
      <c r="E6309" s="37"/>
      <c r="H6309" s="37"/>
      <c r="K6309" s="35">
        <f>SUM(J6306:J6308)</f>
        <v>221.09700000000001</v>
      </c>
    </row>
    <row r="6310" spans="1:27">
      <c r="D6310" s="38" t="s">
        <v>949</v>
      </c>
      <c r="E6310" s="37"/>
      <c r="H6310" s="37"/>
      <c r="K6310" s="39">
        <f>SUM(J6300:J6309)</f>
        <v>428.42700000000002</v>
      </c>
    </row>
    <row r="6311" spans="1:27">
      <c r="D6311" s="38" t="s">
        <v>952</v>
      </c>
      <c r="E6311" s="37"/>
      <c r="H6311" s="37"/>
      <c r="K6311" s="39">
        <f>SUM(K6310:K6310)</f>
        <v>428.42700000000002</v>
      </c>
    </row>
    <row r="6313" spans="1:27" ht="45" customHeight="1">
      <c r="A6313" s="31" t="s">
        <v>2763</v>
      </c>
      <c r="B6313" s="31" t="s">
        <v>805</v>
      </c>
      <c r="C6313" s="32" t="s">
        <v>55</v>
      </c>
      <c r="D6313" s="8" t="s">
        <v>806</v>
      </c>
      <c r="E6313" s="7"/>
      <c r="F6313" s="7"/>
      <c r="G6313" s="32"/>
      <c r="H6313" s="33" t="s">
        <v>925</v>
      </c>
      <c r="I6313" s="6">
        <v>1</v>
      </c>
      <c r="J6313" s="5"/>
      <c r="K6313" s="34">
        <f>ROUND(K6326,2)</f>
        <v>819.33</v>
      </c>
      <c r="L6313" s="32"/>
      <c r="M6313" s="32"/>
      <c r="N6313" s="32"/>
      <c r="O6313" s="32"/>
      <c r="P6313" s="32"/>
      <c r="Q6313" s="32"/>
      <c r="R6313" s="32"/>
      <c r="S6313" s="32"/>
      <c r="T6313" s="32"/>
      <c r="U6313" s="32"/>
      <c r="V6313" s="32"/>
      <c r="W6313" s="32"/>
      <c r="X6313" s="32"/>
      <c r="Y6313" s="32"/>
      <c r="Z6313" s="32"/>
      <c r="AA6313" s="32"/>
    </row>
    <row r="6314" spans="1:27">
      <c r="B6314" s="27" t="s">
        <v>926</v>
      </c>
    </row>
    <row r="6315" spans="1:27">
      <c r="B6315" t="s">
        <v>1049</v>
      </c>
      <c r="C6315" t="s">
        <v>928</v>
      </c>
      <c r="D6315" t="s">
        <v>1050</v>
      </c>
      <c r="E6315" s="35">
        <v>5</v>
      </c>
      <c r="F6315" t="s">
        <v>930</v>
      </c>
      <c r="G6315" t="s">
        <v>931</v>
      </c>
      <c r="H6315" s="35">
        <v>23.29</v>
      </c>
      <c r="I6315" t="s">
        <v>932</v>
      </c>
      <c r="J6315" s="36">
        <f>ROUND(E6315/I6313* H6315,3)</f>
        <v>116.45</v>
      </c>
      <c r="K6315" s="37"/>
    </row>
    <row r="6316" spans="1:27">
      <c r="B6316" t="s">
        <v>1041</v>
      </c>
      <c r="C6316" t="s">
        <v>928</v>
      </c>
      <c r="D6316" t="s">
        <v>1042</v>
      </c>
      <c r="E6316" s="35">
        <v>5</v>
      </c>
      <c r="F6316" t="s">
        <v>930</v>
      </c>
      <c r="G6316" t="s">
        <v>931</v>
      </c>
      <c r="H6316" s="35">
        <v>22.9</v>
      </c>
      <c r="I6316" t="s">
        <v>932</v>
      </c>
      <c r="J6316" s="36">
        <f>ROUND(E6316/I6313* H6316,3)</f>
        <v>114.5</v>
      </c>
      <c r="K6316" s="37"/>
    </row>
    <row r="6317" spans="1:27">
      <c r="B6317" t="s">
        <v>1031</v>
      </c>
      <c r="C6317" t="s">
        <v>928</v>
      </c>
      <c r="D6317" t="s">
        <v>1032</v>
      </c>
      <c r="E6317" s="35">
        <v>5</v>
      </c>
      <c r="F6317" t="s">
        <v>930</v>
      </c>
      <c r="G6317" t="s">
        <v>931</v>
      </c>
      <c r="H6317" s="35">
        <v>22.54</v>
      </c>
      <c r="I6317" t="s">
        <v>932</v>
      </c>
      <c r="J6317" s="36">
        <f>ROUND(E6317/I6313* H6317,3)</f>
        <v>112.7</v>
      </c>
      <c r="K6317" s="37"/>
    </row>
    <row r="6318" spans="1:27">
      <c r="D6318" s="38" t="s">
        <v>933</v>
      </c>
      <c r="E6318" s="37"/>
      <c r="H6318" s="37"/>
      <c r="K6318" s="35">
        <f>SUM(J6315:J6317)</f>
        <v>343.65</v>
      </c>
    </row>
    <row r="6319" spans="1:27">
      <c r="B6319" s="27" t="s">
        <v>922</v>
      </c>
      <c r="E6319" s="37"/>
      <c r="H6319" s="37"/>
      <c r="K6319" s="37"/>
    </row>
    <row r="6320" spans="1:27">
      <c r="B6320" t="s">
        <v>961</v>
      </c>
      <c r="C6320" t="s">
        <v>23</v>
      </c>
      <c r="D6320" t="s">
        <v>962</v>
      </c>
      <c r="E6320" s="35">
        <v>1</v>
      </c>
      <c r="G6320" t="s">
        <v>931</v>
      </c>
      <c r="H6320" s="35">
        <v>149.17699999999999</v>
      </c>
      <c r="I6320" t="s">
        <v>932</v>
      </c>
      <c r="J6320" s="36">
        <f>ROUND(E6320* H6320,3)</f>
        <v>149.17699999999999</v>
      </c>
      <c r="K6320" s="37"/>
    </row>
    <row r="6321" spans="1:27">
      <c r="D6321" s="38" t="s">
        <v>1333</v>
      </c>
      <c r="E6321" s="37"/>
      <c r="H6321" s="37"/>
      <c r="K6321" s="35">
        <f>SUM(J6320:J6320)</f>
        <v>149.17699999999999</v>
      </c>
    </row>
    <row r="6322" spans="1:27">
      <c r="B6322" s="27" t="s">
        <v>1018</v>
      </c>
      <c r="E6322" s="37"/>
      <c r="H6322" s="37"/>
      <c r="K6322" s="37"/>
    </row>
    <row r="6323" spans="1:27">
      <c r="B6323" t="s">
        <v>1029</v>
      </c>
      <c r="C6323" t="s">
        <v>63</v>
      </c>
      <c r="D6323" t="s">
        <v>1030</v>
      </c>
      <c r="E6323" s="35">
        <v>250</v>
      </c>
      <c r="G6323" t="s">
        <v>931</v>
      </c>
      <c r="H6323" s="35">
        <v>1.306</v>
      </c>
      <c r="I6323" t="s">
        <v>932</v>
      </c>
      <c r="J6323" s="36">
        <f>ROUND(E6323* H6323,3)</f>
        <v>326.5</v>
      </c>
      <c r="K6323" s="37"/>
    </row>
    <row r="6324" spans="1:27">
      <c r="D6324" s="38" t="s">
        <v>2742</v>
      </c>
      <c r="E6324" s="37"/>
      <c r="H6324" s="37"/>
      <c r="K6324" s="35">
        <f>SUM(J6323:J6323)</f>
        <v>326.5</v>
      </c>
    </row>
    <row r="6325" spans="1:27">
      <c r="D6325" s="38" t="s">
        <v>949</v>
      </c>
      <c r="E6325" s="37"/>
      <c r="H6325" s="37"/>
      <c r="K6325" s="39">
        <f>SUM(J6314:J6324)</f>
        <v>819.327</v>
      </c>
    </row>
    <row r="6326" spans="1:27">
      <c r="D6326" s="38" t="s">
        <v>952</v>
      </c>
      <c r="E6326" s="37"/>
      <c r="H6326" s="37"/>
      <c r="K6326" s="39">
        <f>SUM(K6325:K6325)</f>
        <v>819.327</v>
      </c>
    </row>
    <row r="6328" spans="1:27" ht="45" customHeight="1">
      <c r="A6328" s="31" t="s">
        <v>2764</v>
      </c>
      <c r="B6328" s="31" t="s">
        <v>534</v>
      </c>
      <c r="C6328" s="32" t="s">
        <v>55</v>
      </c>
      <c r="D6328" s="8" t="s">
        <v>535</v>
      </c>
      <c r="E6328" s="7"/>
      <c r="F6328" s="7"/>
      <c r="G6328" s="32"/>
      <c r="H6328" s="33" t="s">
        <v>925</v>
      </c>
      <c r="I6328" s="6">
        <v>1</v>
      </c>
      <c r="J6328" s="5"/>
      <c r="K6328" s="34">
        <f>ROUND(K6351,2)</f>
        <v>3341.47</v>
      </c>
      <c r="L6328" s="32"/>
      <c r="M6328" s="32"/>
      <c r="N6328" s="32"/>
      <c r="O6328" s="32"/>
      <c r="P6328" s="32"/>
      <c r="Q6328" s="32"/>
      <c r="R6328" s="32"/>
      <c r="S6328" s="32"/>
      <c r="T6328" s="32"/>
      <c r="U6328" s="32"/>
      <c r="V6328" s="32"/>
      <c r="W6328" s="32"/>
      <c r="X6328" s="32"/>
      <c r="Y6328" s="32"/>
      <c r="Z6328" s="32"/>
      <c r="AA6328" s="32"/>
    </row>
    <row r="6329" spans="1:27">
      <c r="B6329" s="27" t="s">
        <v>926</v>
      </c>
    </row>
    <row r="6330" spans="1:27">
      <c r="B6330" t="s">
        <v>1113</v>
      </c>
      <c r="C6330" t="s">
        <v>928</v>
      </c>
      <c r="D6330" t="s">
        <v>1114</v>
      </c>
      <c r="E6330" s="35">
        <v>24</v>
      </c>
      <c r="F6330" t="s">
        <v>930</v>
      </c>
      <c r="G6330" t="s">
        <v>931</v>
      </c>
      <c r="H6330" s="35">
        <v>19.989999999999998</v>
      </c>
      <c r="I6330" t="s">
        <v>932</v>
      </c>
      <c r="J6330" s="36">
        <f>ROUND(E6330/I6328* H6330,3)</f>
        <v>479.76</v>
      </c>
      <c r="K6330" s="37"/>
    </row>
    <row r="6331" spans="1:27">
      <c r="B6331" t="s">
        <v>1111</v>
      </c>
      <c r="C6331" t="s">
        <v>928</v>
      </c>
      <c r="D6331" t="s">
        <v>1112</v>
      </c>
      <c r="E6331" s="35">
        <v>24</v>
      </c>
      <c r="F6331" t="s">
        <v>930</v>
      </c>
      <c r="G6331" t="s">
        <v>931</v>
      </c>
      <c r="H6331" s="35">
        <v>23.29</v>
      </c>
      <c r="I6331" t="s">
        <v>932</v>
      </c>
      <c r="J6331" s="36">
        <f>ROUND(E6331/I6328* H6331,3)</f>
        <v>558.96</v>
      </c>
      <c r="K6331" s="37"/>
    </row>
    <row r="6332" spans="1:27">
      <c r="D6332" s="38" t="s">
        <v>933</v>
      </c>
      <c r="E6332" s="37"/>
      <c r="H6332" s="37"/>
      <c r="K6332" s="35">
        <f>SUM(J6330:J6331)</f>
        <v>1038.72</v>
      </c>
    </row>
    <row r="6333" spans="1:27">
      <c r="B6333" s="27" t="s">
        <v>938</v>
      </c>
      <c r="E6333" s="37"/>
      <c r="H6333" s="37"/>
      <c r="K6333" s="37"/>
    </row>
    <row r="6334" spans="1:27">
      <c r="B6334" t="s">
        <v>2765</v>
      </c>
      <c r="C6334" t="s">
        <v>55</v>
      </c>
      <c r="D6334" t="s">
        <v>2766</v>
      </c>
      <c r="E6334" s="35">
        <v>1</v>
      </c>
      <c r="G6334" t="s">
        <v>931</v>
      </c>
      <c r="H6334" s="35">
        <v>126.96</v>
      </c>
      <c r="I6334" t="s">
        <v>932</v>
      </c>
      <c r="J6334" s="36">
        <f>ROUND(E6334* H6334,3)</f>
        <v>126.96</v>
      </c>
      <c r="K6334" s="37"/>
    </row>
    <row r="6335" spans="1:27">
      <c r="D6335" s="38" t="s">
        <v>948</v>
      </c>
      <c r="E6335" s="37"/>
      <c r="H6335" s="37"/>
      <c r="K6335" s="35">
        <f>SUM(J6334:J6334)</f>
        <v>126.96</v>
      </c>
    </row>
    <row r="6336" spans="1:27">
      <c r="B6336" s="27" t="s">
        <v>1018</v>
      </c>
      <c r="E6336" s="37"/>
      <c r="H6336" s="37"/>
      <c r="K6336" s="37"/>
    </row>
    <row r="6337" spans="2:11">
      <c r="B6337" t="s">
        <v>1212</v>
      </c>
      <c r="C6337" t="s">
        <v>55</v>
      </c>
      <c r="D6337" t="s">
        <v>1213</v>
      </c>
      <c r="E6337" s="35">
        <v>5</v>
      </c>
      <c r="G6337" t="s">
        <v>931</v>
      </c>
      <c r="H6337" s="35">
        <v>103.968</v>
      </c>
      <c r="I6337" t="s">
        <v>932</v>
      </c>
      <c r="J6337" s="36">
        <f t="shared" ref="J6337:J6346" si="12">ROUND(E6337* H6337,3)</f>
        <v>519.84</v>
      </c>
      <c r="K6337" s="37"/>
    </row>
    <row r="6338" spans="2:11">
      <c r="B6338" t="s">
        <v>1206</v>
      </c>
      <c r="C6338" t="s">
        <v>55</v>
      </c>
      <c r="D6338" t="s">
        <v>1207</v>
      </c>
      <c r="E6338" s="35">
        <v>5</v>
      </c>
      <c r="G6338" t="s">
        <v>931</v>
      </c>
      <c r="H6338" s="35">
        <v>91.352000000000004</v>
      </c>
      <c r="I6338" t="s">
        <v>932</v>
      </c>
      <c r="J6338" s="36">
        <f t="shared" si="12"/>
        <v>456.76</v>
      </c>
      <c r="K6338" s="37"/>
    </row>
    <row r="6339" spans="2:11">
      <c r="B6339" t="s">
        <v>1119</v>
      </c>
      <c r="C6339" t="s">
        <v>55</v>
      </c>
      <c r="D6339" t="s">
        <v>1120</v>
      </c>
      <c r="E6339" s="35">
        <v>1</v>
      </c>
      <c r="G6339" t="s">
        <v>931</v>
      </c>
      <c r="H6339" s="35">
        <v>300.678</v>
      </c>
      <c r="I6339" t="s">
        <v>932</v>
      </c>
      <c r="J6339" s="36">
        <f t="shared" si="12"/>
        <v>300.678</v>
      </c>
      <c r="K6339" s="37"/>
    </row>
    <row r="6340" spans="2:11">
      <c r="B6340" t="s">
        <v>1184</v>
      </c>
      <c r="C6340" t="s">
        <v>55</v>
      </c>
      <c r="D6340" t="s">
        <v>1185</v>
      </c>
      <c r="E6340" s="35">
        <v>8</v>
      </c>
      <c r="G6340" t="s">
        <v>931</v>
      </c>
      <c r="H6340" s="35">
        <v>19.175999999999998</v>
      </c>
      <c r="I6340" t="s">
        <v>932</v>
      </c>
      <c r="J6340" s="36">
        <f t="shared" si="12"/>
        <v>153.40799999999999</v>
      </c>
      <c r="K6340" s="37"/>
    </row>
    <row r="6341" spans="2:11">
      <c r="B6341" t="s">
        <v>1194</v>
      </c>
      <c r="C6341" t="s">
        <v>55</v>
      </c>
      <c r="D6341" t="s">
        <v>1195</v>
      </c>
      <c r="E6341" s="35">
        <v>2</v>
      </c>
      <c r="G6341" t="s">
        <v>931</v>
      </c>
      <c r="H6341" s="35">
        <v>66.275000000000006</v>
      </c>
      <c r="I6341" t="s">
        <v>932</v>
      </c>
      <c r="J6341" s="36">
        <f t="shared" si="12"/>
        <v>132.55000000000001</v>
      </c>
      <c r="K6341" s="37"/>
    </row>
    <row r="6342" spans="2:11">
      <c r="B6342" t="s">
        <v>1190</v>
      </c>
      <c r="C6342" t="s">
        <v>55</v>
      </c>
      <c r="D6342" t="s">
        <v>1191</v>
      </c>
      <c r="E6342" s="35">
        <v>2</v>
      </c>
      <c r="G6342" t="s">
        <v>931</v>
      </c>
      <c r="H6342" s="35">
        <v>62.155000000000001</v>
      </c>
      <c r="I6342" t="s">
        <v>932</v>
      </c>
      <c r="J6342" s="36">
        <f t="shared" si="12"/>
        <v>124.31</v>
      </c>
      <c r="K6342" s="37"/>
    </row>
    <row r="6343" spans="2:11">
      <c r="B6343" t="s">
        <v>1226</v>
      </c>
      <c r="C6343" t="s">
        <v>55</v>
      </c>
      <c r="D6343" t="s">
        <v>1227</v>
      </c>
      <c r="E6343" s="35">
        <v>1</v>
      </c>
      <c r="G6343" t="s">
        <v>931</v>
      </c>
      <c r="H6343" s="35">
        <v>127.946</v>
      </c>
      <c r="I6343" t="s">
        <v>932</v>
      </c>
      <c r="J6343" s="36">
        <f t="shared" si="12"/>
        <v>127.946</v>
      </c>
      <c r="K6343" s="37"/>
    </row>
    <row r="6344" spans="2:11">
      <c r="B6344" t="s">
        <v>1198</v>
      </c>
      <c r="C6344" t="s">
        <v>55</v>
      </c>
      <c r="D6344" t="s">
        <v>1199</v>
      </c>
      <c r="E6344" s="35">
        <v>4</v>
      </c>
      <c r="G6344" t="s">
        <v>931</v>
      </c>
      <c r="H6344" s="35">
        <v>31.815999999999999</v>
      </c>
      <c r="I6344" t="s">
        <v>932</v>
      </c>
      <c r="J6344" s="36">
        <f t="shared" si="12"/>
        <v>127.264</v>
      </c>
      <c r="K6344" s="37"/>
    </row>
    <row r="6345" spans="2:11">
      <c r="B6345" t="s">
        <v>775</v>
      </c>
      <c r="C6345" t="s">
        <v>55</v>
      </c>
      <c r="D6345" t="s">
        <v>776</v>
      </c>
      <c r="E6345" s="35">
        <v>1</v>
      </c>
      <c r="G6345" t="s">
        <v>931</v>
      </c>
      <c r="H6345" s="35">
        <v>165.571</v>
      </c>
      <c r="I6345" t="s">
        <v>932</v>
      </c>
      <c r="J6345" s="36">
        <f t="shared" si="12"/>
        <v>165.571</v>
      </c>
      <c r="K6345" s="37"/>
    </row>
    <row r="6346" spans="2:11">
      <c r="B6346" t="s">
        <v>1202</v>
      </c>
      <c r="C6346" t="s">
        <v>55</v>
      </c>
      <c r="D6346" t="s">
        <v>1203</v>
      </c>
      <c r="E6346" s="35">
        <v>1</v>
      </c>
      <c r="G6346" t="s">
        <v>931</v>
      </c>
      <c r="H6346" s="35">
        <v>51.886000000000003</v>
      </c>
      <c r="I6346" t="s">
        <v>932</v>
      </c>
      <c r="J6346" s="36">
        <f t="shared" si="12"/>
        <v>51.886000000000003</v>
      </c>
      <c r="K6346" s="37"/>
    </row>
    <row r="6347" spans="2:11">
      <c r="D6347" s="38" t="s">
        <v>2742</v>
      </c>
      <c r="E6347" s="37"/>
      <c r="H6347" s="37"/>
      <c r="K6347" s="35">
        <f>SUM(J6337:J6346)</f>
        <v>2160.2129999999997</v>
      </c>
    </row>
    <row r="6348" spans="2:11">
      <c r="E6348" s="37"/>
      <c r="H6348" s="37"/>
      <c r="K6348" s="37"/>
    </row>
    <row r="6349" spans="2:11">
      <c r="D6349" s="38" t="s">
        <v>950</v>
      </c>
      <c r="E6349" s="37"/>
      <c r="H6349" s="37">
        <v>1.5</v>
      </c>
      <c r="I6349" t="s">
        <v>951</v>
      </c>
      <c r="J6349">
        <f>ROUND(H6349/100*K6332,3)</f>
        <v>15.581</v>
      </c>
      <c r="K6349" s="37"/>
    </row>
    <row r="6350" spans="2:11">
      <c r="D6350" s="38" t="s">
        <v>949</v>
      </c>
      <c r="E6350" s="37"/>
      <c r="H6350" s="37"/>
      <c r="K6350" s="39">
        <f>SUM(J6329:J6349)</f>
        <v>3341.4739999999997</v>
      </c>
    </row>
    <row r="6351" spans="2:11">
      <c r="D6351" s="38" t="s">
        <v>952</v>
      </c>
      <c r="E6351" s="37"/>
      <c r="H6351" s="37"/>
      <c r="K6351" s="39">
        <f>SUM(K6350:K6350)</f>
        <v>3341.4739999999997</v>
      </c>
    </row>
    <row r="6353" spans="1:27" ht="45" customHeight="1">
      <c r="A6353" s="31" t="s">
        <v>2767</v>
      </c>
      <c r="B6353" s="31" t="s">
        <v>536</v>
      </c>
      <c r="C6353" s="32" t="s">
        <v>55</v>
      </c>
      <c r="D6353" s="8" t="s">
        <v>537</v>
      </c>
      <c r="E6353" s="7"/>
      <c r="F6353" s="7"/>
      <c r="G6353" s="32"/>
      <c r="H6353" s="33" t="s">
        <v>925</v>
      </c>
      <c r="I6353" s="6">
        <v>1</v>
      </c>
      <c r="J6353" s="5"/>
      <c r="K6353" s="34">
        <f>ROUND(K6371,2)</f>
        <v>1319.42</v>
      </c>
      <c r="L6353" s="32"/>
      <c r="M6353" s="32"/>
      <c r="N6353" s="32"/>
      <c r="O6353" s="32"/>
      <c r="P6353" s="32"/>
      <c r="Q6353" s="32"/>
      <c r="R6353" s="32"/>
      <c r="S6353" s="32"/>
      <c r="T6353" s="32"/>
      <c r="U6353" s="32"/>
      <c r="V6353" s="32"/>
      <c r="W6353" s="32"/>
      <c r="X6353" s="32"/>
      <c r="Y6353" s="32"/>
      <c r="Z6353" s="32"/>
      <c r="AA6353" s="32"/>
    </row>
    <row r="6354" spans="1:27">
      <c r="B6354" s="27" t="s">
        <v>926</v>
      </c>
    </row>
    <row r="6355" spans="1:27">
      <c r="B6355" t="s">
        <v>1113</v>
      </c>
      <c r="C6355" t="s">
        <v>928</v>
      </c>
      <c r="D6355" t="s">
        <v>1114</v>
      </c>
      <c r="E6355" s="35">
        <v>10</v>
      </c>
      <c r="F6355" t="s">
        <v>930</v>
      </c>
      <c r="G6355" t="s">
        <v>931</v>
      </c>
      <c r="H6355" s="35">
        <v>19.989999999999998</v>
      </c>
      <c r="I6355" t="s">
        <v>932</v>
      </c>
      <c r="J6355" s="36">
        <f>ROUND(E6355/I6353* H6355,3)</f>
        <v>199.9</v>
      </c>
      <c r="K6355" s="37"/>
    </row>
    <row r="6356" spans="1:27">
      <c r="B6356" t="s">
        <v>1111</v>
      </c>
      <c r="C6356" t="s">
        <v>928</v>
      </c>
      <c r="D6356" t="s">
        <v>1112</v>
      </c>
      <c r="E6356" s="35">
        <v>10</v>
      </c>
      <c r="F6356" t="s">
        <v>930</v>
      </c>
      <c r="G6356" t="s">
        <v>931</v>
      </c>
      <c r="H6356" s="35">
        <v>23.29</v>
      </c>
      <c r="I6356" t="s">
        <v>932</v>
      </c>
      <c r="J6356" s="36">
        <f>ROUND(E6356/I6353* H6356,3)</f>
        <v>232.9</v>
      </c>
      <c r="K6356" s="37"/>
    </row>
    <row r="6357" spans="1:27">
      <c r="D6357" s="38" t="s">
        <v>933</v>
      </c>
      <c r="E6357" s="37"/>
      <c r="H6357" s="37"/>
      <c r="K6357" s="35">
        <f>SUM(J6355:J6356)</f>
        <v>432.8</v>
      </c>
    </row>
    <row r="6358" spans="1:27">
      <c r="B6358" s="27" t="s">
        <v>938</v>
      </c>
      <c r="E6358" s="37"/>
      <c r="H6358" s="37"/>
      <c r="K6358" s="37"/>
    </row>
    <row r="6359" spans="1:27">
      <c r="B6359" t="s">
        <v>2765</v>
      </c>
      <c r="C6359" t="s">
        <v>55</v>
      </c>
      <c r="D6359" t="s">
        <v>2766</v>
      </c>
      <c r="E6359" s="35">
        <v>1</v>
      </c>
      <c r="G6359" t="s">
        <v>931</v>
      </c>
      <c r="H6359" s="35">
        <v>126.96</v>
      </c>
      <c r="I6359" t="s">
        <v>932</v>
      </c>
      <c r="J6359" s="36">
        <f>ROUND(E6359* H6359,3)</f>
        <v>126.96</v>
      </c>
      <c r="K6359" s="37"/>
    </row>
    <row r="6360" spans="1:27">
      <c r="D6360" s="38" t="s">
        <v>948</v>
      </c>
      <c r="E6360" s="37"/>
      <c r="H6360" s="37"/>
      <c r="K6360" s="35">
        <f>SUM(J6359:J6359)</f>
        <v>126.96</v>
      </c>
    </row>
    <row r="6361" spans="1:27">
      <c r="B6361" s="27" t="s">
        <v>1018</v>
      </c>
      <c r="E6361" s="37"/>
      <c r="H6361" s="37"/>
      <c r="K6361" s="37"/>
    </row>
    <row r="6362" spans="1:27">
      <c r="B6362" t="s">
        <v>1194</v>
      </c>
      <c r="C6362" t="s">
        <v>55</v>
      </c>
      <c r="D6362" t="s">
        <v>1195</v>
      </c>
      <c r="E6362" s="35">
        <v>1</v>
      </c>
      <c r="G6362" t="s">
        <v>931</v>
      </c>
      <c r="H6362" s="35">
        <v>66.275000000000006</v>
      </c>
      <c r="I6362" t="s">
        <v>932</v>
      </c>
      <c r="J6362" s="36">
        <f t="shared" ref="J6362:J6368" si="13">ROUND(E6362* H6362,3)</f>
        <v>66.275000000000006</v>
      </c>
      <c r="K6362" s="37"/>
    </row>
    <row r="6363" spans="1:27">
      <c r="B6363" t="s">
        <v>1198</v>
      </c>
      <c r="C6363" t="s">
        <v>55</v>
      </c>
      <c r="D6363" t="s">
        <v>1199</v>
      </c>
      <c r="E6363" s="35">
        <v>3</v>
      </c>
      <c r="G6363" t="s">
        <v>931</v>
      </c>
      <c r="H6363" s="35">
        <v>31.815999999999999</v>
      </c>
      <c r="I6363" t="s">
        <v>932</v>
      </c>
      <c r="J6363" s="36">
        <f t="shared" si="13"/>
        <v>95.447999999999993</v>
      </c>
      <c r="K6363" s="37"/>
    </row>
    <row r="6364" spans="1:27">
      <c r="B6364" t="s">
        <v>1212</v>
      </c>
      <c r="C6364" t="s">
        <v>55</v>
      </c>
      <c r="D6364" t="s">
        <v>1213</v>
      </c>
      <c r="E6364" s="35">
        <v>1</v>
      </c>
      <c r="G6364" t="s">
        <v>931</v>
      </c>
      <c r="H6364" s="35">
        <v>103.968</v>
      </c>
      <c r="I6364" t="s">
        <v>932</v>
      </c>
      <c r="J6364" s="36">
        <f t="shared" si="13"/>
        <v>103.968</v>
      </c>
      <c r="K6364" s="37"/>
    </row>
    <row r="6365" spans="1:27">
      <c r="B6365" t="s">
        <v>1206</v>
      </c>
      <c r="C6365" t="s">
        <v>55</v>
      </c>
      <c r="D6365" t="s">
        <v>1207</v>
      </c>
      <c r="E6365" s="35">
        <v>2</v>
      </c>
      <c r="G6365" t="s">
        <v>931</v>
      </c>
      <c r="H6365" s="35">
        <v>91.352000000000004</v>
      </c>
      <c r="I6365" t="s">
        <v>932</v>
      </c>
      <c r="J6365" s="36">
        <f t="shared" si="13"/>
        <v>182.70400000000001</v>
      </c>
      <c r="K6365" s="37"/>
    </row>
    <row r="6366" spans="1:27">
      <c r="B6366" t="s">
        <v>1222</v>
      </c>
      <c r="C6366" t="s">
        <v>55</v>
      </c>
      <c r="D6366" t="s">
        <v>1223</v>
      </c>
      <c r="E6366" s="35">
        <v>1</v>
      </c>
      <c r="G6366" t="s">
        <v>931</v>
      </c>
      <c r="H6366" s="35">
        <v>40.704999999999998</v>
      </c>
      <c r="I6366" t="s">
        <v>932</v>
      </c>
      <c r="J6366" s="36">
        <f t="shared" si="13"/>
        <v>40.704999999999998</v>
      </c>
      <c r="K6366" s="37"/>
    </row>
    <row r="6367" spans="1:27">
      <c r="B6367" t="s">
        <v>1109</v>
      </c>
      <c r="C6367" t="s">
        <v>55</v>
      </c>
      <c r="D6367" t="s">
        <v>1110</v>
      </c>
      <c r="E6367" s="35">
        <v>1</v>
      </c>
      <c r="G6367" t="s">
        <v>931</v>
      </c>
      <c r="H6367" s="35">
        <v>232.208</v>
      </c>
      <c r="I6367" t="s">
        <v>932</v>
      </c>
      <c r="J6367" s="36">
        <f t="shared" si="13"/>
        <v>232.208</v>
      </c>
      <c r="K6367" s="37"/>
    </row>
    <row r="6368" spans="1:27">
      <c r="B6368" t="s">
        <v>1184</v>
      </c>
      <c r="C6368" t="s">
        <v>55</v>
      </c>
      <c r="D6368" t="s">
        <v>1185</v>
      </c>
      <c r="E6368" s="35">
        <v>2</v>
      </c>
      <c r="G6368" t="s">
        <v>931</v>
      </c>
      <c r="H6368" s="35">
        <v>19.175999999999998</v>
      </c>
      <c r="I6368" t="s">
        <v>932</v>
      </c>
      <c r="J6368" s="36">
        <f t="shared" si="13"/>
        <v>38.351999999999997</v>
      </c>
      <c r="K6368" s="37"/>
    </row>
    <row r="6369" spans="1:27">
      <c r="D6369" s="38" t="s">
        <v>2742</v>
      </c>
      <c r="E6369" s="37"/>
      <c r="H6369" s="37"/>
      <c r="K6369" s="35">
        <f>SUM(J6362:J6368)</f>
        <v>759.66</v>
      </c>
    </row>
    <row r="6370" spans="1:27">
      <c r="D6370" s="38" t="s">
        <v>949</v>
      </c>
      <c r="E6370" s="37"/>
      <c r="H6370" s="37"/>
      <c r="K6370" s="39">
        <f>SUM(J6354:J6369)</f>
        <v>1319.42</v>
      </c>
    </row>
    <row r="6371" spans="1:27">
      <c r="D6371" s="38" t="s">
        <v>952</v>
      </c>
      <c r="E6371" s="37"/>
      <c r="H6371" s="37"/>
      <c r="K6371" s="39">
        <f>SUM(K6370:K6370)</f>
        <v>1319.42</v>
      </c>
    </row>
    <row r="6373" spans="1:27" ht="45" customHeight="1">
      <c r="A6373" s="31" t="s">
        <v>2768</v>
      </c>
      <c r="B6373" s="31" t="s">
        <v>538</v>
      </c>
      <c r="C6373" s="32" t="s">
        <v>55</v>
      </c>
      <c r="D6373" s="8" t="s">
        <v>539</v>
      </c>
      <c r="E6373" s="7"/>
      <c r="F6373" s="7"/>
      <c r="G6373" s="32"/>
      <c r="H6373" s="33" t="s">
        <v>925</v>
      </c>
      <c r="I6373" s="6">
        <v>1</v>
      </c>
      <c r="J6373" s="5"/>
      <c r="K6373" s="34">
        <f>ROUND(K6390,2)</f>
        <v>1571.61</v>
      </c>
      <c r="L6373" s="32"/>
      <c r="M6373" s="32"/>
      <c r="N6373" s="32"/>
      <c r="O6373" s="32"/>
      <c r="P6373" s="32"/>
      <c r="Q6373" s="32"/>
      <c r="R6373" s="32"/>
      <c r="S6373" s="32"/>
      <c r="T6373" s="32"/>
      <c r="U6373" s="32"/>
      <c r="V6373" s="32"/>
      <c r="W6373" s="32"/>
      <c r="X6373" s="32"/>
      <c r="Y6373" s="32"/>
      <c r="Z6373" s="32"/>
      <c r="AA6373" s="32"/>
    </row>
    <row r="6374" spans="1:27">
      <c r="B6374" s="27" t="s">
        <v>926</v>
      </c>
    </row>
    <row r="6375" spans="1:27">
      <c r="B6375" t="s">
        <v>1111</v>
      </c>
      <c r="C6375" t="s">
        <v>928</v>
      </c>
      <c r="D6375" t="s">
        <v>1112</v>
      </c>
      <c r="E6375" s="35">
        <v>10</v>
      </c>
      <c r="F6375" t="s">
        <v>930</v>
      </c>
      <c r="G6375" t="s">
        <v>931</v>
      </c>
      <c r="H6375" s="35">
        <v>23.29</v>
      </c>
      <c r="I6375" t="s">
        <v>932</v>
      </c>
      <c r="J6375" s="36">
        <f>ROUND(E6375/I6373* H6375,3)</f>
        <v>232.9</v>
      </c>
      <c r="K6375" s="37"/>
    </row>
    <row r="6376" spans="1:27">
      <c r="B6376" t="s">
        <v>1113</v>
      </c>
      <c r="C6376" t="s">
        <v>928</v>
      </c>
      <c r="D6376" t="s">
        <v>1114</v>
      </c>
      <c r="E6376" s="35">
        <v>10</v>
      </c>
      <c r="F6376" t="s">
        <v>930</v>
      </c>
      <c r="G6376" t="s">
        <v>931</v>
      </c>
      <c r="H6376" s="35">
        <v>19.989999999999998</v>
      </c>
      <c r="I6376" t="s">
        <v>932</v>
      </c>
      <c r="J6376" s="36">
        <f>ROUND(E6376/I6373* H6376,3)</f>
        <v>199.9</v>
      </c>
      <c r="K6376" s="37"/>
    </row>
    <row r="6377" spans="1:27">
      <c r="D6377" s="38" t="s">
        <v>933</v>
      </c>
      <c r="E6377" s="37"/>
      <c r="H6377" s="37"/>
      <c r="K6377" s="35">
        <f>SUM(J6375:J6376)</f>
        <v>432.8</v>
      </c>
    </row>
    <row r="6378" spans="1:27">
      <c r="B6378" s="27" t="s">
        <v>938</v>
      </c>
      <c r="E6378" s="37"/>
      <c r="H6378" s="37"/>
      <c r="K6378" s="37"/>
    </row>
    <row r="6379" spans="1:27">
      <c r="B6379" t="s">
        <v>2765</v>
      </c>
      <c r="C6379" t="s">
        <v>55</v>
      </c>
      <c r="D6379" t="s">
        <v>2766</v>
      </c>
      <c r="E6379" s="35">
        <v>1</v>
      </c>
      <c r="G6379" t="s">
        <v>931</v>
      </c>
      <c r="H6379" s="35">
        <v>126.96</v>
      </c>
      <c r="I6379" t="s">
        <v>932</v>
      </c>
      <c r="J6379" s="36">
        <f>ROUND(E6379* H6379,3)</f>
        <v>126.96</v>
      </c>
      <c r="K6379" s="37"/>
    </row>
    <row r="6380" spans="1:27">
      <c r="D6380" s="38" t="s">
        <v>948</v>
      </c>
      <c r="E6380" s="37"/>
      <c r="H6380" s="37"/>
      <c r="K6380" s="35">
        <f>SUM(J6379:J6379)</f>
        <v>126.96</v>
      </c>
    </row>
    <row r="6381" spans="1:27">
      <c r="B6381" s="27" t="s">
        <v>1018</v>
      </c>
      <c r="E6381" s="37"/>
      <c r="H6381" s="37"/>
      <c r="K6381" s="37"/>
    </row>
    <row r="6382" spans="1:27">
      <c r="B6382" t="s">
        <v>1184</v>
      </c>
      <c r="C6382" t="s">
        <v>55</v>
      </c>
      <c r="D6382" t="s">
        <v>1185</v>
      </c>
      <c r="E6382" s="35">
        <v>4</v>
      </c>
      <c r="G6382" t="s">
        <v>931</v>
      </c>
      <c r="H6382" s="35">
        <v>19.175999999999998</v>
      </c>
      <c r="I6382" t="s">
        <v>932</v>
      </c>
      <c r="J6382" s="36">
        <f t="shared" ref="J6382:J6387" si="14">ROUND(E6382* H6382,3)</f>
        <v>76.703999999999994</v>
      </c>
      <c r="K6382" s="37"/>
    </row>
    <row r="6383" spans="1:27">
      <c r="B6383" t="s">
        <v>1198</v>
      </c>
      <c r="C6383" t="s">
        <v>55</v>
      </c>
      <c r="D6383" t="s">
        <v>1199</v>
      </c>
      <c r="E6383" s="35">
        <v>6</v>
      </c>
      <c r="G6383" t="s">
        <v>931</v>
      </c>
      <c r="H6383" s="35">
        <v>31.815999999999999</v>
      </c>
      <c r="I6383" t="s">
        <v>932</v>
      </c>
      <c r="J6383" s="36">
        <f t="shared" si="14"/>
        <v>190.89599999999999</v>
      </c>
      <c r="K6383" s="37"/>
    </row>
    <row r="6384" spans="1:27">
      <c r="B6384" t="s">
        <v>1212</v>
      </c>
      <c r="C6384" t="s">
        <v>55</v>
      </c>
      <c r="D6384" t="s">
        <v>1213</v>
      </c>
      <c r="E6384" s="35">
        <v>1</v>
      </c>
      <c r="G6384" t="s">
        <v>931</v>
      </c>
      <c r="H6384" s="35">
        <v>103.968</v>
      </c>
      <c r="I6384" t="s">
        <v>932</v>
      </c>
      <c r="J6384" s="36">
        <f t="shared" si="14"/>
        <v>103.968</v>
      </c>
      <c r="K6384" s="37"/>
    </row>
    <row r="6385" spans="1:27">
      <c r="B6385" t="s">
        <v>1206</v>
      </c>
      <c r="C6385" t="s">
        <v>55</v>
      </c>
      <c r="D6385" t="s">
        <v>1207</v>
      </c>
      <c r="E6385" s="35">
        <v>4</v>
      </c>
      <c r="G6385" t="s">
        <v>931</v>
      </c>
      <c r="H6385" s="35">
        <v>91.352000000000004</v>
      </c>
      <c r="I6385" t="s">
        <v>932</v>
      </c>
      <c r="J6385" s="36">
        <f t="shared" si="14"/>
        <v>365.40800000000002</v>
      </c>
      <c r="K6385" s="37"/>
    </row>
    <row r="6386" spans="1:27">
      <c r="B6386" t="s">
        <v>1216</v>
      </c>
      <c r="C6386" t="s">
        <v>55</v>
      </c>
      <c r="D6386" t="s">
        <v>1217</v>
      </c>
      <c r="E6386" s="35">
        <v>1</v>
      </c>
      <c r="G6386" t="s">
        <v>931</v>
      </c>
      <c r="H6386" s="35">
        <v>42.664999999999999</v>
      </c>
      <c r="I6386" t="s">
        <v>932</v>
      </c>
      <c r="J6386" s="36">
        <f t="shared" si="14"/>
        <v>42.664999999999999</v>
      </c>
      <c r="K6386" s="37"/>
    </row>
    <row r="6387" spans="1:27">
      <c r="B6387" t="s">
        <v>1109</v>
      </c>
      <c r="C6387" t="s">
        <v>55</v>
      </c>
      <c r="D6387" t="s">
        <v>1110</v>
      </c>
      <c r="E6387" s="35">
        <v>1</v>
      </c>
      <c r="G6387" t="s">
        <v>931</v>
      </c>
      <c r="H6387" s="35">
        <v>232.208</v>
      </c>
      <c r="I6387" t="s">
        <v>932</v>
      </c>
      <c r="J6387" s="36">
        <f t="shared" si="14"/>
        <v>232.208</v>
      </c>
      <c r="K6387" s="37"/>
    </row>
    <row r="6388" spans="1:27">
      <c r="D6388" s="38" t="s">
        <v>2742</v>
      </c>
      <c r="E6388" s="37"/>
      <c r="H6388" s="37"/>
      <c r="K6388" s="35">
        <f>SUM(J6382:J6387)</f>
        <v>1011.8489999999999</v>
      </c>
    </row>
    <row r="6389" spans="1:27">
      <c r="D6389" s="38" t="s">
        <v>949</v>
      </c>
      <c r="E6389" s="37"/>
      <c r="H6389" s="37"/>
      <c r="K6389" s="39">
        <f>SUM(J6374:J6388)</f>
        <v>1571.6089999999999</v>
      </c>
    </row>
    <row r="6390" spans="1:27">
      <c r="D6390" s="38" t="s">
        <v>952</v>
      </c>
      <c r="E6390" s="37"/>
      <c r="H6390" s="37"/>
      <c r="K6390" s="39">
        <f>SUM(K6389:K6389)</f>
        <v>1571.6089999999999</v>
      </c>
    </row>
    <row r="6392" spans="1:27" ht="45" customHeight="1">
      <c r="A6392" s="31" t="s">
        <v>2769</v>
      </c>
      <c r="B6392" s="31" t="s">
        <v>540</v>
      </c>
      <c r="C6392" s="32" t="s">
        <v>55</v>
      </c>
      <c r="D6392" s="8" t="s">
        <v>541</v>
      </c>
      <c r="E6392" s="7"/>
      <c r="F6392" s="7"/>
      <c r="G6392" s="32"/>
      <c r="H6392" s="33" t="s">
        <v>925</v>
      </c>
      <c r="I6392" s="6">
        <v>1</v>
      </c>
      <c r="J6392" s="5"/>
      <c r="K6392" s="34">
        <f>ROUND(K6409,2)</f>
        <v>1261.6400000000001</v>
      </c>
      <c r="L6392" s="32"/>
      <c r="M6392" s="32"/>
      <c r="N6392" s="32"/>
      <c r="O6392" s="32"/>
      <c r="P6392" s="32"/>
      <c r="Q6392" s="32"/>
      <c r="R6392" s="32"/>
      <c r="S6392" s="32"/>
      <c r="T6392" s="32"/>
      <c r="U6392" s="32"/>
      <c r="V6392" s="32"/>
      <c r="W6392" s="32"/>
      <c r="X6392" s="32"/>
      <c r="Y6392" s="32"/>
      <c r="Z6392" s="32"/>
      <c r="AA6392" s="32"/>
    </row>
    <row r="6393" spans="1:27">
      <c r="B6393" s="27" t="s">
        <v>926</v>
      </c>
    </row>
    <row r="6394" spans="1:27">
      <c r="B6394" t="s">
        <v>1111</v>
      </c>
      <c r="C6394" t="s">
        <v>928</v>
      </c>
      <c r="D6394" t="s">
        <v>1112</v>
      </c>
      <c r="E6394" s="35">
        <v>10</v>
      </c>
      <c r="F6394" t="s">
        <v>930</v>
      </c>
      <c r="G6394" t="s">
        <v>931</v>
      </c>
      <c r="H6394" s="35">
        <v>23.29</v>
      </c>
      <c r="I6394" t="s">
        <v>932</v>
      </c>
      <c r="J6394" s="36">
        <f>ROUND(E6394/I6392* H6394,3)</f>
        <v>232.9</v>
      </c>
      <c r="K6394" s="37"/>
    </row>
    <row r="6395" spans="1:27">
      <c r="B6395" t="s">
        <v>1113</v>
      </c>
      <c r="C6395" t="s">
        <v>928</v>
      </c>
      <c r="D6395" t="s">
        <v>1114</v>
      </c>
      <c r="E6395" s="35">
        <v>10</v>
      </c>
      <c r="F6395" t="s">
        <v>930</v>
      </c>
      <c r="G6395" t="s">
        <v>931</v>
      </c>
      <c r="H6395" s="35">
        <v>19.989999999999998</v>
      </c>
      <c r="I6395" t="s">
        <v>932</v>
      </c>
      <c r="J6395" s="36">
        <f>ROUND(E6395/I6392* H6395,3)</f>
        <v>199.9</v>
      </c>
      <c r="K6395" s="37"/>
    </row>
    <row r="6396" spans="1:27">
      <c r="D6396" s="38" t="s">
        <v>933</v>
      </c>
      <c r="E6396" s="37"/>
      <c r="H6396" s="37"/>
      <c r="K6396" s="35">
        <f>SUM(J6394:J6395)</f>
        <v>432.8</v>
      </c>
    </row>
    <row r="6397" spans="1:27">
      <c r="B6397" s="27" t="s">
        <v>938</v>
      </c>
      <c r="E6397" s="37"/>
      <c r="H6397" s="37"/>
      <c r="K6397" s="37"/>
    </row>
    <row r="6398" spans="1:27">
      <c r="B6398" t="s">
        <v>2765</v>
      </c>
      <c r="C6398" t="s">
        <v>55</v>
      </c>
      <c r="D6398" t="s">
        <v>2766</v>
      </c>
      <c r="E6398" s="35">
        <v>1</v>
      </c>
      <c r="G6398" t="s">
        <v>931</v>
      </c>
      <c r="H6398" s="35">
        <v>126.96</v>
      </c>
      <c r="I6398" t="s">
        <v>932</v>
      </c>
      <c r="J6398" s="36">
        <f>ROUND(E6398* H6398,3)</f>
        <v>126.96</v>
      </c>
      <c r="K6398" s="37"/>
    </row>
    <row r="6399" spans="1:27">
      <c r="D6399" s="38" t="s">
        <v>948</v>
      </c>
      <c r="E6399" s="37"/>
      <c r="H6399" s="37"/>
      <c r="K6399" s="35">
        <f>SUM(J6398:J6398)</f>
        <v>126.96</v>
      </c>
    </row>
    <row r="6400" spans="1:27">
      <c r="B6400" s="27" t="s">
        <v>1018</v>
      </c>
      <c r="E6400" s="37"/>
      <c r="H6400" s="37"/>
      <c r="K6400" s="37"/>
    </row>
    <row r="6401" spans="1:27">
      <c r="B6401" t="s">
        <v>1212</v>
      </c>
      <c r="C6401" t="s">
        <v>55</v>
      </c>
      <c r="D6401" t="s">
        <v>1213</v>
      </c>
      <c r="E6401" s="35">
        <v>1</v>
      </c>
      <c r="G6401" t="s">
        <v>931</v>
      </c>
      <c r="H6401" s="35">
        <v>103.968</v>
      </c>
      <c r="I6401" t="s">
        <v>932</v>
      </c>
      <c r="J6401" s="36">
        <f t="shared" ref="J6401:J6406" si="15">ROUND(E6401* H6401,3)</f>
        <v>103.968</v>
      </c>
      <c r="K6401" s="37"/>
    </row>
    <row r="6402" spans="1:27">
      <c r="B6402" t="s">
        <v>1109</v>
      </c>
      <c r="C6402" t="s">
        <v>55</v>
      </c>
      <c r="D6402" t="s">
        <v>1110</v>
      </c>
      <c r="E6402" s="35">
        <v>1</v>
      </c>
      <c r="G6402" t="s">
        <v>931</v>
      </c>
      <c r="H6402" s="35">
        <v>232.208</v>
      </c>
      <c r="I6402" t="s">
        <v>932</v>
      </c>
      <c r="J6402" s="36">
        <f t="shared" si="15"/>
        <v>232.208</v>
      </c>
      <c r="K6402" s="37"/>
    </row>
    <row r="6403" spans="1:27">
      <c r="B6403" t="s">
        <v>1206</v>
      </c>
      <c r="C6403" t="s">
        <v>55</v>
      </c>
      <c r="D6403" t="s">
        <v>1207</v>
      </c>
      <c r="E6403" s="35">
        <v>2</v>
      </c>
      <c r="G6403" t="s">
        <v>931</v>
      </c>
      <c r="H6403" s="35">
        <v>91.352000000000004</v>
      </c>
      <c r="I6403" t="s">
        <v>932</v>
      </c>
      <c r="J6403" s="36">
        <f t="shared" si="15"/>
        <v>182.70400000000001</v>
      </c>
      <c r="K6403" s="37"/>
    </row>
    <row r="6404" spans="1:27">
      <c r="B6404" t="s">
        <v>1198</v>
      </c>
      <c r="C6404" t="s">
        <v>55</v>
      </c>
      <c r="D6404" t="s">
        <v>1199</v>
      </c>
      <c r="E6404" s="35">
        <v>2</v>
      </c>
      <c r="G6404" t="s">
        <v>931</v>
      </c>
      <c r="H6404" s="35">
        <v>31.815999999999999</v>
      </c>
      <c r="I6404" t="s">
        <v>932</v>
      </c>
      <c r="J6404" s="36">
        <f t="shared" si="15"/>
        <v>63.631999999999998</v>
      </c>
      <c r="K6404" s="37"/>
    </row>
    <row r="6405" spans="1:27">
      <c r="B6405" t="s">
        <v>1184</v>
      </c>
      <c r="C6405" t="s">
        <v>55</v>
      </c>
      <c r="D6405" t="s">
        <v>1185</v>
      </c>
      <c r="E6405" s="35">
        <v>4</v>
      </c>
      <c r="G6405" t="s">
        <v>931</v>
      </c>
      <c r="H6405" s="35">
        <v>19.175999999999998</v>
      </c>
      <c r="I6405" t="s">
        <v>932</v>
      </c>
      <c r="J6405" s="36">
        <f t="shared" si="15"/>
        <v>76.703999999999994</v>
      </c>
      <c r="K6405" s="37"/>
    </row>
    <row r="6406" spans="1:27">
      <c r="B6406" t="s">
        <v>1216</v>
      </c>
      <c r="C6406" t="s">
        <v>55</v>
      </c>
      <c r="D6406" t="s">
        <v>1217</v>
      </c>
      <c r="E6406" s="35">
        <v>1</v>
      </c>
      <c r="G6406" t="s">
        <v>931</v>
      </c>
      <c r="H6406" s="35">
        <v>42.664999999999999</v>
      </c>
      <c r="I6406" t="s">
        <v>932</v>
      </c>
      <c r="J6406" s="36">
        <f t="shared" si="15"/>
        <v>42.664999999999999</v>
      </c>
      <c r="K6406" s="37"/>
    </row>
    <row r="6407" spans="1:27">
      <c r="D6407" s="38" t="s">
        <v>2742</v>
      </c>
      <c r="E6407" s="37"/>
      <c r="H6407" s="37"/>
      <c r="K6407" s="35">
        <f>SUM(J6401:J6406)</f>
        <v>701.88099999999986</v>
      </c>
    </row>
    <row r="6408" spans="1:27">
      <c r="D6408" s="38" t="s">
        <v>949</v>
      </c>
      <c r="E6408" s="37"/>
      <c r="H6408" s="37"/>
      <c r="K6408" s="39">
        <f>SUM(J6393:J6407)</f>
        <v>1261.6409999999998</v>
      </c>
    </row>
    <row r="6409" spans="1:27">
      <c r="D6409" s="38" t="s">
        <v>952</v>
      </c>
      <c r="E6409" s="37"/>
      <c r="H6409" s="37"/>
      <c r="K6409" s="39">
        <f>SUM(K6408:K6408)</f>
        <v>1261.6409999999998</v>
      </c>
    </row>
    <row r="6411" spans="1:27" ht="45" customHeight="1">
      <c r="A6411" s="31" t="s">
        <v>2770</v>
      </c>
      <c r="B6411" s="31" t="s">
        <v>307</v>
      </c>
      <c r="C6411" s="32" t="s">
        <v>55</v>
      </c>
      <c r="D6411" s="8" t="s">
        <v>308</v>
      </c>
      <c r="E6411" s="7"/>
      <c r="F6411" s="7"/>
      <c r="G6411" s="32"/>
      <c r="H6411" s="33" t="s">
        <v>925</v>
      </c>
      <c r="I6411" s="6">
        <v>1</v>
      </c>
      <c r="J6411" s="5"/>
      <c r="K6411" s="34">
        <f>ROUND(K6427,2)</f>
        <v>264.62</v>
      </c>
      <c r="L6411" s="32"/>
      <c r="M6411" s="32"/>
      <c r="N6411" s="32"/>
      <c r="O6411" s="32"/>
      <c r="P6411" s="32"/>
      <c r="Q6411" s="32"/>
      <c r="R6411" s="32"/>
      <c r="S6411" s="32"/>
      <c r="T6411" s="32"/>
      <c r="U6411" s="32"/>
      <c r="V6411" s="32"/>
      <c r="W6411" s="32"/>
      <c r="X6411" s="32"/>
      <c r="Y6411" s="32"/>
      <c r="Z6411" s="32"/>
      <c r="AA6411" s="32"/>
    </row>
    <row r="6412" spans="1:27">
      <c r="B6412" s="27" t="s">
        <v>926</v>
      </c>
    </row>
    <row r="6413" spans="1:27">
      <c r="B6413" t="s">
        <v>1049</v>
      </c>
      <c r="C6413" t="s">
        <v>928</v>
      </c>
      <c r="D6413" t="s">
        <v>1050</v>
      </c>
      <c r="E6413" s="35">
        <v>2</v>
      </c>
      <c r="F6413" t="s">
        <v>930</v>
      </c>
      <c r="G6413" t="s">
        <v>931</v>
      </c>
      <c r="H6413" s="35">
        <v>23.29</v>
      </c>
      <c r="I6413" t="s">
        <v>932</v>
      </c>
      <c r="J6413" s="36">
        <f>ROUND(E6413/I6411* H6413,3)</f>
        <v>46.58</v>
      </c>
      <c r="K6413" s="37"/>
    </row>
    <row r="6414" spans="1:27">
      <c r="B6414" t="s">
        <v>1087</v>
      </c>
      <c r="C6414" t="s">
        <v>928</v>
      </c>
      <c r="D6414" t="s">
        <v>1088</v>
      </c>
      <c r="E6414" s="35">
        <v>2</v>
      </c>
      <c r="F6414" t="s">
        <v>930</v>
      </c>
      <c r="G6414" t="s">
        <v>931</v>
      </c>
      <c r="H6414" s="35">
        <v>18.39</v>
      </c>
      <c r="I6414" t="s">
        <v>932</v>
      </c>
      <c r="J6414" s="36">
        <f>ROUND(E6414/I6411* H6414,3)</f>
        <v>36.78</v>
      </c>
      <c r="K6414" s="37"/>
    </row>
    <row r="6415" spans="1:27">
      <c r="D6415" s="38" t="s">
        <v>933</v>
      </c>
      <c r="E6415" s="37"/>
      <c r="H6415" s="37"/>
      <c r="K6415" s="35">
        <f>SUM(J6413:J6414)</f>
        <v>83.36</v>
      </c>
    </row>
    <row r="6416" spans="1:27">
      <c r="B6416" s="27" t="s">
        <v>938</v>
      </c>
      <c r="E6416" s="37"/>
      <c r="H6416" s="37"/>
      <c r="K6416" s="37"/>
    </row>
    <row r="6417" spans="1:27">
      <c r="B6417" t="s">
        <v>2771</v>
      </c>
      <c r="C6417" t="s">
        <v>52</v>
      </c>
      <c r="D6417" t="s">
        <v>2772</v>
      </c>
      <c r="E6417" s="35">
        <v>45</v>
      </c>
      <c r="G6417" t="s">
        <v>931</v>
      </c>
      <c r="H6417" s="35">
        <v>1.1599999999999999</v>
      </c>
      <c r="I6417" t="s">
        <v>932</v>
      </c>
      <c r="J6417" s="36">
        <f>ROUND(E6417* H6417,3)</f>
        <v>52.2</v>
      </c>
      <c r="K6417" s="37"/>
    </row>
    <row r="6418" spans="1:27">
      <c r="B6418" t="s">
        <v>2773</v>
      </c>
      <c r="C6418" t="s">
        <v>55</v>
      </c>
      <c r="D6418" t="s">
        <v>2774</v>
      </c>
      <c r="E6418" s="35">
        <v>450</v>
      </c>
      <c r="G6418" t="s">
        <v>931</v>
      </c>
      <c r="H6418" s="35">
        <v>0.05</v>
      </c>
      <c r="I6418" t="s">
        <v>932</v>
      </c>
      <c r="J6418" s="36">
        <f>ROUND(E6418* H6418,3)</f>
        <v>22.5</v>
      </c>
      <c r="K6418" s="37"/>
    </row>
    <row r="6419" spans="1:27">
      <c r="B6419" t="s">
        <v>2775</v>
      </c>
      <c r="C6419" t="s">
        <v>55</v>
      </c>
      <c r="D6419" t="s">
        <v>2776</v>
      </c>
      <c r="E6419" s="35">
        <v>15</v>
      </c>
      <c r="G6419" t="s">
        <v>931</v>
      </c>
      <c r="H6419" s="35">
        <v>3.25</v>
      </c>
      <c r="I6419" t="s">
        <v>932</v>
      </c>
      <c r="J6419" s="36">
        <f>ROUND(E6419* H6419,3)</f>
        <v>48.75</v>
      </c>
      <c r="K6419" s="37"/>
    </row>
    <row r="6420" spans="1:27">
      <c r="D6420" s="38" t="s">
        <v>948</v>
      </c>
      <c r="E6420" s="37"/>
      <c r="H6420" s="37"/>
      <c r="K6420" s="35">
        <f>SUM(J6417:J6419)</f>
        <v>123.45</v>
      </c>
    </row>
    <row r="6421" spans="1:27">
      <c r="B6421" s="27" t="s">
        <v>1018</v>
      </c>
      <c r="E6421" s="37"/>
      <c r="H6421" s="37"/>
      <c r="K6421" s="37"/>
    </row>
    <row r="6422" spans="1:27">
      <c r="B6422" t="s">
        <v>1254</v>
      </c>
      <c r="C6422" t="s">
        <v>55</v>
      </c>
      <c r="D6422" t="s">
        <v>1255</v>
      </c>
      <c r="E6422" s="35">
        <v>1</v>
      </c>
      <c r="G6422" t="s">
        <v>931</v>
      </c>
      <c r="H6422" s="35">
        <v>56.973999999999997</v>
      </c>
      <c r="I6422" t="s">
        <v>932</v>
      </c>
      <c r="J6422" s="36">
        <f>ROUND(E6422* H6422,3)</f>
        <v>56.973999999999997</v>
      </c>
      <c r="K6422" s="37"/>
    </row>
    <row r="6423" spans="1:27">
      <c r="D6423" s="38" t="s">
        <v>2742</v>
      </c>
      <c r="E6423" s="37"/>
      <c r="H6423" s="37"/>
      <c r="K6423" s="35">
        <f>SUM(J6422:J6422)</f>
        <v>56.973999999999997</v>
      </c>
    </row>
    <row r="6424" spans="1:27">
      <c r="E6424" s="37"/>
      <c r="H6424" s="37"/>
      <c r="K6424" s="37"/>
    </row>
    <row r="6425" spans="1:27">
      <c r="D6425" s="38" t="s">
        <v>950</v>
      </c>
      <c r="E6425" s="37"/>
      <c r="H6425" s="37">
        <v>1</v>
      </c>
      <c r="I6425" t="s">
        <v>951</v>
      </c>
      <c r="J6425">
        <f>ROUND(H6425/100*K6415,3)</f>
        <v>0.83399999999999996</v>
      </c>
      <c r="K6425" s="37"/>
    </row>
    <row r="6426" spans="1:27">
      <c r="D6426" s="38" t="s">
        <v>949</v>
      </c>
      <c r="E6426" s="37"/>
      <c r="H6426" s="37"/>
      <c r="K6426" s="39">
        <f>SUM(J6412:J6425)</f>
        <v>264.61799999999999</v>
      </c>
    </row>
    <row r="6427" spans="1:27">
      <c r="D6427" s="38" t="s">
        <v>952</v>
      </c>
      <c r="E6427" s="37"/>
      <c r="H6427" s="37"/>
      <c r="K6427" s="39">
        <f>SUM(K6426:K6426)</f>
        <v>264.61799999999999</v>
      </c>
    </row>
    <row r="6429" spans="1:27" ht="45" customHeight="1">
      <c r="A6429" s="31" t="s">
        <v>2777</v>
      </c>
      <c r="B6429" s="31" t="s">
        <v>866</v>
      </c>
      <c r="C6429" s="32" t="s">
        <v>55</v>
      </c>
      <c r="D6429" s="8" t="s">
        <v>867</v>
      </c>
      <c r="E6429" s="7"/>
      <c r="F6429" s="7"/>
      <c r="G6429" s="32"/>
      <c r="H6429" s="33" t="s">
        <v>925</v>
      </c>
      <c r="I6429" s="6">
        <v>1</v>
      </c>
      <c r="J6429" s="5"/>
      <c r="K6429" s="34">
        <f>ROUND(K6446,2)</f>
        <v>2249.23</v>
      </c>
      <c r="L6429" s="32"/>
      <c r="M6429" s="32"/>
      <c r="N6429" s="32"/>
      <c r="O6429" s="32"/>
      <c r="P6429" s="32"/>
      <c r="Q6429" s="32"/>
      <c r="R6429" s="32"/>
      <c r="S6429" s="32"/>
      <c r="T6429" s="32"/>
      <c r="U6429" s="32"/>
      <c r="V6429" s="32"/>
      <c r="W6429" s="32"/>
      <c r="X6429" s="32"/>
      <c r="Y6429" s="32"/>
      <c r="Z6429" s="32"/>
      <c r="AA6429" s="32"/>
    </row>
    <row r="6430" spans="1:27">
      <c r="B6430" s="27" t="s">
        <v>926</v>
      </c>
    </row>
    <row r="6431" spans="1:27">
      <c r="B6431" t="s">
        <v>1113</v>
      </c>
      <c r="C6431" t="s">
        <v>928</v>
      </c>
      <c r="D6431" t="s">
        <v>1114</v>
      </c>
      <c r="E6431" s="35">
        <v>15</v>
      </c>
      <c r="F6431" t="s">
        <v>930</v>
      </c>
      <c r="G6431" t="s">
        <v>931</v>
      </c>
      <c r="H6431" s="35">
        <v>19.989999999999998</v>
      </c>
      <c r="I6431" t="s">
        <v>932</v>
      </c>
      <c r="J6431" s="36">
        <f>ROUND(E6431/I6429* H6431,3)</f>
        <v>299.85000000000002</v>
      </c>
      <c r="K6431" s="37"/>
    </row>
    <row r="6432" spans="1:27">
      <c r="B6432" t="s">
        <v>1111</v>
      </c>
      <c r="C6432" t="s">
        <v>928</v>
      </c>
      <c r="D6432" t="s">
        <v>1112</v>
      </c>
      <c r="E6432" s="35">
        <v>15</v>
      </c>
      <c r="F6432" t="s">
        <v>930</v>
      </c>
      <c r="G6432" t="s">
        <v>931</v>
      </c>
      <c r="H6432" s="35">
        <v>23.29</v>
      </c>
      <c r="I6432" t="s">
        <v>932</v>
      </c>
      <c r="J6432" s="36">
        <f>ROUND(E6432/I6429* H6432,3)</f>
        <v>349.35</v>
      </c>
      <c r="K6432" s="37"/>
    </row>
    <row r="6433" spans="1:27">
      <c r="D6433" s="38" t="s">
        <v>933</v>
      </c>
      <c r="E6433" s="37"/>
      <c r="H6433" s="37"/>
      <c r="K6433" s="35">
        <f>SUM(J6431:J6432)</f>
        <v>649.20000000000005</v>
      </c>
    </row>
    <row r="6434" spans="1:27">
      <c r="B6434" s="27" t="s">
        <v>938</v>
      </c>
      <c r="E6434" s="37"/>
      <c r="H6434" s="37"/>
      <c r="K6434" s="37"/>
    </row>
    <row r="6435" spans="1:27">
      <c r="B6435" t="s">
        <v>2778</v>
      </c>
      <c r="C6435" t="s">
        <v>55</v>
      </c>
      <c r="D6435" t="s">
        <v>867</v>
      </c>
      <c r="E6435" s="35">
        <v>1</v>
      </c>
      <c r="G6435" t="s">
        <v>931</v>
      </c>
      <c r="H6435" s="35">
        <v>691.84</v>
      </c>
      <c r="I6435" t="s">
        <v>932</v>
      </c>
      <c r="J6435" s="36">
        <f>ROUND(E6435* H6435,3)</f>
        <v>691.84</v>
      </c>
      <c r="K6435" s="37"/>
    </row>
    <row r="6436" spans="1:27">
      <c r="B6436" t="s">
        <v>1419</v>
      </c>
      <c r="C6436" t="s">
        <v>52</v>
      </c>
      <c r="D6436" t="s">
        <v>714</v>
      </c>
      <c r="E6436" s="35">
        <v>200</v>
      </c>
      <c r="G6436" t="s">
        <v>931</v>
      </c>
      <c r="H6436" s="35">
        <v>3.58</v>
      </c>
      <c r="I6436" t="s">
        <v>932</v>
      </c>
      <c r="J6436" s="36">
        <f>ROUND(E6436* H6436,3)</f>
        <v>716</v>
      </c>
      <c r="K6436" s="37"/>
    </row>
    <row r="6437" spans="1:27">
      <c r="B6437" t="s">
        <v>1423</v>
      </c>
      <c r="C6437" t="s">
        <v>52</v>
      </c>
      <c r="D6437" t="s">
        <v>1424</v>
      </c>
      <c r="E6437" s="35">
        <v>100</v>
      </c>
      <c r="G6437" t="s">
        <v>931</v>
      </c>
      <c r="H6437" s="35">
        <v>0.19</v>
      </c>
      <c r="I6437" t="s">
        <v>932</v>
      </c>
      <c r="J6437" s="36">
        <f>ROUND(E6437* H6437,3)</f>
        <v>19</v>
      </c>
      <c r="K6437" s="37"/>
    </row>
    <row r="6438" spans="1:27">
      <c r="D6438" s="38" t="s">
        <v>948</v>
      </c>
      <c r="E6438" s="37"/>
      <c r="H6438" s="37"/>
      <c r="K6438" s="35">
        <f>SUM(J6435:J6437)</f>
        <v>1426.8400000000001</v>
      </c>
    </row>
    <row r="6439" spans="1:27">
      <c r="B6439" s="27" t="s">
        <v>1018</v>
      </c>
      <c r="E6439" s="37"/>
      <c r="H6439" s="37"/>
      <c r="K6439" s="37"/>
    </row>
    <row r="6440" spans="1:27">
      <c r="B6440" t="s">
        <v>556</v>
      </c>
      <c r="C6440" t="s">
        <v>52</v>
      </c>
      <c r="D6440" t="s">
        <v>557</v>
      </c>
      <c r="E6440" s="35">
        <v>70</v>
      </c>
      <c r="G6440" t="s">
        <v>931</v>
      </c>
      <c r="H6440" s="35">
        <v>0.78900000000000003</v>
      </c>
      <c r="I6440" t="s">
        <v>932</v>
      </c>
      <c r="J6440" s="36">
        <f>ROUND(E6440* H6440,3)</f>
        <v>55.23</v>
      </c>
      <c r="K6440" s="37"/>
    </row>
    <row r="6441" spans="1:27">
      <c r="B6441" t="s">
        <v>1174</v>
      </c>
      <c r="C6441" t="s">
        <v>52</v>
      </c>
      <c r="D6441" t="s">
        <v>1175</v>
      </c>
      <c r="E6441" s="35">
        <v>70</v>
      </c>
      <c r="G6441" t="s">
        <v>931</v>
      </c>
      <c r="H6441" s="35">
        <v>1.546</v>
      </c>
      <c r="I6441" t="s">
        <v>932</v>
      </c>
      <c r="J6441" s="36">
        <f>ROUND(E6441* H6441,3)</f>
        <v>108.22</v>
      </c>
      <c r="K6441" s="37"/>
    </row>
    <row r="6442" spans="1:27">
      <c r="D6442" s="38" t="s">
        <v>2742</v>
      </c>
      <c r="E6442" s="37"/>
      <c r="H6442" s="37"/>
      <c r="K6442" s="35">
        <f>SUM(J6440:J6441)</f>
        <v>163.44999999999999</v>
      </c>
    </row>
    <row r="6443" spans="1:27">
      <c r="E6443" s="37"/>
      <c r="H6443" s="37"/>
      <c r="K6443" s="37"/>
    </row>
    <row r="6444" spans="1:27">
      <c r="D6444" s="38" t="s">
        <v>950</v>
      </c>
      <c r="E6444" s="37"/>
      <c r="H6444" s="37">
        <v>1.5</v>
      </c>
      <c r="I6444" t="s">
        <v>951</v>
      </c>
      <c r="J6444">
        <f>ROUND(H6444/100*K6433,3)</f>
        <v>9.7379999999999995</v>
      </c>
      <c r="K6444" s="37"/>
    </row>
    <row r="6445" spans="1:27">
      <c r="D6445" s="38" t="s">
        <v>949</v>
      </c>
      <c r="E6445" s="37"/>
      <c r="H6445" s="37"/>
      <c r="K6445" s="39">
        <f>SUM(J6430:J6444)</f>
        <v>2249.2279999999996</v>
      </c>
    </row>
    <row r="6446" spans="1:27">
      <c r="D6446" s="38" t="s">
        <v>952</v>
      </c>
      <c r="E6446" s="37"/>
      <c r="H6446" s="37"/>
      <c r="K6446" s="39">
        <f>SUM(K6445:K6445)</f>
        <v>2249.2279999999996</v>
      </c>
    </row>
    <row r="6448" spans="1:27" ht="45" customHeight="1">
      <c r="A6448" s="31" t="s">
        <v>2779</v>
      </c>
      <c r="B6448" s="31" t="s">
        <v>329</v>
      </c>
      <c r="C6448" s="32" t="s">
        <v>55</v>
      </c>
      <c r="D6448" s="8" t="s">
        <v>330</v>
      </c>
      <c r="E6448" s="7"/>
      <c r="F6448" s="7"/>
      <c r="G6448" s="32"/>
      <c r="H6448" s="33" t="s">
        <v>925</v>
      </c>
      <c r="I6448" s="6">
        <v>1</v>
      </c>
      <c r="J6448" s="5"/>
      <c r="K6448" s="34">
        <f>ROUND(K6465,2)</f>
        <v>791.62</v>
      </c>
      <c r="L6448" s="32"/>
      <c r="M6448" s="32"/>
      <c r="N6448" s="32"/>
      <c r="O6448" s="32"/>
      <c r="P6448" s="32"/>
      <c r="Q6448" s="32"/>
      <c r="R6448" s="32"/>
      <c r="S6448" s="32"/>
      <c r="T6448" s="32"/>
      <c r="U6448" s="32"/>
      <c r="V6448" s="32"/>
      <c r="W6448" s="32"/>
      <c r="X6448" s="32"/>
      <c r="Y6448" s="32"/>
      <c r="Z6448" s="32"/>
      <c r="AA6448" s="32"/>
    </row>
    <row r="6449" spans="2:11">
      <c r="B6449" s="27" t="s">
        <v>926</v>
      </c>
    </row>
    <row r="6450" spans="2:11">
      <c r="B6450" t="s">
        <v>1319</v>
      </c>
      <c r="C6450" t="s">
        <v>928</v>
      </c>
      <c r="D6450" t="s">
        <v>1320</v>
      </c>
      <c r="E6450" s="35">
        <v>3</v>
      </c>
      <c r="F6450" t="s">
        <v>930</v>
      </c>
      <c r="G6450" t="s">
        <v>931</v>
      </c>
      <c r="H6450" s="35">
        <v>22.54</v>
      </c>
      <c r="I6450" t="s">
        <v>932</v>
      </c>
      <c r="J6450" s="36">
        <f>ROUND(E6450/I6448* H6450,3)</f>
        <v>67.62</v>
      </c>
      <c r="K6450" s="37"/>
    </row>
    <row r="6451" spans="2:11">
      <c r="B6451" t="s">
        <v>1021</v>
      </c>
      <c r="C6451" t="s">
        <v>928</v>
      </c>
      <c r="D6451" t="s">
        <v>1022</v>
      </c>
      <c r="E6451" s="35">
        <v>3</v>
      </c>
      <c r="F6451" t="s">
        <v>930</v>
      </c>
      <c r="G6451" t="s">
        <v>931</v>
      </c>
      <c r="H6451" s="35">
        <v>18.82</v>
      </c>
      <c r="I6451" t="s">
        <v>932</v>
      </c>
      <c r="J6451" s="36">
        <f>ROUND(E6451/I6448* H6451,3)</f>
        <v>56.46</v>
      </c>
      <c r="K6451" s="37"/>
    </row>
    <row r="6452" spans="2:11">
      <c r="D6452" s="38" t="s">
        <v>933</v>
      </c>
      <c r="E6452" s="37"/>
      <c r="H6452" s="37"/>
      <c r="K6452" s="35">
        <f>SUM(J6450:J6451)</f>
        <v>124.08000000000001</v>
      </c>
    </row>
    <row r="6453" spans="2:11">
      <c r="B6453" s="27" t="s">
        <v>922</v>
      </c>
      <c r="E6453" s="37"/>
      <c r="H6453" s="37"/>
      <c r="K6453" s="37"/>
    </row>
    <row r="6454" spans="2:11">
      <c r="B6454" t="s">
        <v>961</v>
      </c>
      <c r="C6454" t="s">
        <v>23</v>
      </c>
      <c r="D6454" t="s">
        <v>962</v>
      </c>
      <c r="E6454" s="35">
        <v>0.5</v>
      </c>
      <c r="G6454" t="s">
        <v>931</v>
      </c>
      <c r="H6454" s="35">
        <v>149.17699999999999</v>
      </c>
      <c r="I6454" t="s">
        <v>932</v>
      </c>
      <c r="J6454" s="36">
        <f>ROUND(E6454* H6454,3)</f>
        <v>74.588999999999999</v>
      </c>
      <c r="K6454" s="37"/>
    </row>
    <row r="6455" spans="2:11">
      <c r="D6455" s="38" t="s">
        <v>1333</v>
      </c>
      <c r="E6455" s="37"/>
      <c r="H6455" s="37"/>
      <c r="K6455" s="35">
        <f>SUM(J6454:J6454)</f>
        <v>74.588999999999999</v>
      </c>
    </row>
    <row r="6456" spans="2:11">
      <c r="B6456" s="27" t="s">
        <v>1018</v>
      </c>
      <c r="E6456" s="37"/>
      <c r="H6456" s="37"/>
      <c r="K6456" s="37"/>
    </row>
    <row r="6457" spans="2:11">
      <c r="B6457" t="s">
        <v>1361</v>
      </c>
      <c r="C6457" t="s">
        <v>16</v>
      </c>
      <c r="D6457" t="s">
        <v>1362</v>
      </c>
      <c r="E6457" s="35">
        <v>3.44</v>
      </c>
      <c r="G6457" t="s">
        <v>931</v>
      </c>
      <c r="H6457" s="35">
        <v>12.558999999999999</v>
      </c>
      <c r="I6457" t="s">
        <v>932</v>
      </c>
      <c r="J6457" s="36">
        <f t="shared" ref="J6457:J6462" si="16">ROUND(E6457* H6457,3)</f>
        <v>43.203000000000003</v>
      </c>
      <c r="K6457" s="37"/>
    </row>
    <row r="6458" spans="2:11">
      <c r="B6458" t="s">
        <v>1376</v>
      </c>
      <c r="C6458" t="s">
        <v>16</v>
      </c>
      <c r="D6458" t="s">
        <v>1377</v>
      </c>
      <c r="E6458" s="35">
        <v>2</v>
      </c>
      <c r="G6458" t="s">
        <v>931</v>
      </c>
      <c r="H6458" s="35">
        <v>78.781000000000006</v>
      </c>
      <c r="I6458" t="s">
        <v>932</v>
      </c>
      <c r="J6458" s="36">
        <f t="shared" si="16"/>
        <v>157.56200000000001</v>
      </c>
      <c r="K6458" s="37"/>
    </row>
    <row r="6459" spans="2:11">
      <c r="B6459" t="s">
        <v>1380</v>
      </c>
      <c r="C6459" t="s">
        <v>55</v>
      </c>
      <c r="D6459" t="s">
        <v>1381</v>
      </c>
      <c r="E6459" s="35">
        <v>1</v>
      </c>
      <c r="G6459" t="s">
        <v>931</v>
      </c>
      <c r="H6459" s="35">
        <v>44.753999999999998</v>
      </c>
      <c r="I6459" t="s">
        <v>932</v>
      </c>
      <c r="J6459" s="36">
        <f t="shared" si="16"/>
        <v>44.753999999999998</v>
      </c>
      <c r="K6459" s="37"/>
    </row>
    <row r="6460" spans="2:11">
      <c r="B6460" t="s">
        <v>1039</v>
      </c>
      <c r="C6460" t="s">
        <v>55</v>
      </c>
      <c r="D6460" t="s">
        <v>1040</v>
      </c>
      <c r="E6460" s="35">
        <v>1</v>
      </c>
      <c r="G6460" t="s">
        <v>931</v>
      </c>
      <c r="H6460" s="35">
        <v>285.05900000000003</v>
      </c>
      <c r="I6460" t="s">
        <v>932</v>
      </c>
      <c r="J6460" s="36">
        <f t="shared" si="16"/>
        <v>285.05900000000003</v>
      </c>
      <c r="K6460" s="37"/>
    </row>
    <row r="6461" spans="2:11">
      <c r="B6461" t="s">
        <v>1369</v>
      </c>
      <c r="C6461" t="s">
        <v>52</v>
      </c>
      <c r="D6461" t="s">
        <v>1370</v>
      </c>
      <c r="E6461" s="35">
        <v>7.5</v>
      </c>
      <c r="G6461" t="s">
        <v>931</v>
      </c>
      <c r="H6461" s="35">
        <v>1.4870000000000001</v>
      </c>
      <c r="I6461" t="s">
        <v>932</v>
      </c>
      <c r="J6461" s="36">
        <f t="shared" si="16"/>
        <v>11.153</v>
      </c>
      <c r="K6461" s="37"/>
    </row>
    <row r="6462" spans="2:11">
      <c r="B6462" t="s">
        <v>1365</v>
      </c>
      <c r="C6462" t="s">
        <v>52</v>
      </c>
      <c r="D6462" t="s">
        <v>1366</v>
      </c>
      <c r="E6462" s="35">
        <v>7.5</v>
      </c>
      <c r="G6462" t="s">
        <v>931</v>
      </c>
      <c r="H6462" s="35">
        <v>6.8289999999999997</v>
      </c>
      <c r="I6462" t="s">
        <v>932</v>
      </c>
      <c r="J6462" s="36">
        <f t="shared" si="16"/>
        <v>51.218000000000004</v>
      </c>
      <c r="K6462" s="37"/>
    </row>
    <row r="6463" spans="2:11">
      <c r="D6463" s="38" t="s">
        <v>2742</v>
      </c>
      <c r="E6463" s="37"/>
      <c r="H6463" s="37"/>
      <c r="K6463" s="35">
        <f>SUM(J6457:J6462)</f>
        <v>592.94899999999996</v>
      </c>
    </row>
    <row r="6464" spans="2:11">
      <c r="D6464" s="38" t="s">
        <v>949</v>
      </c>
      <c r="E6464" s="37"/>
      <c r="H6464" s="37"/>
      <c r="K6464" s="39">
        <f>SUM(J6449:J6463)</f>
        <v>791.61800000000005</v>
      </c>
    </row>
    <row r="6465" spans="1:27">
      <c r="D6465" s="38" t="s">
        <v>952</v>
      </c>
      <c r="E6465" s="37"/>
      <c r="H6465" s="37"/>
      <c r="K6465" s="39">
        <f>SUM(K6464:K6464)</f>
        <v>791.61800000000005</v>
      </c>
    </row>
    <row r="6467" spans="1:27" ht="45" customHeight="1">
      <c r="A6467" s="31" t="s">
        <v>2780</v>
      </c>
      <c r="B6467" s="31" t="s">
        <v>376</v>
      </c>
      <c r="C6467" s="32" t="s">
        <v>52</v>
      </c>
      <c r="D6467" s="8" t="s">
        <v>377</v>
      </c>
      <c r="E6467" s="7"/>
      <c r="F6467" s="7"/>
      <c r="G6467" s="32"/>
      <c r="H6467" s="33" t="s">
        <v>925</v>
      </c>
      <c r="I6467" s="6">
        <v>1</v>
      </c>
      <c r="J6467" s="5"/>
      <c r="K6467" s="34">
        <f>ROUND(K6474,2)</f>
        <v>2.4</v>
      </c>
      <c r="L6467" s="32"/>
      <c r="M6467" s="32"/>
      <c r="N6467" s="32"/>
      <c r="O6467" s="32"/>
      <c r="P6467" s="32"/>
      <c r="Q6467" s="32"/>
      <c r="R6467" s="32"/>
      <c r="S6467" s="32"/>
      <c r="T6467" s="32"/>
      <c r="U6467" s="32"/>
      <c r="V6467" s="32"/>
      <c r="W6467" s="32"/>
      <c r="X6467" s="32"/>
      <c r="Y6467" s="32"/>
      <c r="Z6467" s="32"/>
      <c r="AA6467" s="32"/>
    </row>
    <row r="6468" spans="1:27">
      <c r="B6468" s="27" t="s">
        <v>926</v>
      </c>
    </row>
    <row r="6469" spans="1:27">
      <c r="B6469" t="s">
        <v>1009</v>
      </c>
      <c r="C6469" t="s">
        <v>928</v>
      </c>
      <c r="D6469" t="s">
        <v>1010</v>
      </c>
      <c r="E6469" s="35">
        <v>0.1</v>
      </c>
      <c r="F6469" t="s">
        <v>930</v>
      </c>
      <c r="G6469" t="s">
        <v>931</v>
      </c>
      <c r="H6469" s="35">
        <v>18.98</v>
      </c>
      <c r="I6469" t="s">
        <v>932</v>
      </c>
      <c r="J6469" s="36">
        <f>ROUND(E6469/I6467* H6469,3)</f>
        <v>1.8979999999999999</v>
      </c>
      <c r="K6469" s="37"/>
    </row>
    <row r="6470" spans="1:27">
      <c r="D6470" s="38" t="s">
        <v>933</v>
      </c>
      <c r="E6470" s="37"/>
      <c r="H6470" s="37"/>
      <c r="K6470" s="35">
        <f>SUM(J6469:J6469)</f>
        <v>1.8979999999999999</v>
      </c>
    </row>
    <row r="6471" spans="1:27">
      <c r="B6471" s="27" t="s">
        <v>1018</v>
      </c>
      <c r="E6471" s="37"/>
      <c r="H6471" s="37"/>
      <c r="K6471" s="37"/>
    </row>
    <row r="6472" spans="1:27">
      <c r="B6472" t="s">
        <v>1035</v>
      </c>
      <c r="C6472" t="s">
        <v>16</v>
      </c>
      <c r="D6472" t="s">
        <v>1036</v>
      </c>
      <c r="E6472" s="35">
        <v>0.1</v>
      </c>
      <c r="G6472" t="s">
        <v>931</v>
      </c>
      <c r="H6472" s="35">
        <v>5.0620000000000003</v>
      </c>
      <c r="I6472" t="s">
        <v>932</v>
      </c>
      <c r="J6472" s="36">
        <f>ROUND(E6472* H6472,3)</f>
        <v>0.50600000000000001</v>
      </c>
      <c r="K6472" s="37"/>
    </row>
    <row r="6473" spans="1:27">
      <c r="D6473" s="38" t="s">
        <v>949</v>
      </c>
      <c r="E6473" s="37"/>
      <c r="H6473" s="37"/>
      <c r="K6473" s="39">
        <f>SUM(J6468:J6472)</f>
        <v>2.4039999999999999</v>
      </c>
    </row>
    <row r="6474" spans="1:27">
      <c r="D6474" s="38" t="s">
        <v>952</v>
      </c>
      <c r="E6474" s="37"/>
      <c r="H6474" s="37"/>
      <c r="K6474" s="39">
        <f>SUM(K6473:K6473)</f>
        <v>2.4039999999999999</v>
      </c>
    </row>
  </sheetData>
  <sheetProtection sheet="1"/>
  <mergeCells count="977">
    <mergeCell ref="D6411:F6411"/>
    <mergeCell ref="I6411:J6411"/>
    <mergeCell ref="D6429:F6429"/>
    <mergeCell ref="I6429:J6429"/>
    <mergeCell ref="D6448:F6448"/>
    <mergeCell ref="I6448:J6448"/>
    <mergeCell ref="D6467:F6467"/>
    <mergeCell ref="I6467:J6467"/>
    <mergeCell ref="D6313:F6313"/>
    <mergeCell ref="I6313:J6313"/>
    <mergeCell ref="D6328:F6328"/>
    <mergeCell ref="I6328:J6328"/>
    <mergeCell ref="D6353:F6353"/>
    <mergeCell ref="I6353:J6353"/>
    <mergeCell ref="D6373:F6373"/>
    <mergeCell ref="I6373:J6373"/>
    <mergeCell ref="D6392:F6392"/>
    <mergeCell ref="I6392:J6392"/>
    <mergeCell ref="D6246:F6246"/>
    <mergeCell ref="I6246:J6246"/>
    <mergeCell ref="D6256:F6256"/>
    <mergeCell ref="I6256:J6256"/>
    <mergeCell ref="D6269:F6269"/>
    <mergeCell ref="I6269:J6269"/>
    <mergeCell ref="D6282:F6282"/>
    <mergeCell ref="I6282:J6282"/>
    <mergeCell ref="D6299:F6299"/>
    <mergeCell ref="I6299:J6299"/>
    <mergeCell ref="D6186:F6186"/>
    <mergeCell ref="I6186:J6186"/>
    <mergeCell ref="D6196:F6196"/>
    <mergeCell ref="I6196:J6196"/>
    <mergeCell ref="D6208:F6208"/>
    <mergeCell ref="I6208:J6208"/>
    <mergeCell ref="D6220:F6220"/>
    <mergeCell ref="I6220:J6220"/>
    <mergeCell ref="D6234:F6234"/>
    <mergeCell ref="I6234:J6234"/>
    <mergeCell ref="D6135:F6135"/>
    <mergeCell ref="I6135:J6135"/>
    <mergeCell ref="D6143:F6143"/>
    <mergeCell ref="I6143:J6143"/>
    <mergeCell ref="D6152:F6152"/>
    <mergeCell ref="I6152:J6152"/>
    <mergeCell ref="D6167:F6167"/>
    <mergeCell ref="I6167:J6167"/>
    <mergeCell ref="D6177:F6177"/>
    <mergeCell ref="I6177:J6177"/>
    <mergeCell ref="D6086:F6086"/>
    <mergeCell ref="I6086:J6086"/>
    <mergeCell ref="D6097:F6097"/>
    <mergeCell ref="I6097:J6097"/>
    <mergeCell ref="D6108:F6108"/>
    <mergeCell ref="I6108:J6108"/>
    <mergeCell ref="D6118:F6118"/>
    <mergeCell ref="I6118:J6118"/>
    <mergeCell ref="D6128:F6128"/>
    <mergeCell ref="I6128:J6128"/>
    <mergeCell ref="D6034:F6034"/>
    <mergeCell ref="I6034:J6034"/>
    <mergeCell ref="D6041:F6041"/>
    <mergeCell ref="I6041:J6041"/>
    <mergeCell ref="D6053:F6053"/>
    <mergeCell ref="I6053:J6053"/>
    <mergeCell ref="D6064:F6064"/>
    <mergeCell ref="I6064:J6064"/>
    <mergeCell ref="D6075:F6075"/>
    <mergeCell ref="I6075:J6075"/>
    <mergeCell ref="D5975:F5975"/>
    <mergeCell ref="I5975:J5975"/>
    <mergeCell ref="D5987:F5987"/>
    <mergeCell ref="I5987:J5987"/>
    <mergeCell ref="D5998:F5998"/>
    <mergeCell ref="I5998:J5998"/>
    <mergeCell ref="D6014:F6014"/>
    <mergeCell ref="I6014:J6014"/>
    <mergeCell ref="D6024:F6024"/>
    <mergeCell ref="I6024:J6024"/>
    <mergeCell ref="D5931:F5931"/>
    <mergeCell ref="I5931:J5931"/>
    <mergeCell ref="D5941:F5941"/>
    <mergeCell ref="I5941:J5941"/>
    <mergeCell ref="D5948:F5948"/>
    <mergeCell ref="I5948:J5948"/>
    <mergeCell ref="D5955:F5955"/>
    <mergeCell ref="I5955:J5955"/>
    <mergeCell ref="D5965:F5965"/>
    <mergeCell ref="I5965:J5965"/>
    <mergeCell ref="D5882:F5882"/>
    <mergeCell ref="I5882:J5882"/>
    <mergeCell ref="D5892:F5892"/>
    <mergeCell ref="I5892:J5892"/>
    <mergeCell ref="D5903:F5903"/>
    <mergeCell ref="I5903:J5903"/>
    <mergeCell ref="D5910:F5910"/>
    <mergeCell ref="I5910:J5910"/>
    <mergeCell ref="D5921:F5921"/>
    <mergeCell ref="I5921:J5921"/>
    <mergeCell ref="D5819:F5819"/>
    <mergeCell ref="I5819:J5819"/>
    <mergeCell ref="D5832:F5832"/>
    <mergeCell ref="I5832:J5832"/>
    <mergeCell ref="D5845:F5845"/>
    <mergeCell ref="I5845:J5845"/>
    <mergeCell ref="D5862:F5862"/>
    <mergeCell ref="I5862:J5862"/>
    <mergeCell ref="D5872:F5872"/>
    <mergeCell ref="I5872:J5872"/>
    <mergeCell ref="D5764:F5764"/>
    <mergeCell ref="I5764:J5764"/>
    <mergeCell ref="D5776:F5776"/>
    <mergeCell ref="I5776:J5776"/>
    <mergeCell ref="D5786:F5786"/>
    <mergeCell ref="I5786:J5786"/>
    <mergeCell ref="D5796:F5796"/>
    <mergeCell ref="I5796:J5796"/>
    <mergeCell ref="D5806:F5806"/>
    <mergeCell ref="I5806:J5806"/>
    <mergeCell ref="D5698:F5698"/>
    <mergeCell ref="I5698:J5698"/>
    <mergeCell ref="D5713:F5713"/>
    <mergeCell ref="I5713:J5713"/>
    <mergeCell ref="D5726:F5726"/>
    <mergeCell ref="I5726:J5726"/>
    <mergeCell ref="D5737:F5737"/>
    <mergeCell ref="I5737:J5737"/>
    <mergeCell ref="D5747:F5747"/>
    <mergeCell ref="I5747:J5747"/>
    <mergeCell ref="D5631:F5631"/>
    <mergeCell ref="I5631:J5631"/>
    <mergeCell ref="D5646:F5646"/>
    <mergeCell ref="I5646:J5646"/>
    <mergeCell ref="D5663:F5663"/>
    <mergeCell ref="I5663:J5663"/>
    <mergeCell ref="D5672:F5672"/>
    <mergeCell ref="I5672:J5672"/>
    <mergeCell ref="D5685:F5685"/>
    <mergeCell ref="I5685:J5685"/>
    <mergeCell ref="D5581:F5581"/>
    <mergeCell ref="I5581:J5581"/>
    <mergeCell ref="D5588:F5588"/>
    <mergeCell ref="I5588:J5588"/>
    <mergeCell ref="D5601:F5601"/>
    <mergeCell ref="I5601:J5601"/>
    <mergeCell ref="D5608:F5608"/>
    <mergeCell ref="I5608:J5608"/>
    <mergeCell ref="D5615:F5615"/>
    <mergeCell ref="I5615:J5615"/>
    <mergeCell ref="D5536:F5536"/>
    <mergeCell ref="I5536:J5536"/>
    <mergeCell ref="D5547:F5547"/>
    <mergeCell ref="I5547:J5547"/>
    <mergeCell ref="D5560:F5560"/>
    <mergeCell ref="I5560:J5560"/>
    <mergeCell ref="D5567:F5567"/>
    <mergeCell ref="I5567:J5567"/>
    <mergeCell ref="D5574:F5574"/>
    <mergeCell ref="I5574:J5574"/>
    <mergeCell ref="D5490:F5490"/>
    <mergeCell ref="I5490:J5490"/>
    <mergeCell ref="D5500:F5500"/>
    <mergeCell ref="I5500:J5500"/>
    <mergeCell ref="D5510:F5510"/>
    <mergeCell ref="I5510:J5510"/>
    <mergeCell ref="D5522:F5522"/>
    <mergeCell ref="I5522:J5522"/>
    <mergeCell ref="D5529:F5529"/>
    <mergeCell ref="I5529:J5529"/>
    <mergeCell ref="D5431:F5431"/>
    <mergeCell ref="I5431:J5431"/>
    <mergeCell ref="D5441:F5441"/>
    <mergeCell ref="I5441:J5441"/>
    <mergeCell ref="D5451:F5451"/>
    <mergeCell ref="I5451:J5451"/>
    <mergeCell ref="D5466:F5466"/>
    <mergeCell ref="I5466:J5466"/>
    <mergeCell ref="D5480:F5480"/>
    <mergeCell ref="I5480:J5480"/>
    <mergeCell ref="D5369:F5369"/>
    <mergeCell ref="I5369:J5369"/>
    <mergeCell ref="D5380:F5380"/>
    <mergeCell ref="I5380:J5380"/>
    <mergeCell ref="D5391:F5391"/>
    <mergeCell ref="I5391:J5391"/>
    <mergeCell ref="D5401:F5401"/>
    <mergeCell ref="I5401:J5401"/>
    <mergeCell ref="D5415:F5415"/>
    <mergeCell ref="I5415:J5415"/>
    <mergeCell ref="D5308:F5308"/>
    <mergeCell ref="I5308:J5308"/>
    <mergeCell ref="D5322:F5322"/>
    <mergeCell ref="I5322:J5322"/>
    <mergeCell ref="D5329:F5329"/>
    <mergeCell ref="I5329:J5329"/>
    <mergeCell ref="D5343:F5343"/>
    <mergeCell ref="I5343:J5343"/>
    <mergeCell ref="D5358:F5358"/>
    <mergeCell ref="I5358:J5358"/>
    <mergeCell ref="D5241:F5241"/>
    <mergeCell ref="I5241:J5241"/>
    <mergeCell ref="D5248:F5248"/>
    <mergeCell ref="I5248:J5248"/>
    <mergeCell ref="D5263:F5263"/>
    <mergeCell ref="I5263:J5263"/>
    <mergeCell ref="D5278:F5278"/>
    <mergeCell ref="I5278:J5278"/>
    <mergeCell ref="D5294:F5294"/>
    <mergeCell ref="I5294:J5294"/>
    <mergeCell ref="D5170:F5170"/>
    <mergeCell ref="I5170:J5170"/>
    <mergeCell ref="D5189:F5189"/>
    <mergeCell ref="I5189:J5189"/>
    <mergeCell ref="D5203:F5203"/>
    <mergeCell ref="I5203:J5203"/>
    <mergeCell ref="D5214:F5214"/>
    <mergeCell ref="I5214:J5214"/>
    <mergeCell ref="D5231:F5231"/>
    <mergeCell ref="I5231:J5231"/>
    <mergeCell ref="D5097:F5097"/>
    <mergeCell ref="I5097:J5097"/>
    <mergeCell ref="D5113:F5113"/>
    <mergeCell ref="I5113:J5113"/>
    <mergeCell ref="D5131:F5131"/>
    <mergeCell ref="I5131:J5131"/>
    <mergeCell ref="D5148:F5148"/>
    <mergeCell ref="I5148:J5148"/>
    <mergeCell ref="D5155:F5155"/>
    <mergeCell ref="I5155:J5155"/>
    <mergeCell ref="D5040:F5040"/>
    <mergeCell ref="I5040:J5040"/>
    <mergeCell ref="D5053:F5053"/>
    <mergeCell ref="I5053:J5053"/>
    <mergeCell ref="D5066:F5066"/>
    <mergeCell ref="I5066:J5066"/>
    <mergeCell ref="D5073:F5073"/>
    <mergeCell ref="I5073:J5073"/>
    <mergeCell ref="D5083:F5083"/>
    <mergeCell ref="I5083:J5083"/>
    <mergeCell ref="D4974:F4974"/>
    <mergeCell ref="I4974:J4974"/>
    <mergeCell ref="D4988:F4988"/>
    <mergeCell ref="I4988:J4988"/>
    <mergeCell ref="D5002:F5002"/>
    <mergeCell ref="I5002:J5002"/>
    <mergeCell ref="D5016:F5016"/>
    <mergeCell ref="I5016:J5016"/>
    <mergeCell ref="D5027:F5027"/>
    <mergeCell ref="I5027:J5027"/>
    <mergeCell ref="D4909:F4909"/>
    <mergeCell ref="I4909:J4909"/>
    <mergeCell ref="D4922:F4922"/>
    <mergeCell ref="I4922:J4922"/>
    <mergeCell ref="D4935:F4935"/>
    <mergeCell ref="I4935:J4935"/>
    <mergeCell ref="D4948:F4948"/>
    <mergeCell ref="I4948:J4948"/>
    <mergeCell ref="D4961:F4961"/>
    <mergeCell ref="I4961:J4961"/>
    <mergeCell ref="D4845:F4845"/>
    <mergeCell ref="I4845:J4845"/>
    <mergeCell ref="D4858:F4858"/>
    <mergeCell ref="I4858:J4858"/>
    <mergeCell ref="D4870:F4870"/>
    <mergeCell ref="I4870:J4870"/>
    <mergeCell ref="D4883:F4883"/>
    <mergeCell ref="I4883:J4883"/>
    <mergeCell ref="D4896:F4896"/>
    <mergeCell ref="I4896:J4896"/>
    <mergeCell ref="D4794:F4794"/>
    <mergeCell ref="I4794:J4794"/>
    <mergeCell ref="D4801:F4801"/>
    <mergeCell ref="I4801:J4801"/>
    <mergeCell ref="D4808:F4808"/>
    <mergeCell ref="I4808:J4808"/>
    <mergeCell ref="D4819:F4819"/>
    <mergeCell ref="I4819:J4819"/>
    <mergeCell ref="D4832:F4832"/>
    <mergeCell ref="I4832:J4832"/>
    <mergeCell ref="D4730:F4730"/>
    <mergeCell ref="I4730:J4730"/>
    <mergeCell ref="D4743:F4743"/>
    <mergeCell ref="I4743:J4743"/>
    <mergeCell ref="D4755:F4755"/>
    <mergeCell ref="I4755:J4755"/>
    <mergeCell ref="D4768:F4768"/>
    <mergeCell ref="I4768:J4768"/>
    <mergeCell ref="D4781:F4781"/>
    <mergeCell ref="I4781:J4781"/>
    <mergeCell ref="D4668:F4668"/>
    <mergeCell ref="I4668:J4668"/>
    <mergeCell ref="D4680:F4680"/>
    <mergeCell ref="I4680:J4680"/>
    <mergeCell ref="D4693:F4693"/>
    <mergeCell ref="I4693:J4693"/>
    <mergeCell ref="D4706:F4706"/>
    <mergeCell ref="I4706:J4706"/>
    <mergeCell ref="D4717:F4717"/>
    <mergeCell ref="I4717:J4717"/>
    <mergeCell ref="D4597:F4597"/>
    <mergeCell ref="I4597:J4597"/>
    <mergeCell ref="D4610:F4610"/>
    <mergeCell ref="I4610:J4610"/>
    <mergeCell ref="D4627:F4627"/>
    <mergeCell ref="I4627:J4627"/>
    <mergeCell ref="D4641:F4641"/>
    <mergeCell ref="I4641:J4641"/>
    <mergeCell ref="D4655:F4655"/>
    <mergeCell ref="I4655:J4655"/>
    <mergeCell ref="D4534:F4534"/>
    <mergeCell ref="I4534:J4534"/>
    <mergeCell ref="D4546:F4546"/>
    <mergeCell ref="I4546:J4546"/>
    <mergeCell ref="D4558:F4558"/>
    <mergeCell ref="I4558:J4558"/>
    <mergeCell ref="D4569:F4569"/>
    <mergeCell ref="I4569:J4569"/>
    <mergeCell ref="D4583:F4583"/>
    <mergeCell ref="I4583:J4583"/>
    <mergeCell ref="D4472:F4472"/>
    <mergeCell ref="I4472:J4472"/>
    <mergeCell ref="D4485:F4485"/>
    <mergeCell ref="I4485:J4485"/>
    <mergeCell ref="D4498:F4498"/>
    <mergeCell ref="I4498:J4498"/>
    <mergeCell ref="D4510:F4510"/>
    <mergeCell ref="I4510:J4510"/>
    <mergeCell ref="D4522:F4522"/>
    <mergeCell ref="I4522:J4522"/>
    <mergeCell ref="D4409:F4409"/>
    <mergeCell ref="I4409:J4409"/>
    <mergeCell ref="D4420:F4420"/>
    <mergeCell ref="I4420:J4420"/>
    <mergeCell ref="D4433:F4433"/>
    <mergeCell ref="I4433:J4433"/>
    <mergeCell ref="D4446:F4446"/>
    <mergeCell ref="I4446:J4446"/>
    <mergeCell ref="D4459:F4459"/>
    <mergeCell ref="I4459:J4459"/>
    <mergeCell ref="D4344:F4344"/>
    <mergeCell ref="I4344:J4344"/>
    <mergeCell ref="D4357:F4357"/>
    <mergeCell ref="I4357:J4357"/>
    <mergeCell ref="D4370:F4370"/>
    <mergeCell ref="I4370:J4370"/>
    <mergeCell ref="D4383:F4383"/>
    <mergeCell ref="I4383:J4383"/>
    <mergeCell ref="D4396:F4396"/>
    <mergeCell ref="I4396:J4396"/>
    <mergeCell ref="D4275:F4275"/>
    <mergeCell ref="I4275:J4275"/>
    <mergeCell ref="D4288:F4288"/>
    <mergeCell ref="I4288:J4288"/>
    <mergeCell ref="D4302:F4302"/>
    <mergeCell ref="I4302:J4302"/>
    <mergeCell ref="D4316:F4316"/>
    <mergeCell ref="I4316:J4316"/>
    <mergeCell ref="D4331:F4331"/>
    <mergeCell ref="I4331:J4331"/>
    <mergeCell ref="D4207:F4207"/>
    <mergeCell ref="I4207:J4207"/>
    <mergeCell ref="D4221:F4221"/>
    <mergeCell ref="I4221:J4221"/>
    <mergeCell ref="D4235:F4235"/>
    <mergeCell ref="I4235:J4235"/>
    <mergeCell ref="D4248:F4248"/>
    <mergeCell ref="I4248:J4248"/>
    <mergeCell ref="D4261:F4261"/>
    <mergeCell ref="I4261:J4261"/>
    <mergeCell ref="D4140:F4140"/>
    <mergeCell ref="I4140:J4140"/>
    <mergeCell ref="D4153:F4153"/>
    <mergeCell ref="I4153:J4153"/>
    <mergeCell ref="D4166:F4166"/>
    <mergeCell ref="I4166:J4166"/>
    <mergeCell ref="D4180:F4180"/>
    <mergeCell ref="I4180:J4180"/>
    <mergeCell ref="D4196:F4196"/>
    <mergeCell ref="I4196:J4196"/>
    <mergeCell ref="D4071:F4071"/>
    <mergeCell ref="I4071:J4071"/>
    <mergeCell ref="D4084:F4084"/>
    <mergeCell ref="I4084:J4084"/>
    <mergeCell ref="D4098:F4098"/>
    <mergeCell ref="I4098:J4098"/>
    <mergeCell ref="D4112:F4112"/>
    <mergeCell ref="I4112:J4112"/>
    <mergeCell ref="D4126:F4126"/>
    <mergeCell ref="I4126:J4126"/>
    <mergeCell ref="D4001:F4001"/>
    <mergeCell ref="I4001:J4001"/>
    <mergeCell ref="D4015:F4015"/>
    <mergeCell ref="I4015:J4015"/>
    <mergeCell ref="D4029:F4029"/>
    <mergeCell ref="I4029:J4029"/>
    <mergeCell ref="D4043:F4043"/>
    <mergeCell ref="I4043:J4043"/>
    <mergeCell ref="D4057:F4057"/>
    <mergeCell ref="I4057:J4057"/>
    <mergeCell ref="D3936:F3936"/>
    <mergeCell ref="I3936:J3936"/>
    <mergeCell ref="D3949:F3949"/>
    <mergeCell ref="I3949:J3949"/>
    <mergeCell ref="D3962:F3962"/>
    <mergeCell ref="I3962:J3962"/>
    <mergeCell ref="D3975:F3975"/>
    <mergeCell ref="I3975:J3975"/>
    <mergeCell ref="D3988:F3988"/>
    <mergeCell ref="I3988:J3988"/>
    <mergeCell ref="D3871:F3871"/>
    <mergeCell ref="I3871:J3871"/>
    <mergeCell ref="D3884:F3884"/>
    <mergeCell ref="I3884:J3884"/>
    <mergeCell ref="D3897:F3897"/>
    <mergeCell ref="I3897:J3897"/>
    <mergeCell ref="D3910:F3910"/>
    <mergeCell ref="I3910:J3910"/>
    <mergeCell ref="D3923:F3923"/>
    <mergeCell ref="I3923:J3923"/>
    <mergeCell ref="D3805:F3805"/>
    <mergeCell ref="I3805:J3805"/>
    <mergeCell ref="D3820:F3820"/>
    <mergeCell ref="I3820:J3820"/>
    <mergeCell ref="D3833:F3833"/>
    <mergeCell ref="I3833:J3833"/>
    <mergeCell ref="D3845:F3845"/>
    <mergeCell ref="I3845:J3845"/>
    <mergeCell ref="D3858:F3858"/>
    <mergeCell ref="I3858:J3858"/>
    <mergeCell ref="D3737:F3737"/>
    <mergeCell ref="I3737:J3737"/>
    <mergeCell ref="D3750:F3750"/>
    <mergeCell ref="I3750:J3750"/>
    <mergeCell ref="D3763:F3763"/>
    <mergeCell ref="I3763:J3763"/>
    <mergeCell ref="D3776:F3776"/>
    <mergeCell ref="I3776:J3776"/>
    <mergeCell ref="D3790:F3790"/>
    <mergeCell ref="I3790:J3790"/>
    <mergeCell ref="D3668:F3668"/>
    <mergeCell ref="I3668:J3668"/>
    <mergeCell ref="D3682:F3682"/>
    <mergeCell ref="I3682:J3682"/>
    <mergeCell ref="D3696:F3696"/>
    <mergeCell ref="I3696:J3696"/>
    <mergeCell ref="D3710:F3710"/>
    <mergeCell ref="I3710:J3710"/>
    <mergeCell ref="D3724:F3724"/>
    <mergeCell ref="I3724:J3724"/>
    <mergeCell ref="D3601:F3601"/>
    <mergeCell ref="I3601:J3601"/>
    <mergeCell ref="D3615:F3615"/>
    <mergeCell ref="I3615:J3615"/>
    <mergeCell ref="D3626:F3626"/>
    <mergeCell ref="I3626:J3626"/>
    <mergeCell ref="D3640:F3640"/>
    <mergeCell ref="I3640:J3640"/>
    <mergeCell ref="D3654:F3654"/>
    <mergeCell ref="I3654:J3654"/>
    <mergeCell ref="D3531:F3531"/>
    <mergeCell ref="I3531:J3531"/>
    <mergeCell ref="D3545:F3545"/>
    <mergeCell ref="I3545:J3545"/>
    <mergeCell ref="D3559:F3559"/>
    <mergeCell ref="I3559:J3559"/>
    <mergeCell ref="D3573:F3573"/>
    <mergeCell ref="I3573:J3573"/>
    <mergeCell ref="D3587:F3587"/>
    <mergeCell ref="I3587:J3587"/>
    <mergeCell ref="D3461:F3461"/>
    <mergeCell ref="I3461:J3461"/>
    <mergeCell ref="D3475:F3475"/>
    <mergeCell ref="I3475:J3475"/>
    <mergeCell ref="D3489:F3489"/>
    <mergeCell ref="I3489:J3489"/>
    <mergeCell ref="D3503:F3503"/>
    <mergeCell ref="I3503:J3503"/>
    <mergeCell ref="D3517:F3517"/>
    <mergeCell ref="I3517:J3517"/>
    <mergeCell ref="D3383:F3383"/>
    <mergeCell ref="I3383:J3383"/>
    <mergeCell ref="D3399:F3399"/>
    <mergeCell ref="I3399:J3399"/>
    <mergeCell ref="D3415:F3415"/>
    <mergeCell ref="I3415:J3415"/>
    <mergeCell ref="D3431:F3431"/>
    <mergeCell ref="I3431:J3431"/>
    <mergeCell ref="D3447:F3447"/>
    <mergeCell ref="I3447:J3447"/>
    <mergeCell ref="D3307:F3307"/>
    <mergeCell ref="I3307:J3307"/>
    <mergeCell ref="D3322:F3322"/>
    <mergeCell ref="I3322:J3322"/>
    <mergeCell ref="D3337:F3337"/>
    <mergeCell ref="I3337:J3337"/>
    <mergeCell ref="D3352:F3352"/>
    <mergeCell ref="I3352:J3352"/>
    <mergeCell ref="D3367:F3367"/>
    <mergeCell ref="I3367:J3367"/>
    <mergeCell ref="D3236:F3236"/>
    <mergeCell ref="I3236:J3236"/>
    <mergeCell ref="D3249:F3249"/>
    <mergeCell ref="I3249:J3249"/>
    <mergeCell ref="D3262:F3262"/>
    <mergeCell ref="I3262:J3262"/>
    <mergeCell ref="D3277:F3277"/>
    <mergeCell ref="I3277:J3277"/>
    <mergeCell ref="D3292:F3292"/>
    <mergeCell ref="I3292:J3292"/>
    <mergeCell ref="D3170:F3170"/>
    <mergeCell ref="I3170:J3170"/>
    <mergeCell ref="D3184:F3184"/>
    <mergeCell ref="I3184:J3184"/>
    <mergeCell ref="D3197:F3197"/>
    <mergeCell ref="I3197:J3197"/>
    <mergeCell ref="D3210:F3210"/>
    <mergeCell ref="I3210:J3210"/>
    <mergeCell ref="D3223:F3223"/>
    <mergeCell ref="I3223:J3223"/>
    <mergeCell ref="D3095:F3095"/>
    <mergeCell ref="I3095:J3095"/>
    <mergeCell ref="D3106:F3106"/>
    <mergeCell ref="I3106:J3106"/>
    <mergeCell ref="D3117:F3117"/>
    <mergeCell ref="I3117:J3117"/>
    <mergeCell ref="D3131:F3131"/>
    <mergeCell ref="I3131:J3131"/>
    <mergeCell ref="D3153:F3153"/>
    <mergeCell ref="I3153:J3153"/>
    <mergeCell ref="D3019:F3019"/>
    <mergeCell ref="I3019:J3019"/>
    <mergeCell ref="D3035:F3035"/>
    <mergeCell ref="I3035:J3035"/>
    <mergeCell ref="D3051:F3051"/>
    <mergeCell ref="I3051:J3051"/>
    <mergeCell ref="D3065:F3065"/>
    <mergeCell ref="I3065:J3065"/>
    <mergeCell ref="D3079:F3079"/>
    <mergeCell ref="I3079:J3079"/>
    <mergeCell ref="D2955:F2955"/>
    <mergeCell ref="I2955:J2955"/>
    <mergeCell ref="D2967:F2967"/>
    <mergeCell ref="I2967:J2967"/>
    <mergeCell ref="D2978:F2978"/>
    <mergeCell ref="I2978:J2978"/>
    <mergeCell ref="D2991:F2991"/>
    <mergeCell ref="I2991:J2991"/>
    <mergeCell ref="D3004:F3004"/>
    <mergeCell ref="I3004:J3004"/>
    <mergeCell ref="D2892:F2892"/>
    <mergeCell ref="I2892:J2892"/>
    <mergeCell ref="D2904:F2904"/>
    <mergeCell ref="I2904:J2904"/>
    <mergeCell ref="D2918:F2918"/>
    <mergeCell ref="I2918:J2918"/>
    <mergeCell ref="D2931:F2931"/>
    <mergeCell ref="I2931:J2931"/>
    <mergeCell ref="D2943:F2943"/>
    <mergeCell ref="I2943:J2943"/>
    <mergeCell ref="D2826:F2826"/>
    <mergeCell ref="I2826:J2826"/>
    <mergeCell ref="D2841:F2841"/>
    <mergeCell ref="I2841:J2841"/>
    <mergeCell ref="D2854:F2854"/>
    <mergeCell ref="I2854:J2854"/>
    <mergeCell ref="D2867:F2867"/>
    <mergeCell ref="I2867:J2867"/>
    <mergeCell ref="D2880:F2880"/>
    <mergeCell ref="I2880:J2880"/>
    <mergeCell ref="D2749:F2749"/>
    <mergeCell ref="I2749:J2749"/>
    <mergeCell ref="D2766:F2766"/>
    <mergeCell ref="I2766:J2766"/>
    <mergeCell ref="D2783:F2783"/>
    <mergeCell ref="I2783:J2783"/>
    <mergeCell ref="D2799:F2799"/>
    <mergeCell ref="I2799:J2799"/>
    <mergeCell ref="D2813:F2813"/>
    <mergeCell ref="I2813:J2813"/>
    <mergeCell ref="D2675:F2675"/>
    <mergeCell ref="I2675:J2675"/>
    <mergeCell ref="D2688:F2688"/>
    <mergeCell ref="I2688:J2688"/>
    <mergeCell ref="D2702:F2702"/>
    <mergeCell ref="I2702:J2702"/>
    <mergeCell ref="D2718:F2718"/>
    <mergeCell ref="I2718:J2718"/>
    <mergeCell ref="D2734:F2734"/>
    <mergeCell ref="I2734:J2734"/>
    <mergeCell ref="D2600:F2600"/>
    <mergeCell ref="I2600:J2600"/>
    <mergeCell ref="D2616:F2616"/>
    <mergeCell ref="I2616:J2616"/>
    <mergeCell ref="D2632:F2632"/>
    <mergeCell ref="I2632:J2632"/>
    <mergeCell ref="D2648:F2648"/>
    <mergeCell ref="I2648:J2648"/>
    <mergeCell ref="D2664:F2664"/>
    <mergeCell ref="I2664:J2664"/>
    <mergeCell ref="D2522:F2522"/>
    <mergeCell ref="I2522:J2522"/>
    <mergeCell ref="D2537:F2537"/>
    <mergeCell ref="I2537:J2537"/>
    <mergeCell ref="D2552:F2552"/>
    <mergeCell ref="I2552:J2552"/>
    <mergeCell ref="D2568:F2568"/>
    <mergeCell ref="I2568:J2568"/>
    <mergeCell ref="D2584:F2584"/>
    <mergeCell ref="I2584:J2584"/>
    <mergeCell ref="D2445:F2445"/>
    <mergeCell ref="I2445:J2445"/>
    <mergeCell ref="D2459:F2459"/>
    <mergeCell ref="I2459:J2459"/>
    <mergeCell ref="D2474:F2474"/>
    <mergeCell ref="I2474:J2474"/>
    <mergeCell ref="D2490:F2490"/>
    <mergeCell ref="I2490:J2490"/>
    <mergeCell ref="D2506:F2506"/>
    <mergeCell ref="I2506:J2506"/>
    <mergeCell ref="D2368:F2368"/>
    <mergeCell ref="I2368:J2368"/>
    <mergeCell ref="D2383:F2383"/>
    <mergeCell ref="I2383:J2383"/>
    <mergeCell ref="D2398:F2398"/>
    <mergeCell ref="I2398:J2398"/>
    <mergeCell ref="D2413:F2413"/>
    <mergeCell ref="I2413:J2413"/>
    <mergeCell ref="D2431:F2431"/>
    <mergeCell ref="I2431:J2431"/>
    <mergeCell ref="D2290:F2290"/>
    <mergeCell ref="I2290:J2290"/>
    <mergeCell ref="D2306:F2306"/>
    <mergeCell ref="I2306:J2306"/>
    <mergeCell ref="D2322:F2322"/>
    <mergeCell ref="I2322:J2322"/>
    <mergeCell ref="D2341:F2341"/>
    <mergeCell ref="I2341:J2341"/>
    <mergeCell ref="D2354:F2354"/>
    <mergeCell ref="I2354:J2354"/>
    <mergeCell ref="D2214:F2214"/>
    <mergeCell ref="I2214:J2214"/>
    <mergeCell ref="D2230:F2230"/>
    <mergeCell ref="I2230:J2230"/>
    <mergeCell ref="D2242:F2242"/>
    <mergeCell ref="I2242:J2242"/>
    <mergeCell ref="D2258:F2258"/>
    <mergeCell ref="I2258:J2258"/>
    <mergeCell ref="D2275:F2275"/>
    <mergeCell ref="I2275:J2275"/>
    <mergeCell ref="D2147:F2147"/>
    <mergeCell ref="I2147:J2147"/>
    <mergeCell ref="D2161:F2161"/>
    <mergeCell ref="I2161:J2161"/>
    <mergeCell ref="D2175:F2175"/>
    <mergeCell ref="I2175:J2175"/>
    <mergeCell ref="D2188:F2188"/>
    <mergeCell ref="I2188:J2188"/>
    <mergeCell ref="D2201:F2201"/>
    <mergeCell ref="I2201:J2201"/>
    <mergeCell ref="D2076:F2076"/>
    <mergeCell ref="I2076:J2076"/>
    <mergeCell ref="D2092:F2092"/>
    <mergeCell ref="I2092:J2092"/>
    <mergeCell ref="D2108:F2108"/>
    <mergeCell ref="I2108:J2108"/>
    <mergeCell ref="D2122:F2122"/>
    <mergeCell ref="I2122:J2122"/>
    <mergeCell ref="D2133:F2133"/>
    <mergeCell ref="I2133:J2133"/>
    <mergeCell ref="D2006:F2006"/>
    <mergeCell ref="I2006:J2006"/>
    <mergeCell ref="D2019:F2019"/>
    <mergeCell ref="I2019:J2019"/>
    <mergeCell ref="D2032:F2032"/>
    <mergeCell ref="I2032:J2032"/>
    <mergeCell ref="D2045:F2045"/>
    <mergeCell ref="I2045:J2045"/>
    <mergeCell ref="D2061:F2061"/>
    <mergeCell ref="I2061:J2061"/>
    <mergeCell ref="D1931:F1931"/>
    <mergeCell ref="I1931:J1931"/>
    <mergeCell ref="D1950:F1950"/>
    <mergeCell ref="I1950:J1950"/>
    <mergeCell ref="D1963:F1963"/>
    <mergeCell ref="I1963:J1963"/>
    <mergeCell ref="D1976:F1976"/>
    <mergeCell ref="I1976:J1976"/>
    <mergeCell ref="D1992:F1992"/>
    <mergeCell ref="I1992:J1992"/>
    <mergeCell ref="D1850:F1850"/>
    <mergeCell ref="I1850:J1850"/>
    <mergeCell ref="D1866:F1866"/>
    <mergeCell ref="I1866:J1866"/>
    <mergeCell ref="D1882:F1882"/>
    <mergeCell ref="I1882:J1882"/>
    <mergeCell ref="D1901:F1901"/>
    <mergeCell ref="I1901:J1901"/>
    <mergeCell ref="D1917:F1917"/>
    <mergeCell ref="I1917:J1917"/>
    <mergeCell ref="D1775:F1775"/>
    <mergeCell ref="I1775:J1775"/>
    <mergeCell ref="D1792:F1792"/>
    <mergeCell ref="I1792:J1792"/>
    <mergeCell ref="D1805:F1805"/>
    <mergeCell ref="I1805:J1805"/>
    <mergeCell ref="D1818:F1818"/>
    <mergeCell ref="I1818:J1818"/>
    <mergeCell ref="D1834:F1834"/>
    <mergeCell ref="I1834:J1834"/>
    <mergeCell ref="D1694:F1694"/>
    <mergeCell ref="I1694:J1694"/>
    <mergeCell ref="D1714:F1714"/>
    <mergeCell ref="I1714:J1714"/>
    <mergeCell ref="D1732:F1732"/>
    <mergeCell ref="I1732:J1732"/>
    <mergeCell ref="D1748:F1748"/>
    <mergeCell ref="I1748:J1748"/>
    <mergeCell ref="D1762:F1762"/>
    <mergeCell ref="I1762:J1762"/>
    <mergeCell ref="D1613:F1613"/>
    <mergeCell ref="I1613:J1613"/>
    <mergeCell ref="D1629:F1629"/>
    <mergeCell ref="I1629:J1629"/>
    <mergeCell ref="D1645:F1645"/>
    <mergeCell ref="I1645:J1645"/>
    <mergeCell ref="D1661:F1661"/>
    <mergeCell ref="I1661:J1661"/>
    <mergeCell ref="D1675:F1675"/>
    <mergeCell ref="I1675:J1675"/>
    <mergeCell ref="D1533:F1533"/>
    <mergeCell ref="I1533:J1533"/>
    <mergeCell ref="D1549:F1549"/>
    <mergeCell ref="I1549:J1549"/>
    <mergeCell ref="D1565:F1565"/>
    <mergeCell ref="I1565:J1565"/>
    <mergeCell ref="D1581:F1581"/>
    <mergeCell ref="I1581:J1581"/>
    <mergeCell ref="D1597:F1597"/>
    <mergeCell ref="I1597:J1597"/>
    <mergeCell ref="D1455:F1455"/>
    <mergeCell ref="I1455:J1455"/>
    <mergeCell ref="D1470:F1470"/>
    <mergeCell ref="I1470:J1470"/>
    <mergeCell ref="D1486:F1486"/>
    <mergeCell ref="I1486:J1486"/>
    <mergeCell ref="D1504:F1504"/>
    <mergeCell ref="I1504:J1504"/>
    <mergeCell ref="D1517:F1517"/>
    <mergeCell ref="I1517:J1517"/>
    <mergeCell ref="D1412:F1412"/>
    <mergeCell ref="I1412:J1412"/>
    <mergeCell ref="D1419:F1419"/>
    <mergeCell ref="I1419:J1419"/>
    <mergeCell ref="D1426:F1426"/>
    <mergeCell ref="I1426:J1426"/>
    <mergeCell ref="D1433:F1433"/>
    <mergeCell ref="I1433:J1433"/>
    <mergeCell ref="D1440:F1440"/>
    <mergeCell ref="I1440:J1440"/>
    <mergeCell ref="D1351:F1351"/>
    <mergeCell ref="I1351:J1351"/>
    <mergeCell ref="D1361:F1361"/>
    <mergeCell ref="I1361:J1361"/>
    <mergeCell ref="D1377:F1377"/>
    <mergeCell ref="I1377:J1377"/>
    <mergeCell ref="D1390:F1390"/>
    <mergeCell ref="I1390:J1390"/>
    <mergeCell ref="D1397:F1397"/>
    <mergeCell ref="I1397:J1397"/>
    <mergeCell ref="D1290:F1290"/>
    <mergeCell ref="I1290:J1290"/>
    <mergeCell ref="D1301:F1301"/>
    <mergeCell ref="I1301:J1301"/>
    <mergeCell ref="D1312:F1312"/>
    <mergeCell ref="I1312:J1312"/>
    <mergeCell ref="D1327:F1327"/>
    <mergeCell ref="I1327:J1327"/>
    <mergeCell ref="D1341:F1341"/>
    <mergeCell ref="I1341:J1341"/>
    <mergeCell ref="D1239:F1239"/>
    <mergeCell ref="I1239:J1239"/>
    <mergeCell ref="D1249:F1249"/>
    <mergeCell ref="I1249:J1249"/>
    <mergeCell ref="D1260:F1260"/>
    <mergeCell ref="I1260:J1260"/>
    <mergeCell ref="D1272:F1272"/>
    <mergeCell ref="I1272:J1272"/>
    <mergeCell ref="D1283:F1283"/>
    <mergeCell ref="I1283:J1283"/>
    <mergeCell ref="D1179:F1179"/>
    <mergeCell ref="I1179:J1179"/>
    <mergeCell ref="D1191:F1191"/>
    <mergeCell ref="I1191:J1191"/>
    <mergeCell ref="D1203:F1203"/>
    <mergeCell ref="I1203:J1203"/>
    <mergeCell ref="D1215:F1215"/>
    <mergeCell ref="I1215:J1215"/>
    <mergeCell ref="D1228:F1228"/>
    <mergeCell ref="I1228:J1228"/>
    <mergeCell ref="D1112:F1112"/>
    <mergeCell ref="I1112:J1112"/>
    <mergeCell ref="D1124:F1124"/>
    <mergeCell ref="I1124:J1124"/>
    <mergeCell ref="D1137:F1137"/>
    <mergeCell ref="I1137:J1137"/>
    <mergeCell ref="D1154:F1154"/>
    <mergeCell ref="I1154:J1154"/>
    <mergeCell ref="D1170:F1170"/>
    <mergeCell ref="I1170:J1170"/>
    <mergeCell ref="D1052:F1052"/>
    <mergeCell ref="I1052:J1052"/>
    <mergeCell ref="D1065:F1065"/>
    <mergeCell ref="I1065:J1065"/>
    <mergeCell ref="D1076:F1076"/>
    <mergeCell ref="I1076:J1076"/>
    <mergeCell ref="D1089:F1089"/>
    <mergeCell ref="I1089:J1089"/>
    <mergeCell ref="D1099:F1099"/>
    <mergeCell ref="I1099:J1099"/>
    <mergeCell ref="D988:F988"/>
    <mergeCell ref="I988:J988"/>
    <mergeCell ref="D999:F999"/>
    <mergeCell ref="I999:J999"/>
    <mergeCell ref="D1010:F1010"/>
    <mergeCell ref="I1010:J1010"/>
    <mergeCell ref="D1026:F1026"/>
    <mergeCell ref="I1026:J1026"/>
    <mergeCell ref="D1040:F1040"/>
    <mergeCell ref="I1040:J1040"/>
    <mergeCell ref="D933:F933"/>
    <mergeCell ref="I933:J933"/>
    <mergeCell ref="D946:F946"/>
    <mergeCell ref="I946:J946"/>
    <mergeCell ref="D959:F959"/>
    <mergeCell ref="I959:J959"/>
    <mergeCell ref="D971:F971"/>
    <mergeCell ref="I971:J971"/>
    <mergeCell ref="D981:F981"/>
    <mergeCell ref="I981:J981"/>
    <mergeCell ref="D868:F868"/>
    <mergeCell ref="I868:J868"/>
    <mergeCell ref="D881:F881"/>
    <mergeCell ref="I881:J881"/>
    <mergeCell ref="D894:F894"/>
    <mergeCell ref="I894:J894"/>
    <mergeCell ref="D907:F907"/>
    <mergeCell ref="I907:J907"/>
    <mergeCell ref="D920:F920"/>
    <mergeCell ref="I920:J920"/>
    <mergeCell ref="D803:F803"/>
    <mergeCell ref="I803:J803"/>
    <mergeCell ref="D816:F816"/>
    <mergeCell ref="I816:J816"/>
    <mergeCell ref="D829:F829"/>
    <mergeCell ref="I829:J829"/>
    <mergeCell ref="D842:F842"/>
    <mergeCell ref="I842:J842"/>
    <mergeCell ref="D855:F855"/>
    <mergeCell ref="I855:J855"/>
    <mergeCell ref="D737:F737"/>
    <mergeCell ref="I737:J737"/>
    <mergeCell ref="D750:F750"/>
    <mergeCell ref="I750:J750"/>
    <mergeCell ref="D763:F763"/>
    <mergeCell ref="I763:J763"/>
    <mergeCell ref="D777:F777"/>
    <mergeCell ref="I777:J777"/>
    <mergeCell ref="D790:F790"/>
    <mergeCell ref="I790:J790"/>
    <mergeCell ref="D668:F668"/>
    <mergeCell ref="I668:J668"/>
    <mergeCell ref="D682:F682"/>
    <mergeCell ref="I682:J682"/>
    <mergeCell ref="D696:F696"/>
    <mergeCell ref="I696:J696"/>
    <mergeCell ref="D710:F710"/>
    <mergeCell ref="I710:J710"/>
    <mergeCell ref="D724:F724"/>
    <mergeCell ref="I724:J724"/>
    <mergeCell ref="D598:F598"/>
    <mergeCell ref="I598:J598"/>
    <mergeCell ref="D612:F612"/>
    <mergeCell ref="I612:J612"/>
    <mergeCell ref="D626:F626"/>
    <mergeCell ref="I626:J626"/>
    <mergeCell ref="D640:F640"/>
    <mergeCell ref="I640:J640"/>
    <mergeCell ref="D654:F654"/>
    <mergeCell ref="I654:J654"/>
    <mergeCell ref="D531:F531"/>
    <mergeCell ref="I531:J531"/>
    <mergeCell ref="D544:F544"/>
    <mergeCell ref="I544:J544"/>
    <mergeCell ref="D557:F557"/>
    <mergeCell ref="I557:J557"/>
    <mergeCell ref="D570:F570"/>
    <mergeCell ref="I570:J570"/>
    <mergeCell ref="D584:F584"/>
    <mergeCell ref="I584:J584"/>
    <mergeCell ref="D461:F461"/>
    <mergeCell ref="I461:J461"/>
    <mergeCell ref="D475:F475"/>
    <mergeCell ref="I475:J475"/>
    <mergeCell ref="D488:F488"/>
    <mergeCell ref="I488:J488"/>
    <mergeCell ref="D502:F502"/>
    <mergeCell ref="I502:J502"/>
    <mergeCell ref="D517:F517"/>
    <mergeCell ref="I517:J517"/>
    <mergeCell ref="D392:F392"/>
    <mergeCell ref="I392:J392"/>
    <mergeCell ref="D406:F406"/>
    <mergeCell ref="I406:J406"/>
    <mergeCell ref="D420:F420"/>
    <mergeCell ref="I420:J420"/>
    <mergeCell ref="D434:F434"/>
    <mergeCell ref="I434:J434"/>
    <mergeCell ref="D447:F447"/>
    <mergeCell ref="I447:J447"/>
    <mergeCell ref="D313:F313"/>
    <mergeCell ref="I313:J313"/>
    <mergeCell ref="D326:F326"/>
    <mergeCell ref="I326:J326"/>
    <mergeCell ref="D348:F348"/>
    <mergeCell ref="I348:J348"/>
    <mergeCell ref="D364:F364"/>
    <mergeCell ref="I364:J364"/>
    <mergeCell ref="D378:F378"/>
    <mergeCell ref="I378:J378"/>
    <mergeCell ref="D249:F249"/>
    <mergeCell ref="I249:J249"/>
    <mergeCell ref="D262:F262"/>
    <mergeCell ref="I262:J262"/>
    <mergeCell ref="D275:F275"/>
    <mergeCell ref="I275:J275"/>
    <mergeCell ref="D287:F287"/>
    <mergeCell ref="I287:J287"/>
    <mergeCell ref="D300:F300"/>
    <mergeCell ref="I300:J300"/>
    <mergeCell ref="D198:F198"/>
    <mergeCell ref="I198:J198"/>
    <mergeCell ref="D206:F206"/>
    <mergeCell ref="I206:J206"/>
    <mergeCell ref="D217:F217"/>
    <mergeCell ref="I217:J217"/>
    <mergeCell ref="D228:F228"/>
    <mergeCell ref="I228:J228"/>
    <mergeCell ref="D238:F238"/>
    <mergeCell ref="I238:J238"/>
    <mergeCell ref="D126:F126"/>
    <mergeCell ref="I126:J126"/>
    <mergeCell ref="D143:F143"/>
    <mergeCell ref="I143:J143"/>
    <mergeCell ref="D161:F161"/>
    <mergeCell ref="I161:J161"/>
    <mergeCell ref="D173:F173"/>
    <mergeCell ref="I173:J173"/>
    <mergeCell ref="D185:F185"/>
    <mergeCell ref="I185:J185"/>
    <mergeCell ref="D44:F44"/>
    <mergeCell ref="I44:J44"/>
    <mergeCell ref="D60:F60"/>
    <mergeCell ref="I60:J60"/>
    <mergeCell ref="D76:F76"/>
    <mergeCell ref="I76:J76"/>
    <mergeCell ref="D93:F93"/>
    <mergeCell ref="I93:J93"/>
    <mergeCell ref="D110:F110"/>
    <mergeCell ref="I110:J110"/>
    <mergeCell ref="A1:K1"/>
    <mergeCell ref="A2:K2"/>
    <mergeCell ref="A3:K3"/>
    <mergeCell ref="A4:K4"/>
    <mergeCell ref="A6:K6"/>
    <mergeCell ref="D11:F11"/>
    <mergeCell ref="I11:J11"/>
    <mergeCell ref="D28:F28"/>
    <mergeCell ref="I28:J28"/>
  </mergeCells>
  <pageMargins left="0.75" right="0.75" top="0.75" bottom="0.5" header="0.5" footer="0.75"/>
</worksheet>
</file>

<file path=xl/worksheets/sheet3.xml><?xml version="1.0" encoding="utf-8"?>
<worksheet xmlns="http://schemas.openxmlformats.org/spreadsheetml/2006/main" xmlns:r="http://schemas.openxmlformats.org/officeDocument/2006/relationships">
  <dimension ref="A1:D670"/>
  <sheetViews>
    <sheetView workbookViewId="0">
      <pane ySplit="8" topLeftCell="A9" activePane="bottomLeft" state="frozenSplit"/>
      <selection pane="bottomLeft"/>
    </sheetView>
  </sheetViews>
  <sheetFormatPr baseColWidth="10" defaultColWidth="9.140625" defaultRowHeight="15"/>
  <cols>
    <col min="1" max="1" width="14.7109375" customWidth="1"/>
    <col min="2" max="2" width="6.140625" customWidth="1"/>
    <col min="3" max="3" width="65.7109375" customWidth="1"/>
    <col min="4" max="4" width="13.7109375" customWidth="1"/>
    <col min="5" max="5" width="3.42578125" customWidth="1"/>
  </cols>
  <sheetData>
    <row r="1" spans="1:4">
      <c r="A1" s="11" t="s">
        <v>0</v>
      </c>
      <c r="B1" s="11" t="s">
        <v>0</v>
      </c>
      <c r="C1" s="11" t="s">
        <v>0</v>
      </c>
      <c r="D1" s="11" t="s">
        <v>0</v>
      </c>
    </row>
    <row r="2" spans="1:4">
      <c r="A2" s="11" t="s">
        <v>1</v>
      </c>
      <c r="B2" s="11" t="s">
        <v>1</v>
      </c>
      <c r="C2" s="11" t="s">
        <v>1</v>
      </c>
      <c r="D2" s="11" t="s">
        <v>1</v>
      </c>
    </row>
    <row r="3" spans="1:4">
      <c r="A3" s="10">
        <v>44378</v>
      </c>
      <c r="B3" s="10">
        <v>44378</v>
      </c>
      <c r="C3" s="10">
        <v>44378</v>
      </c>
      <c r="D3" s="10">
        <v>44378</v>
      </c>
    </row>
    <row r="4" spans="1:4">
      <c r="A4" s="11" t="s">
        <v>2</v>
      </c>
      <c r="B4" s="11" t="s">
        <v>2</v>
      </c>
      <c r="C4" s="11" t="s">
        <v>2</v>
      </c>
      <c r="D4" s="11" t="s">
        <v>2</v>
      </c>
    </row>
    <row r="6" spans="1:4" ht="18.75">
      <c r="A6" s="9" t="s">
        <v>917</v>
      </c>
      <c r="B6" s="9" t="s">
        <v>917</v>
      </c>
      <c r="C6" s="9" t="s">
        <v>917</v>
      </c>
      <c r="D6" s="9" t="s">
        <v>917</v>
      </c>
    </row>
    <row r="8" spans="1:4">
      <c r="A8" s="30" t="s">
        <v>919</v>
      </c>
      <c r="B8" s="30" t="s">
        <v>920</v>
      </c>
      <c r="C8" s="30" t="s">
        <v>921</v>
      </c>
      <c r="D8" s="30" t="s">
        <v>4</v>
      </c>
    </row>
    <row r="10" spans="1:4">
      <c r="A10" s="29" t="s">
        <v>926</v>
      </c>
    </row>
    <row r="11" spans="1:4">
      <c r="A11" t="s">
        <v>1347</v>
      </c>
      <c r="B11" t="s">
        <v>928</v>
      </c>
      <c r="C11" t="s">
        <v>1348</v>
      </c>
      <c r="D11" s="35">
        <v>22.54</v>
      </c>
    </row>
    <row r="12" spans="1:4">
      <c r="A12" t="s">
        <v>1031</v>
      </c>
      <c r="B12" t="s">
        <v>928</v>
      </c>
      <c r="C12" t="s">
        <v>1032</v>
      </c>
      <c r="D12" s="35">
        <v>22.54</v>
      </c>
    </row>
    <row r="13" spans="1:4">
      <c r="A13" t="s">
        <v>1506</v>
      </c>
      <c r="B13" t="s">
        <v>928</v>
      </c>
      <c r="C13" t="s">
        <v>1507</v>
      </c>
      <c r="D13" s="35">
        <v>22.54</v>
      </c>
    </row>
    <row r="14" spans="1:4">
      <c r="A14" t="s">
        <v>995</v>
      </c>
      <c r="B14" t="s">
        <v>928</v>
      </c>
      <c r="C14" t="s">
        <v>996</v>
      </c>
      <c r="D14" s="35">
        <v>22.54</v>
      </c>
    </row>
    <row r="15" spans="1:4">
      <c r="A15" t="s">
        <v>1527</v>
      </c>
      <c r="B15" t="s">
        <v>928</v>
      </c>
      <c r="C15" t="s">
        <v>1528</v>
      </c>
      <c r="D15" s="35">
        <v>22.92</v>
      </c>
    </row>
    <row r="16" spans="1:4">
      <c r="A16" t="s">
        <v>1071</v>
      </c>
      <c r="B16" t="s">
        <v>928</v>
      </c>
      <c r="C16" t="s">
        <v>1072</v>
      </c>
      <c r="D16" s="35">
        <v>22.54</v>
      </c>
    </row>
    <row r="17" spans="1:4">
      <c r="A17" t="s">
        <v>1643</v>
      </c>
      <c r="B17" t="s">
        <v>928</v>
      </c>
      <c r="C17" t="s">
        <v>1644</v>
      </c>
      <c r="D17" s="35">
        <v>22.54</v>
      </c>
    </row>
    <row r="18" spans="1:4">
      <c r="A18" t="s">
        <v>1789</v>
      </c>
      <c r="B18" t="s">
        <v>928</v>
      </c>
      <c r="C18" t="s">
        <v>1790</v>
      </c>
      <c r="D18" s="35">
        <v>21.56</v>
      </c>
    </row>
    <row r="19" spans="1:4">
      <c r="A19" t="s">
        <v>1676</v>
      </c>
      <c r="B19" t="s">
        <v>928</v>
      </c>
      <c r="C19" t="s">
        <v>1677</v>
      </c>
      <c r="D19" s="35">
        <v>22.54</v>
      </c>
    </row>
    <row r="20" spans="1:4">
      <c r="A20" t="s">
        <v>1849</v>
      </c>
      <c r="B20" t="s">
        <v>928</v>
      </c>
      <c r="C20" t="s">
        <v>1850</v>
      </c>
      <c r="D20" s="35">
        <v>20.12</v>
      </c>
    </row>
    <row r="21" spans="1:4">
      <c r="A21" t="s">
        <v>1041</v>
      </c>
      <c r="B21" t="s">
        <v>928</v>
      </c>
      <c r="C21" t="s">
        <v>1042</v>
      </c>
      <c r="D21" s="35">
        <v>22.9</v>
      </c>
    </row>
    <row r="22" spans="1:4">
      <c r="A22" t="s">
        <v>1932</v>
      </c>
      <c r="B22" t="s">
        <v>928</v>
      </c>
      <c r="C22" t="s">
        <v>1933</v>
      </c>
      <c r="D22" s="35">
        <v>21.39</v>
      </c>
    </row>
    <row r="23" spans="1:4">
      <c r="A23" t="s">
        <v>1111</v>
      </c>
      <c r="B23" t="s">
        <v>928</v>
      </c>
      <c r="C23" t="s">
        <v>1112</v>
      </c>
      <c r="D23" s="35">
        <v>23.29</v>
      </c>
    </row>
    <row r="24" spans="1:4">
      <c r="A24" t="s">
        <v>1465</v>
      </c>
      <c r="B24" t="s">
        <v>928</v>
      </c>
      <c r="C24" t="s">
        <v>1466</v>
      </c>
      <c r="D24" s="35">
        <v>18.87</v>
      </c>
    </row>
    <row r="25" spans="1:4">
      <c r="A25" t="s">
        <v>1049</v>
      </c>
      <c r="B25" t="s">
        <v>928</v>
      </c>
      <c r="C25" t="s">
        <v>1050</v>
      </c>
      <c r="D25" s="35">
        <v>23.29</v>
      </c>
    </row>
    <row r="26" spans="1:4">
      <c r="A26" t="s">
        <v>1319</v>
      </c>
      <c r="B26" t="s">
        <v>928</v>
      </c>
      <c r="C26" t="s">
        <v>1320</v>
      </c>
      <c r="D26" s="35">
        <v>22.54</v>
      </c>
    </row>
    <row r="27" spans="1:4">
      <c r="A27" t="s">
        <v>2594</v>
      </c>
      <c r="B27" t="s">
        <v>928</v>
      </c>
      <c r="C27" t="s">
        <v>2595</v>
      </c>
      <c r="D27" s="35">
        <v>64.989999999999995</v>
      </c>
    </row>
    <row r="28" spans="1:4">
      <c r="A28" t="s">
        <v>1504</v>
      </c>
      <c r="B28" t="s">
        <v>928</v>
      </c>
      <c r="C28" t="s">
        <v>1505</v>
      </c>
      <c r="D28" s="35">
        <v>20.010000000000002</v>
      </c>
    </row>
    <row r="29" spans="1:4">
      <c r="A29" t="s">
        <v>997</v>
      </c>
      <c r="B29" t="s">
        <v>928</v>
      </c>
      <c r="C29" t="s">
        <v>998</v>
      </c>
      <c r="D29" s="35">
        <v>20.010000000000002</v>
      </c>
    </row>
    <row r="30" spans="1:4">
      <c r="A30" t="s">
        <v>1525</v>
      </c>
      <c r="B30" t="s">
        <v>928</v>
      </c>
      <c r="C30" t="s">
        <v>1526</v>
      </c>
      <c r="D30" s="35">
        <v>20.079999999999998</v>
      </c>
    </row>
    <row r="31" spans="1:4">
      <c r="A31" t="s">
        <v>1061</v>
      </c>
      <c r="B31" t="s">
        <v>928</v>
      </c>
      <c r="C31" t="s">
        <v>1062</v>
      </c>
      <c r="D31" s="35">
        <v>20.010000000000002</v>
      </c>
    </row>
    <row r="32" spans="1:4">
      <c r="A32" t="s">
        <v>1791</v>
      </c>
      <c r="B32" t="s">
        <v>928</v>
      </c>
      <c r="C32" t="s">
        <v>1792</v>
      </c>
      <c r="D32" s="35">
        <v>18.95</v>
      </c>
    </row>
    <row r="33" spans="1:4">
      <c r="A33" t="s">
        <v>1674</v>
      </c>
      <c r="B33" t="s">
        <v>928</v>
      </c>
      <c r="C33" t="s">
        <v>1675</v>
      </c>
      <c r="D33" s="35">
        <v>20.010000000000002</v>
      </c>
    </row>
    <row r="34" spans="1:4">
      <c r="A34" t="s">
        <v>1758</v>
      </c>
      <c r="B34" t="s">
        <v>928</v>
      </c>
      <c r="C34" t="s">
        <v>1759</v>
      </c>
      <c r="D34" s="35">
        <v>20.079999999999998</v>
      </c>
    </row>
    <row r="35" spans="1:4">
      <c r="A35" t="s">
        <v>1449</v>
      </c>
      <c r="B35" t="s">
        <v>928</v>
      </c>
      <c r="C35" t="s">
        <v>1012</v>
      </c>
      <c r="D35" s="35">
        <v>18.36</v>
      </c>
    </row>
    <row r="36" spans="1:4">
      <c r="A36" t="s">
        <v>1113</v>
      </c>
      <c r="B36" t="s">
        <v>928</v>
      </c>
      <c r="C36" t="s">
        <v>1114</v>
      </c>
      <c r="D36" s="35">
        <v>19.989999999999998</v>
      </c>
    </row>
    <row r="37" spans="1:4">
      <c r="A37" t="s">
        <v>1463</v>
      </c>
      <c r="B37" t="s">
        <v>928</v>
      </c>
      <c r="C37" t="s">
        <v>1464</v>
      </c>
      <c r="D37" s="35">
        <v>18.36</v>
      </c>
    </row>
    <row r="38" spans="1:4">
      <c r="A38" t="s">
        <v>1087</v>
      </c>
      <c r="B38" t="s">
        <v>928</v>
      </c>
      <c r="C38" t="s">
        <v>1088</v>
      </c>
      <c r="D38" s="35">
        <v>18.39</v>
      </c>
    </row>
    <row r="39" spans="1:4">
      <c r="A39" t="s">
        <v>1021</v>
      </c>
      <c r="B39" t="s">
        <v>928</v>
      </c>
      <c r="C39" t="s">
        <v>1022</v>
      </c>
      <c r="D39" s="35">
        <v>18.82</v>
      </c>
    </row>
    <row r="40" spans="1:4">
      <c r="A40" t="s">
        <v>989</v>
      </c>
      <c r="B40" t="s">
        <v>928</v>
      </c>
      <c r="C40" t="s">
        <v>990</v>
      </c>
      <c r="D40" s="35">
        <v>18.82</v>
      </c>
    </row>
    <row r="41" spans="1:4">
      <c r="A41" t="s">
        <v>927</v>
      </c>
      <c r="B41" t="s">
        <v>928</v>
      </c>
      <c r="C41" t="s">
        <v>929</v>
      </c>
      <c r="D41" s="35">
        <v>19.46</v>
      </c>
    </row>
    <row r="42" spans="1:4">
      <c r="A42" t="s">
        <v>2530</v>
      </c>
      <c r="B42" t="s">
        <v>928</v>
      </c>
      <c r="C42" t="s">
        <v>2531</v>
      </c>
      <c r="D42" s="35">
        <v>18.260000000000002</v>
      </c>
    </row>
    <row r="43" spans="1:4">
      <c r="A43" t="s">
        <v>2532</v>
      </c>
      <c r="B43" t="s">
        <v>928</v>
      </c>
      <c r="C43" t="s">
        <v>2533</v>
      </c>
      <c r="D43" s="35">
        <v>14.47</v>
      </c>
    </row>
    <row r="44" spans="1:4">
      <c r="A44" t="s">
        <v>1009</v>
      </c>
      <c r="B44" t="s">
        <v>928</v>
      </c>
      <c r="C44" t="s">
        <v>1010</v>
      </c>
      <c r="D44" s="35">
        <v>18.98</v>
      </c>
    </row>
    <row r="45" spans="1:4">
      <c r="A45" t="s">
        <v>1011</v>
      </c>
      <c r="B45" t="s">
        <v>928</v>
      </c>
      <c r="C45" t="s">
        <v>1012</v>
      </c>
      <c r="D45" s="35">
        <v>16.190000000000001</v>
      </c>
    </row>
    <row r="46" spans="1:4">
      <c r="A46" t="s">
        <v>1014</v>
      </c>
      <c r="B46" t="s">
        <v>928</v>
      </c>
      <c r="C46" t="s">
        <v>1015</v>
      </c>
      <c r="D46" s="35">
        <v>11.5</v>
      </c>
    </row>
    <row r="47" spans="1:4">
      <c r="A47" t="s">
        <v>1414</v>
      </c>
      <c r="B47" t="s">
        <v>928</v>
      </c>
      <c r="C47" t="s">
        <v>1415</v>
      </c>
      <c r="D47" s="35">
        <v>20.440000000000001</v>
      </c>
    </row>
    <row r="48" spans="1:4">
      <c r="A48" s="29" t="s">
        <v>934</v>
      </c>
    </row>
    <row r="49" spans="1:4">
      <c r="A49" t="s">
        <v>1023</v>
      </c>
      <c r="B49" t="s">
        <v>928</v>
      </c>
      <c r="C49" t="s">
        <v>1024</v>
      </c>
      <c r="D49" s="35">
        <v>14.4</v>
      </c>
    </row>
    <row r="50" spans="1:4">
      <c r="A50" t="s">
        <v>1478</v>
      </c>
      <c r="B50" t="s">
        <v>928</v>
      </c>
      <c r="C50" t="s">
        <v>1479</v>
      </c>
      <c r="D50" s="35">
        <v>59.32</v>
      </c>
    </row>
    <row r="51" spans="1:4">
      <c r="A51" t="s">
        <v>1476</v>
      </c>
      <c r="B51" t="s">
        <v>928</v>
      </c>
      <c r="C51" t="s">
        <v>1477</v>
      </c>
      <c r="D51" s="35">
        <v>69</v>
      </c>
    </row>
    <row r="52" spans="1:4">
      <c r="A52" t="s">
        <v>1482</v>
      </c>
      <c r="B52" t="s">
        <v>928</v>
      </c>
      <c r="C52" t="s">
        <v>1483</v>
      </c>
      <c r="D52" s="35">
        <v>83.69</v>
      </c>
    </row>
    <row r="53" spans="1:4">
      <c r="A53" t="s">
        <v>2430</v>
      </c>
      <c r="B53" t="s">
        <v>928</v>
      </c>
      <c r="C53" t="s">
        <v>2431</v>
      </c>
      <c r="D53" s="35">
        <v>79.14</v>
      </c>
    </row>
    <row r="54" spans="1:4">
      <c r="A54" t="s">
        <v>1075</v>
      </c>
      <c r="B54" t="s">
        <v>928</v>
      </c>
      <c r="C54" t="s">
        <v>1076</v>
      </c>
      <c r="D54" s="35">
        <v>46.83</v>
      </c>
    </row>
    <row r="55" spans="1:4">
      <c r="A55" t="s">
        <v>1027</v>
      </c>
      <c r="B55" t="s">
        <v>928</v>
      </c>
      <c r="C55" t="s">
        <v>1028</v>
      </c>
      <c r="D55" s="35">
        <v>37.83</v>
      </c>
    </row>
    <row r="56" spans="1:4">
      <c r="A56" t="s">
        <v>1309</v>
      </c>
      <c r="B56" t="s">
        <v>928</v>
      </c>
      <c r="C56" t="s">
        <v>1310</v>
      </c>
      <c r="D56" s="35">
        <v>48.88</v>
      </c>
    </row>
    <row r="57" spans="1:4">
      <c r="A57" t="s">
        <v>1073</v>
      </c>
      <c r="B57" t="s">
        <v>928</v>
      </c>
      <c r="C57" t="s">
        <v>1074</v>
      </c>
      <c r="D57" s="35">
        <v>7.74</v>
      </c>
    </row>
    <row r="58" spans="1:4">
      <c r="A58" t="s">
        <v>2434</v>
      </c>
      <c r="B58" t="s">
        <v>928</v>
      </c>
      <c r="C58" t="s">
        <v>2435</v>
      </c>
      <c r="D58" s="35">
        <v>7.61</v>
      </c>
    </row>
    <row r="59" spans="1:4">
      <c r="A59" t="s">
        <v>1487</v>
      </c>
      <c r="B59" t="s">
        <v>928</v>
      </c>
      <c r="C59" t="s">
        <v>1488</v>
      </c>
      <c r="D59" s="35">
        <v>30.23</v>
      </c>
    </row>
    <row r="60" spans="1:4">
      <c r="A60" t="s">
        <v>1315</v>
      </c>
      <c r="B60" t="s">
        <v>928</v>
      </c>
      <c r="C60" t="s">
        <v>1316</v>
      </c>
      <c r="D60" s="35">
        <v>36.04</v>
      </c>
    </row>
    <row r="61" spans="1:4">
      <c r="A61" t="s">
        <v>2472</v>
      </c>
      <c r="B61" t="s">
        <v>928</v>
      </c>
      <c r="C61" t="s">
        <v>2473</v>
      </c>
      <c r="D61" s="35">
        <v>41.05</v>
      </c>
    </row>
    <row r="62" spans="1:4">
      <c r="A62" t="s">
        <v>2209</v>
      </c>
      <c r="B62" t="s">
        <v>928</v>
      </c>
      <c r="C62" t="s">
        <v>2210</v>
      </c>
      <c r="D62" s="35">
        <v>34.94</v>
      </c>
    </row>
    <row r="63" spans="1:4">
      <c r="A63" t="s">
        <v>2470</v>
      </c>
      <c r="B63" t="s">
        <v>928</v>
      </c>
      <c r="C63" t="s">
        <v>2471</v>
      </c>
      <c r="D63" s="35">
        <v>35.119999999999997</v>
      </c>
    </row>
    <row r="64" spans="1:4">
      <c r="A64" t="s">
        <v>1495</v>
      </c>
      <c r="B64" t="s">
        <v>928</v>
      </c>
      <c r="C64" t="s">
        <v>1496</v>
      </c>
      <c r="D64" s="35">
        <v>142.77000000000001</v>
      </c>
    </row>
    <row r="65" spans="1:4">
      <c r="A65" t="s">
        <v>1599</v>
      </c>
      <c r="B65" t="s">
        <v>928</v>
      </c>
      <c r="C65" t="s">
        <v>1600</v>
      </c>
      <c r="D65" s="35">
        <v>1.57</v>
      </c>
    </row>
    <row r="66" spans="1:4">
      <c r="A66" t="s">
        <v>935</v>
      </c>
      <c r="B66" t="s">
        <v>928</v>
      </c>
      <c r="C66" t="s">
        <v>936</v>
      </c>
      <c r="D66" s="35">
        <v>1.63</v>
      </c>
    </row>
    <row r="67" spans="1:4">
      <c r="A67" t="s">
        <v>1363</v>
      </c>
      <c r="B67" t="s">
        <v>928</v>
      </c>
      <c r="C67" t="s">
        <v>1364</v>
      </c>
      <c r="D67" s="35">
        <v>3.01</v>
      </c>
    </row>
    <row r="68" spans="1:4">
      <c r="A68" t="s">
        <v>1728</v>
      </c>
      <c r="B68" t="s">
        <v>928</v>
      </c>
      <c r="C68" t="s">
        <v>1729</v>
      </c>
      <c r="D68" s="35">
        <v>4.43</v>
      </c>
    </row>
    <row r="69" spans="1:4">
      <c r="A69" t="s">
        <v>1726</v>
      </c>
      <c r="B69" t="s">
        <v>928</v>
      </c>
      <c r="C69" t="s">
        <v>1727</v>
      </c>
      <c r="D69" s="35">
        <v>4.07</v>
      </c>
    </row>
    <row r="70" spans="1:4">
      <c r="A70" t="s">
        <v>1367</v>
      </c>
      <c r="B70" t="s">
        <v>928</v>
      </c>
      <c r="C70" t="s">
        <v>1368</v>
      </c>
      <c r="D70" s="35">
        <v>3.01</v>
      </c>
    </row>
    <row r="71" spans="1:4">
      <c r="A71" t="s">
        <v>1529</v>
      </c>
      <c r="B71" t="s">
        <v>928</v>
      </c>
      <c r="C71" t="s">
        <v>1530</v>
      </c>
      <c r="D71" s="35">
        <v>2.86</v>
      </c>
    </row>
    <row r="72" spans="1:4">
      <c r="A72" t="s">
        <v>1612</v>
      </c>
      <c r="B72" t="s">
        <v>928</v>
      </c>
      <c r="C72" t="s">
        <v>1613</v>
      </c>
      <c r="D72" s="35">
        <v>6.12</v>
      </c>
    </row>
    <row r="73" spans="1:4">
      <c r="A73" t="s">
        <v>1626</v>
      </c>
      <c r="B73" t="s">
        <v>928</v>
      </c>
      <c r="C73" t="s">
        <v>1627</v>
      </c>
      <c r="D73" s="35">
        <v>4.1399999999999997</v>
      </c>
    </row>
    <row r="74" spans="1:4">
      <c r="A74" t="s">
        <v>2604</v>
      </c>
      <c r="B74" t="s">
        <v>55</v>
      </c>
      <c r="C74" t="s">
        <v>2605</v>
      </c>
      <c r="D74" s="35">
        <v>1196</v>
      </c>
    </row>
    <row r="75" spans="1:4">
      <c r="A75" s="29" t="s">
        <v>938</v>
      </c>
    </row>
    <row r="76" spans="1:4">
      <c r="A76" t="s">
        <v>1434</v>
      </c>
      <c r="B76" t="s">
        <v>55</v>
      </c>
      <c r="C76" t="s">
        <v>1435</v>
      </c>
      <c r="D76" s="35">
        <v>732.63</v>
      </c>
    </row>
    <row r="77" spans="1:4">
      <c r="A77" t="s">
        <v>1437</v>
      </c>
      <c r="B77" t="s">
        <v>55</v>
      </c>
      <c r="C77" t="s">
        <v>1438</v>
      </c>
      <c r="D77" s="35">
        <v>955.48</v>
      </c>
    </row>
    <row r="78" spans="1:4">
      <c r="A78" t="s">
        <v>2669</v>
      </c>
      <c r="B78" t="s">
        <v>55</v>
      </c>
      <c r="C78" t="s">
        <v>2670</v>
      </c>
      <c r="D78" s="35">
        <v>0.08</v>
      </c>
    </row>
    <row r="79" spans="1:4">
      <c r="A79" t="s">
        <v>1416</v>
      </c>
      <c r="B79" t="s">
        <v>55</v>
      </c>
      <c r="C79" t="s">
        <v>1417</v>
      </c>
      <c r="D79" s="35">
        <v>158.28</v>
      </c>
    </row>
    <row r="80" spans="1:4">
      <c r="A80" t="s">
        <v>2695</v>
      </c>
      <c r="B80" t="s">
        <v>52</v>
      </c>
      <c r="C80" t="s">
        <v>2696</v>
      </c>
      <c r="D80" s="35">
        <v>8.07</v>
      </c>
    </row>
    <row r="81" spans="1:4">
      <c r="A81" t="s">
        <v>2703</v>
      </c>
      <c r="B81" t="s">
        <v>52</v>
      </c>
      <c r="C81" t="s">
        <v>2704</v>
      </c>
      <c r="D81" s="35">
        <v>8.07</v>
      </c>
    </row>
    <row r="82" spans="1:4">
      <c r="A82" t="s">
        <v>2697</v>
      </c>
      <c r="B82" t="s">
        <v>55</v>
      </c>
      <c r="C82" t="s">
        <v>2698</v>
      </c>
      <c r="D82" s="35">
        <v>6.25</v>
      </c>
    </row>
    <row r="83" spans="1:4">
      <c r="A83" t="s">
        <v>2699</v>
      </c>
      <c r="B83" t="s">
        <v>55</v>
      </c>
      <c r="C83" t="s">
        <v>2700</v>
      </c>
      <c r="D83" s="35">
        <v>11.96</v>
      </c>
    </row>
    <row r="84" spans="1:4">
      <c r="A84" t="s">
        <v>2701</v>
      </c>
      <c r="B84" t="s">
        <v>55</v>
      </c>
      <c r="C84" t="s">
        <v>2702</v>
      </c>
      <c r="D84" s="35">
        <v>114.67</v>
      </c>
    </row>
    <row r="85" spans="1:4" ht="300">
      <c r="A85" t="s">
        <v>1459</v>
      </c>
      <c r="B85" t="s">
        <v>55</v>
      </c>
      <c r="C85" s="40" t="s">
        <v>619</v>
      </c>
      <c r="D85" s="35">
        <v>2205.2399999999998</v>
      </c>
    </row>
    <row r="86" spans="1:4">
      <c r="A86" t="s">
        <v>2714</v>
      </c>
      <c r="B86" t="s">
        <v>55</v>
      </c>
      <c r="C86" t="s">
        <v>2715</v>
      </c>
      <c r="D86" s="35">
        <v>9.64</v>
      </c>
    </row>
    <row r="87" spans="1:4">
      <c r="A87" t="s">
        <v>944</v>
      </c>
      <c r="B87" t="s">
        <v>23</v>
      </c>
      <c r="C87" t="s">
        <v>945</v>
      </c>
      <c r="D87" s="35">
        <v>1.5</v>
      </c>
    </row>
    <row r="88" spans="1:4">
      <c r="A88" t="s">
        <v>955</v>
      </c>
      <c r="B88" t="s">
        <v>940</v>
      </c>
      <c r="C88" t="s">
        <v>956</v>
      </c>
      <c r="D88" s="35">
        <v>15.72</v>
      </c>
    </row>
    <row r="89" spans="1:4">
      <c r="A89" t="s">
        <v>1081</v>
      </c>
      <c r="B89" t="s">
        <v>940</v>
      </c>
      <c r="C89" t="s">
        <v>1082</v>
      </c>
      <c r="D89" s="35">
        <v>16.23</v>
      </c>
    </row>
    <row r="90" spans="1:4">
      <c r="A90" t="s">
        <v>942</v>
      </c>
      <c r="B90" t="s">
        <v>940</v>
      </c>
      <c r="C90" t="s">
        <v>943</v>
      </c>
      <c r="D90" s="35">
        <v>14.64</v>
      </c>
    </row>
    <row r="91" spans="1:4">
      <c r="A91" t="s">
        <v>967</v>
      </c>
      <c r="B91" t="s">
        <v>63</v>
      </c>
      <c r="C91" t="s">
        <v>968</v>
      </c>
      <c r="D91" s="35">
        <v>0.02</v>
      </c>
    </row>
    <row r="92" spans="1:4">
      <c r="A92" t="s">
        <v>2494</v>
      </c>
      <c r="B92" t="s">
        <v>940</v>
      </c>
      <c r="C92" t="s">
        <v>2495</v>
      </c>
      <c r="D92" s="35">
        <v>13.82</v>
      </c>
    </row>
    <row r="93" spans="1:4">
      <c r="A93" t="s">
        <v>973</v>
      </c>
      <c r="B93" t="s">
        <v>940</v>
      </c>
      <c r="C93" t="s">
        <v>974</v>
      </c>
      <c r="D93" s="35">
        <v>100.26</v>
      </c>
    </row>
    <row r="94" spans="1:4">
      <c r="A94" t="s">
        <v>1311</v>
      </c>
      <c r="B94" t="s">
        <v>23</v>
      </c>
      <c r="C94" t="s">
        <v>1312</v>
      </c>
      <c r="D94" s="35">
        <v>11.82</v>
      </c>
    </row>
    <row r="95" spans="1:4">
      <c r="A95" t="s">
        <v>1484</v>
      </c>
      <c r="B95" t="s">
        <v>940</v>
      </c>
      <c r="C95" t="s">
        <v>1485</v>
      </c>
      <c r="D95" s="35">
        <v>14.72</v>
      </c>
    </row>
    <row r="96" spans="1:4">
      <c r="A96" t="s">
        <v>946</v>
      </c>
      <c r="B96" t="s">
        <v>940</v>
      </c>
      <c r="C96" t="s">
        <v>947</v>
      </c>
      <c r="D96" s="35">
        <v>14.42</v>
      </c>
    </row>
    <row r="97" spans="1:4">
      <c r="A97" t="s">
        <v>977</v>
      </c>
      <c r="B97" t="s">
        <v>940</v>
      </c>
      <c r="C97" t="s">
        <v>978</v>
      </c>
      <c r="D97" s="35">
        <v>98.09</v>
      </c>
    </row>
    <row r="98" spans="1:4">
      <c r="A98" t="s">
        <v>939</v>
      </c>
      <c r="B98" t="s">
        <v>940</v>
      </c>
      <c r="C98" t="s">
        <v>941</v>
      </c>
      <c r="D98" s="35">
        <v>95.03</v>
      </c>
    </row>
    <row r="99" spans="1:4">
      <c r="A99" t="s">
        <v>1329</v>
      </c>
      <c r="B99" t="s">
        <v>63</v>
      </c>
      <c r="C99" t="s">
        <v>1330</v>
      </c>
      <c r="D99" s="35">
        <v>0.09</v>
      </c>
    </row>
    <row r="100" spans="1:4">
      <c r="A100" t="s">
        <v>971</v>
      </c>
      <c r="B100" t="s">
        <v>63</v>
      </c>
      <c r="C100" t="s">
        <v>972</v>
      </c>
      <c r="D100" s="35">
        <v>0.11</v>
      </c>
    </row>
    <row r="101" spans="1:4">
      <c r="A101" t="s">
        <v>985</v>
      </c>
      <c r="B101" t="s">
        <v>940</v>
      </c>
      <c r="C101" t="s">
        <v>986</v>
      </c>
      <c r="D101" s="35">
        <v>147.35</v>
      </c>
    </row>
    <row r="102" spans="1:4">
      <c r="A102" t="s">
        <v>991</v>
      </c>
      <c r="B102" t="s">
        <v>63</v>
      </c>
      <c r="C102" t="s">
        <v>992</v>
      </c>
      <c r="D102" s="35">
        <v>0.11</v>
      </c>
    </row>
    <row r="103" spans="1:4">
      <c r="A103" t="s">
        <v>1645</v>
      </c>
      <c r="B103" t="s">
        <v>63</v>
      </c>
      <c r="C103" t="s">
        <v>1646</v>
      </c>
      <c r="D103" s="35">
        <v>0.11</v>
      </c>
    </row>
    <row r="104" spans="1:4">
      <c r="A104" t="s">
        <v>963</v>
      </c>
      <c r="B104" t="s">
        <v>63</v>
      </c>
      <c r="C104" t="s">
        <v>964</v>
      </c>
      <c r="D104" s="35">
        <v>0.21</v>
      </c>
    </row>
    <row r="105" spans="1:4">
      <c r="A105" t="s">
        <v>1718</v>
      </c>
      <c r="B105" t="s">
        <v>63</v>
      </c>
      <c r="C105" t="s">
        <v>1719</v>
      </c>
      <c r="D105" s="35">
        <v>0.31</v>
      </c>
    </row>
    <row r="106" spans="1:4">
      <c r="A106" t="s">
        <v>1650</v>
      </c>
      <c r="B106" t="s">
        <v>63</v>
      </c>
      <c r="C106" t="s">
        <v>1651</v>
      </c>
      <c r="D106" s="35">
        <v>0.83</v>
      </c>
    </row>
    <row r="107" spans="1:4">
      <c r="A107" t="s">
        <v>1578</v>
      </c>
      <c r="B107" t="s">
        <v>63</v>
      </c>
      <c r="C107" t="s">
        <v>1579</v>
      </c>
      <c r="D107" s="35">
        <v>0.13</v>
      </c>
    </row>
    <row r="108" spans="1:4">
      <c r="A108" t="s">
        <v>1325</v>
      </c>
      <c r="B108" t="s">
        <v>23</v>
      </c>
      <c r="C108" t="s">
        <v>1326</v>
      </c>
      <c r="D108" s="35">
        <v>47</v>
      </c>
    </row>
    <row r="109" spans="1:4">
      <c r="A109" t="s">
        <v>2490</v>
      </c>
      <c r="B109" t="s">
        <v>23</v>
      </c>
      <c r="C109" t="s">
        <v>2491</v>
      </c>
      <c r="D109" s="35">
        <v>52.53</v>
      </c>
    </row>
    <row r="110" spans="1:4">
      <c r="A110" t="s">
        <v>2478</v>
      </c>
      <c r="B110" t="s">
        <v>23</v>
      </c>
      <c r="C110" t="s">
        <v>2479</v>
      </c>
      <c r="D110" s="35">
        <v>49.92</v>
      </c>
    </row>
    <row r="111" spans="1:4">
      <c r="A111" t="s">
        <v>1321</v>
      </c>
      <c r="B111" t="s">
        <v>23</v>
      </c>
      <c r="C111" t="s">
        <v>1322</v>
      </c>
      <c r="D111" s="35">
        <v>46.63</v>
      </c>
    </row>
    <row r="112" spans="1:4">
      <c r="A112" t="s">
        <v>1497</v>
      </c>
      <c r="B112" t="s">
        <v>23</v>
      </c>
      <c r="C112" t="s">
        <v>1498</v>
      </c>
      <c r="D112" s="35">
        <v>54.79</v>
      </c>
    </row>
    <row r="113" spans="1:4">
      <c r="A113" t="s">
        <v>2437</v>
      </c>
      <c r="B113" t="s">
        <v>23</v>
      </c>
      <c r="C113" t="s">
        <v>1322</v>
      </c>
      <c r="D113" s="35">
        <v>56.16</v>
      </c>
    </row>
    <row r="114" spans="1:4">
      <c r="A114" t="s">
        <v>1694</v>
      </c>
      <c r="B114" t="s">
        <v>23</v>
      </c>
      <c r="C114" t="s">
        <v>1695</v>
      </c>
      <c r="D114" s="35">
        <v>58.41</v>
      </c>
    </row>
    <row r="115" spans="1:4">
      <c r="A115" t="s">
        <v>2485</v>
      </c>
      <c r="B115" t="s">
        <v>23</v>
      </c>
      <c r="C115" t="s">
        <v>2486</v>
      </c>
      <c r="D115" s="35">
        <v>55.23</v>
      </c>
    </row>
    <row r="116" spans="1:4">
      <c r="A116" t="s">
        <v>1543</v>
      </c>
      <c r="B116" t="s">
        <v>23</v>
      </c>
      <c r="C116" t="s">
        <v>1544</v>
      </c>
      <c r="D116" s="35">
        <v>66.5</v>
      </c>
    </row>
    <row r="117" spans="1:4">
      <c r="A117" t="s">
        <v>1500</v>
      </c>
      <c r="B117" t="s">
        <v>23</v>
      </c>
      <c r="C117" t="s">
        <v>1501</v>
      </c>
      <c r="D117" s="35">
        <v>61.93</v>
      </c>
    </row>
    <row r="118" spans="1:4">
      <c r="A118" t="s">
        <v>1730</v>
      </c>
      <c r="B118" t="s">
        <v>23</v>
      </c>
      <c r="C118" t="s">
        <v>1731</v>
      </c>
      <c r="D118" s="35">
        <v>75.84</v>
      </c>
    </row>
    <row r="119" spans="1:4">
      <c r="A119" t="s">
        <v>1522</v>
      </c>
      <c r="B119" t="s">
        <v>23</v>
      </c>
      <c r="C119" t="s">
        <v>1523</v>
      </c>
      <c r="D119" s="35">
        <v>54.12</v>
      </c>
    </row>
    <row r="120" spans="1:4">
      <c r="A120" t="s">
        <v>1904</v>
      </c>
      <c r="B120" t="s">
        <v>940</v>
      </c>
      <c r="C120" t="s">
        <v>1905</v>
      </c>
      <c r="D120" s="35">
        <v>29.67</v>
      </c>
    </row>
    <row r="121" spans="1:4">
      <c r="A121" t="s">
        <v>1603</v>
      </c>
      <c r="B121" t="s">
        <v>940</v>
      </c>
      <c r="C121" t="s">
        <v>1604</v>
      </c>
      <c r="D121" s="35">
        <v>28.75</v>
      </c>
    </row>
    <row r="122" spans="1:4">
      <c r="A122" t="s">
        <v>1633</v>
      </c>
      <c r="B122" t="s">
        <v>63</v>
      </c>
      <c r="C122" t="s">
        <v>1634</v>
      </c>
      <c r="D122" s="35">
        <v>0.26</v>
      </c>
    </row>
    <row r="123" spans="1:4">
      <c r="A123" t="s">
        <v>1716</v>
      </c>
      <c r="B123" t="s">
        <v>63</v>
      </c>
      <c r="C123" t="s">
        <v>1717</v>
      </c>
      <c r="D123" s="35">
        <v>0.35</v>
      </c>
    </row>
    <row r="124" spans="1:4">
      <c r="A124" t="s">
        <v>1721</v>
      </c>
      <c r="B124" t="s">
        <v>63</v>
      </c>
      <c r="C124" t="s">
        <v>1722</v>
      </c>
      <c r="D124" s="35">
        <v>0.57999999999999996</v>
      </c>
    </row>
    <row r="125" spans="1:4">
      <c r="A125" t="s">
        <v>1709</v>
      </c>
      <c r="B125" t="s">
        <v>63</v>
      </c>
      <c r="C125" t="s">
        <v>1710</v>
      </c>
      <c r="D125" s="35">
        <v>0.73</v>
      </c>
    </row>
    <row r="126" spans="1:4">
      <c r="A126" t="s">
        <v>1701</v>
      </c>
      <c r="B126" t="s">
        <v>63</v>
      </c>
      <c r="C126" t="s">
        <v>1702</v>
      </c>
      <c r="D126" s="35">
        <v>0.05</v>
      </c>
    </row>
    <row r="127" spans="1:4">
      <c r="A127" t="s">
        <v>1698</v>
      </c>
      <c r="B127" t="s">
        <v>63</v>
      </c>
      <c r="C127" t="s">
        <v>1699</v>
      </c>
      <c r="D127" s="35">
        <v>0.84</v>
      </c>
    </row>
    <row r="128" spans="1:4">
      <c r="A128" t="s">
        <v>983</v>
      </c>
      <c r="B128" t="s">
        <v>63</v>
      </c>
      <c r="C128" t="s">
        <v>984</v>
      </c>
      <c r="D128" s="35">
        <v>3.11</v>
      </c>
    </row>
    <row r="129" spans="1:4">
      <c r="A129" t="s">
        <v>979</v>
      </c>
      <c r="B129" t="s">
        <v>63</v>
      </c>
      <c r="C129" t="s">
        <v>980</v>
      </c>
      <c r="D129" s="35">
        <v>1.26</v>
      </c>
    </row>
    <row r="130" spans="1:4">
      <c r="A130" t="s">
        <v>1621</v>
      </c>
      <c r="B130" t="s">
        <v>63</v>
      </c>
      <c r="C130" t="s">
        <v>1622</v>
      </c>
      <c r="D130" s="35">
        <v>1.02</v>
      </c>
    </row>
    <row r="131" spans="1:4">
      <c r="A131" t="s">
        <v>1648</v>
      </c>
      <c r="B131" t="s">
        <v>63</v>
      </c>
      <c r="C131" t="s">
        <v>1649</v>
      </c>
      <c r="D131" s="35">
        <v>1.29</v>
      </c>
    </row>
    <row r="132" spans="1:4">
      <c r="A132" t="s">
        <v>2345</v>
      </c>
      <c r="B132" t="s">
        <v>52</v>
      </c>
      <c r="C132" t="s">
        <v>2346</v>
      </c>
      <c r="D132" s="35">
        <v>1.41</v>
      </c>
    </row>
    <row r="133" spans="1:4">
      <c r="A133" t="s">
        <v>999</v>
      </c>
      <c r="B133" t="s">
        <v>63</v>
      </c>
      <c r="C133" t="s">
        <v>1000</v>
      </c>
      <c r="D133" s="35">
        <v>1.1299999999999999</v>
      </c>
    </row>
    <row r="134" spans="1:4">
      <c r="A134" t="s">
        <v>1515</v>
      </c>
      <c r="B134" t="s">
        <v>63</v>
      </c>
      <c r="C134" t="s">
        <v>1516</v>
      </c>
      <c r="D134" s="35">
        <v>1.02</v>
      </c>
    </row>
    <row r="135" spans="1:4">
      <c r="A135" t="s">
        <v>1508</v>
      </c>
      <c r="B135" t="s">
        <v>63</v>
      </c>
      <c r="C135" t="s">
        <v>1509</v>
      </c>
      <c r="D135" s="35">
        <v>1.25</v>
      </c>
    </row>
    <row r="136" spans="1:4">
      <c r="A136" t="s">
        <v>1657</v>
      </c>
      <c r="B136" t="s">
        <v>1556</v>
      </c>
      <c r="C136" t="s">
        <v>1658</v>
      </c>
      <c r="D136" s="35">
        <v>8.5500000000000007</v>
      </c>
    </row>
    <row r="137" spans="1:4">
      <c r="A137" t="s">
        <v>1687</v>
      </c>
      <c r="B137" t="s">
        <v>55</v>
      </c>
      <c r="C137" t="s">
        <v>1688</v>
      </c>
      <c r="D137" s="35">
        <v>0.15</v>
      </c>
    </row>
    <row r="138" spans="1:4">
      <c r="A138" t="s">
        <v>2337</v>
      </c>
      <c r="B138" t="s">
        <v>55</v>
      </c>
      <c r="C138" t="s">
        <v>2338</v>
      </c>
      <c r="D138" s="35">
        <v>0.14000000000000001</v>
      </c>
    </row>
    <row r="139" spans="1:4">
      <c r="A139" t="s">
        <v>1843</v>
      </c>
      <c r="B139" t="s">
        <v>55</v>
      </c>
      <c r="C139" t="s">
        <v>1844</v>
      </c>
      <c r="D139" s="35">
        <v>0.86</v>
      </c>
    </row>
    <row r="140" spans="1:4">
      <c r="A140" t="s">
        <v>1057</v>
      </c>
      <c r="B140" t="s">
        <v>55</v>
      </c>
      <c r="C140" t="s">
        <v>1058</v>
      </c>
      <c r="D140" s="35">
        <v>3.6</v>
      </c>
    </row>
    <row r="141" spans="1:4">
      <c r="A141" t="s">
        <v>1089</v>
      </c>
      <c r="B141" t="s">
        <v>55</v>
      </c>
      <c r="C141" t="s">
        <v>1090</v>
      </c>
      <c r="D141" s="35">
        <v>0.22</v>
      </c>
    </row>
    <row r="142" spans="1:4">
      <c r="A142" t="s">
        <v>2000</v>
      </c>
      <c r="B142" t="s">
        <v>55</v>
      </c>
      <c r="C142" t="s">
        <v>2001</v>
      </c>
      <c r="D142" s="35">
        <v>0.25</v>
      </c>
    </row>
    <row r="143" spans="1:4">
      <c r="A143" t="s">
        <v>2003</v>
      </c>
      <c r="B143" t="s">
        <v>55</v>
      </c>
      <c r="C143" t="s">
        <v>2004</v>
      </c>
      <c r="D143" s="35">
        <v>0.28000000000000003</v>
      </c>
    </row>
    <row r="144" spans="1:4">
      <c r="A144" t="s">
        <v>2014</v>
      </c>
      <c r="B144" t="s">
        <v>55</v>
      </c>
      <c r="C144" t="s">
        <v>2015</v>
      </c>
      <c r="D144" s="35">
        <v>0.41</v>
      </c>
    </row>
    <row r="145" spans="1:4">
      <c r="A145" t="s">
        <v>2021</v>
      </c>
      <c r="B145" t="s">
        <v>55</v>
      </c>
      <c r="C145" t="s">
        <v>2022</v>
      </c>
      <c r="D145" s="35">
        <v>0.63</v>
      </c>
    </row>
    <row r="146" spans="1:4">
      <c r="A146" t="s">
        <v>1991</v>
      </c>
      <c r="B146" t="s">
        <v>55</v>
      </c>
      <c r="C146" t="s">
        <v>1992</v>
      </c>
      <c r="D146" s="35">
        <v>5.39</v>
      </c>
    </row>
    <row r="147" spans="1:4">
      <c r="A147" t="s">
        <v>1953</v>
      </c>
      <c r="B147" t="s">
        <v>55</v>
      </c>
      <c r="C147" t="s">
        <v>1954</v>
      </c>
      <c r="D147" s="35">
        <v>0.37</v>
      </c>
    </row>
    <row r="148" spans="1:4">
      <c r="A148" t="s">
        <v>1956</v>
      </c>
      <c r="B148" t="s">
        <v>55</v>
      </c>
      <c r="C148" t="s">
        <v>1957</v>
      </c>
      <c r="D148" s="35">
        <v>0.81</v>
      </c>
    </row>
    <row r="149" spans="1:4">
      <c r="A149" t="s">
        <v>1963</v>
      </c>
      <c r="B149" t="s">
        <v>55</v>
      </c>
      <c r="C149" t="s">
        <v>1964</v>
      </c>
      <c r="D149" s="35">
        <v>1.3</v>
      </c>
    </row>
    <row r="150" spans="1:4">
      <c r="A150" t="s">
        <v>1970</v>
      </c>
      <c r="B150" t="s">
        <v>55</v>
      </c>
      <c r="C150" t="s">
        <v>1971</v>
      </c>
      <c r="D150" s="35">
        <v>1.79</v>
      </c>
    </row>
    <row r="151" spans="1:4">
      <c r="A151" t="s">
        <v>1981</v>
      </c>
      <c r="B151" t="s">
        <v>55</v>
      </c>
      <c r="C151" t="s">
        <v>1982</v>
      </c>
      <c r="D151" s="35">
        <v>2.73</v>
      </c>
    </row>
    <row r="152" spans="1:4">
      <c r="A152" t="s">
        <v>1390</v>
      </c>
      <c r="B152" t="s">
        <v>55</v>
      </c>
      <c r="C152" t="s">
        <v>1391</v>
      </c>
      <c r="D152" s="35">
        <v>3.05</v>
      </c>
    </row>
    <row r="153" spans="1:4">
      <c r="A153" t="s">
        <v>1001</v>
      </c>
      <c r="B153" t="s">
        <v>63</v>
      </c>
      <c r="C153" t="s">
        <v>1002</v>
      </c>
      <c r="D153" s="35">
        <v>0.54</v>
      </c>
    </row>
    <row r="154" spans="1:4">
      <c r="A154" t="s">
        <v>1005</v>
      </c>
      <c r="B154" t="s">
        <v>63</v>
      </c>
      <c r="C154" t="s">
        <v>1006</v>
      </c>
      <c r="D154" s="35">
        <v>0.61</v>
      </c>
    </row>
    <row r="155" spans="1:4">
      <c r="A155" t="s">
        <v>1755</v>
      </c>
      <c r="B155" t="s">
        <v>16</v>
      </c>
      <c r="C155" t="s">
        <v>1756</v>
      </c>
      <c r="D155" s="35">
        <v>2.0099999999999998</v>
      </c>
    </row>
    <row r="156" spans="1:4">
      <c r="A156" t="s">
        <v>1550</v>
      </c>
      <c r="B156" t="s">
        <v>16</v>
      </c>
      <c r="C156" t="s">
        <v>1551</v>
      </c>
      <c r="D156" s="35">
        <v>4.45</v>
      </c>
    </row>
    <row r="157" spans="1:4">
      <c r="A157" t="s">
        <v>1655</v>
      </c>
      <c r="B157" t="s">
        <v>16</v>
      </c>
      <c r="C157" t="s">
        <v>1656</v>
      </c>
      <c r="D157" s="35">
        <v>4.03</v>
      </c>
    </row>
    <row r="158" spans="1:4">
      <c r="A158" t="s">
        <v>1519</v>
      </c>
      <c r="B158" t="s">
        <v>52</v>
      </c>
      <c r="C158" t="s">
        <v>1520</v>
      </c>
      <c r="D158" s="35">
        <v>0.31</v>
      </c>
    </row>
    <row r="159" spans="1:4">
      <c r="A159" t="s">
        <v>1517</v>
      </c>
      <c r="B159" t="s">
        <v>23</v>
      </c>
      <c r="C159" t="s">
        <v>1518</v>
      </c>
      <c r="D159" s="35">
        <v>226.09</v>
      </c>
    </row>
    <row r="160" spans="1:4">
      <c r="A160" t="s">
        <v>1563</v>
      </c>
      <c r="B160" t="s">
        <v>1556</v>
      </c>
      <c r="C160" t="s">
        <v>1564</v>
      </c>
      <c r="D160" s="35">
        <v>9.1199999999999992</v>
      </c>
    </row>
    <row r="161" spans="1:4">
      <c r="A161" t="s">
        <v>1555</v>
      </c>
      <c r="B161" t="s">
        <v>1556</v>
      </c>
      <c r="C161" t="s">
        <v>1557</v>
      </c>
      <c r="D161" s="35">
        <v>21.87</v>
      </c>
    </row>
    <row r="162" spans="1:4">
      <c r="A162" t="s">
        <v>1553</v>
      </c>
      <c r="B162" t="s">
        <v>16</v>
      </c>
      <c r="C162" t="s">
        <v>1554</v>
      </c>
      <c r="D162" s="35">
        <v>2.38</v>
      </c>
    </row>
    <row r="163" spans="1:4">
      <c r="A163" t="s">
        <v>1513</v>
      </c>
      <c r="B163" t="s">
        <v>16</v>
      </c>
      <c r="C163" t="s">
        <v>1514</v>
      </c>
      <c r="D163" s="35">
        <v>1.18</v>
      </c>
    </row>
    <row r="164" spans="1:4">
      <c r="A164" t="s">
        <v>1561</v>
      </c>
      <c r="B164" t="s">
        <v>16</v>
      </c>
      <c r="C164" t="s">
        <v>1562</v>
      </c>
      <c r="D164" s="35">
        <v>7.13</v>
      </c>
    </row>
    <row r="165" spans="1:4">
      <c r="A165" t="s">
        <v>2442</v>
      </c>
      <c r="B165" t="s">
        <v>55</v>
      </c>
      <c r="C165" t="s">
        <v>2443</v>
      </c>
      <c r="D165" s="35">
        <v>0.99</v>
      </c>
    </row>
    <row r="166" spans="1:4">
      <c r="A166" t="s">
        <v>2492</v>
      </c>
      <c r="B166" t="s">
        <v>55</v>
      </c>
      <c r="C166" t="s">
        <v>2493</v>
      </c>
      <c r="D166" s="35">
        <v>0.79</v>
      </c>
    </row>
    <row r="167" spans="1:4">
      <c r="A167" t="s">
        <v>2497</v>
      </c>
      <c r="B167" t="s">
        <v>55</v>
      </c>
      <c r="C167" t="s">
        <v>2498</v>
      </c>
      <c r="D167" s="35">
        <v>1.24</v>
      </c>
    </row>
    <row r="168" spans="1:4">
      <c r="A168" t="s">
        <v>1510</v>
      </c>
      <c r="B168" t="s">
        <v>1511</v>
      </c>
      <c r="C168" t="s">
        <v>1512</v>
      </c>
      <c r="D168" s="35">
        <v>2.31</v>
      </c>
    </row>
    <row r="169" spans="1:4">
      <c r="A169" t="s">
        <v>2545</v>
      </c>
      <c r="B169" t="s">
        <v>55</v>
      </c>
      <c r="C169" t="s">
        <v>2546</v>
      </c>
      <c r="D169" s="35">
        <v>0.11</v>
      </c>
    </row>
    <row r="170" spans="1:4">
      <c r="A170" t="s">
        <v>1559</v>
      </c>
      <c r="B170" t="s">
        <v>55</v>
      </c>
      <c r="C170" t="s">
        <v>1560</v>
      </c>
      <c r="D170" s="35">
        <v>0.47</v>
      </c>
    </row>
    <row r="171" spans="1:4">
      <c r="A171" t="s">
        <v>2543</v>
      </c>
      <c r="B171" t="s">
        <v>55</v>
      </c>
      <c r="C171" t="s">
        <v>2544</v>
      </c>
      <c r="D171" s="35">
        <v>0.17</v>
      </c>
    </row>
    <row r="172" spans="1:4">
      <c r="A172" t="s">
        <v>2548</v>
      </c>
      <c r="B172" t="s">
        <v>16</v>
      </c>
      <c r="C172" t="s">
        <v>2549</v>
      </c>
      <c r="D172" s="35">
        <v>2.39</v>
      </c>
    </row>
    <row r="173" spans="1:4">
      <c r="A173" t="s">
        <v>2551</v>
      </c>
      <c r="B173" t="s">
        <v>16</v>
      </c>
      <c r="C173" t="s">
        <v>2552</v>
      </c>
      <c r="D173" s="35">
        <v>3.72</v>
      </c>
    </row>
    <row r="174" spans="1:4">
      <c r="A174" t="s">
        <v>1614</v>
      </c>
      <c r="B174" t="s">
        <v>55</v>
      </c>
      <c r="C174" t="s">
        <v>1615</v>
      </c>
      <c r="D174" s="35">
        <v>46.04</v>
      </c>
    </row>
    <row r="175" spans="1:4">
      <c r="A175" t="s">
        <v>1589</v>
      </c>
      <c r="B175" t="s">
        <v>55</v>
      </c>
      <c r="C175" t="s">
        <v>1590</v>
      </c>
      <c r="D175" s="35">
        <v>0.3</v>
      </c>
    </row>
    <row r="176" spans="1:4">
      <c r="A176" t="s">
        <v>1606</v>
      </c>
      <c r="B176" t="s">
        <v>55</v>
      </c>
      <c r="C176" t="s">
        <v>1607</v>
      </c>
      <c r="D176" s="35">
        <v>0.32</v>
      </c>
    </row>
    <row r="177" spans="1:4">
      <c r="A177" t="s">
        <v>1601</v>
      </c>
      <c r="B177" t="s">
        <v>55</v>
      </c>
      <c r="C177" t="s">
        <v>1602</v>
      </c>
      <c r="D177" s="35">
        <v>0.25</v>
      </c>
    </row>
    <row r="178" spans="1:4">
      <c r="A178" t="s">
        <v>1331</v>
      </c>
      <c r="B178" t="s">
        <v>55</v>
      </c>
      <c r="C178" t="s">
        <v>1332</v>
      </c>
      <c r="D178" s="35">
        <v>0.2</v>
      </c>
    </row>
    <row r="179" spans="1:4">
      <c r="A179" t="s">
        <v>1382</v>
      </c>
      <c r="B179" t="s">
        <v>55</v>
      </c>
      <c r="C179" t="s">
        <v>1383</v>
      </c>
      <c r="D179" s="35">
        <v>0.14000000000000001</v>
      </c>
    </row>
    <row r="180" spans="1:4">
      <c r="A180" t="s">
        <v>1609</v>
      </c>
      <c r="B180" t="s">
        <v>55</v>
      </c>
      <c r="C180" t="s">
        <v>1610</v>
      </c>
      <c r="D180" s="35">
        <v>0.28000000000000003</v>
      </c>
    </row>
    <row r="181" spans="1:4">
      <c r="A181" t="s">
        <v>1583</v>
      </c>
      <c r="B181" t="s">
        <v>55</v>
      </c>
      <c r="C181" t="s">
        <v>1584</v>
      </c>
      <c r="D181" s="35">
        <v>0.59</v>
      </c>
    </row>
    <row r="182" spans="1:4">
      <c r="A182" t="s">
        <v>1576</v>
      </c>
      <c r="B182" t="s">
        <v>55</v>
      </c>
      <c r="C182" t="s">
        <v>1577</v>
      </c>
      <c r="D182" s="35">
        <v>0.15</v>
      </c>
    </row>
    <row r="183" spans="1:4">
      <c r="A183" t="s">
        <v>1714</v>
      </c>
      <c r="B183" t="s">
        <v>16</v>
      </c>
      <c r="C183" t="s">
        <v>1715</v>
      </c>
      <c r="D183" s="35">
        <v>16.5</v>
      </c>
    </row>
    <row r="184" spans="1:4">
      <c r="A184" t="s">
        <v>1652</v>
      </c>
      <c r="B184" t="s">
        <v>16</v>
      </c>
      <c r="C184" t="s">
        <v>1653</v>
      </c>
      <c r="D184" s="35">
        <v>9.6300000000000008</v>
      </c>
    </row>
    <row r="185" spans="1:4">
      <c r="A185" t="s">
        <v>1723</v>
      </c>
      <c r="B185" t="s">
        <v>16</v>
      </c>
      <c r="C185" t="s">
        <v>1724</v>
      </c>
      <c r="D185" s="35">
        <v>24.09</v>
      </c>
    </row>
    <row r="186" spans="1:4">
      <c r="A186" t="s">
        <v>1704</v>
      </c>
      <c r="B186" t="s">
        <v>16</v>
      </c>
      <c r="C186" t="s">
        <v>1705</v>
      </c>
      <c r="D186" s="35">
        <v>85.18</v>
      </c>
    </row>
    <row r="187" spans="1:4">
      <c r="A187" t="s">
        <v>1711</v>
      </c>
      <c r="B187" t="s">
        <v>16</v>
      </c>
      <c r="C187" t="s">
        <v>1712</v>
      </c>
      <c r="D187" s="35">
        <v>59.77</v>
      </c>
    </row>
    <row r="188" spans="1:4">
      <c r="A188" t="s">
        <v>1051</v>
      </c>
      <c r="B188" t="s">
        <v>52</v>
      </c>
      <c r="C188" t="s">
        <v>1052</v>
      </c>
      <c r="D188" s="35">
        <v>3.13</v>
      </c>
    </row>
    <row r="189" spans="1:4">
      <c r="A189" t="s">
        <v>1055</v>
      </c>
      <c r="B189" t="s">
        <v>55</v>
      </c>
      <c r="C189" t="s">
        <v>1056</v>
      </c>
      <c r="D189" s="35">
        <v>277.3</v>
      </c>
    </row>
    <row r="190" spans="1:4">
      <c r="A190" t="s">
        <v>1063</v>
      </c>
      <c r="B190" t="s">
        <v>55</v>
      </c>
      <c r="C190" t="s">
        <v>1064</v>
      </c>
      <c r="D190" s="35">
        <v>51.03</v>
      </c>
    </row>
    <row r="191" spans="1:4">
      <c r="A191" t="s">
        <v>1067</v>
      </c>
      <c r="B191" t="s">
        <v>55</v>
      </c>
      <c r="C191" t="s">
        <v>1068</v>
      </c>
      <c r="D191" s="35">
        <v>58.13</v>
      </c>
    </row>
    <row r="192" spans="1:4">
      <c r="A192" t="s">
        <v>2536</v>
      </c>
      <c r="B192" t="s">
        <v>55</v>
      </c>
      <c r="C192" t="s">
        <v>2537</v>
      </c>
      <c r="D192" s="35">
        <v>1.37</v>
      </c>
    </row>
    <row r="193" spans="1:4">
      <c r="A193" t="s">
        <v>1349</v>
      </c>
      <c r="B193" t="s">
        <v>55</v>
      </c>
      <c r="C193" t="s">
        <v>1350</v>
      </c>
      <c r="D193" s="35">
        <v>1.1299999999999999</v>
      </c>
    </row>
    <row r="194" spans="1:4">
      <c r="A194" t="s">
        <v>1351</v>
      </c>
      <c r="B194" t="s">
        <v>52</v>
      </c>
      <c r="C194" t="s">
        <v>1352</v>
      </c>
      <c r="D194" s="35">
        <v>0.47</v>
      </c>
    </row>
    <row r="195" spans="1:4">
      <c r="A195" t="s">
        <v>2560</v>
      </c>
      <c r="B195" t="s">
        <v>2561</v>
      </c>
      <c r="C195" t="s">
        <v>2562</v>
      </c>
      <c r="D195" s="35">
        <v>59.55</v>
      </c>
    </row>
    <row r="196" spans="1:4">
      <c r="A196" t="s">
        <v>2534</v>
      </c>
      <c r="B196" t="s">
        <v>52</v>
      </c>
      <c r="C196" t="s">
        <v>2535</v>
      </c>
      <c r="D196" s="35">
        <v>0.36</v>
      </c>
    </row>
    <row r="197" spans="1:4">
      <c r="A197" t="s">
        <v>2541</v>
      </c>
      <c r="B197" t="s">
        <v>16</v>
      </c>
      <c r="C197" t="s">
        <v>2542</v>
      </c>
      <c r="D197" s="35">
        <v>4.67</v>
      </c>
    </row>
    <row r="198" spans="1:4">
      <c r="A198" t="s">
        <v>2539</v>
      </c>
      <c r="B198" t="s">
        <v>1556</v>
      </c>
      <c r="C198" t="s">
        <v>2540</v>
      </c>
      <c r="D198" s="35">
        <v>8.5299999999999994</v>
      </c>
    </row>
    <row r="199" spans="1:4">
      <c r="A199" t="s">
        <v>1491</v>
      </c>
      <c r="B199" t="s">
        <v>940</v>
      </c>
      <c r="C199" t="s">
        <v>36</v>
      </c>
      <c r="D199" s="35">
        <v>18.399999999999999</v>
      </c>
    </row>
    <row r="200" spans="1:4">
      <c r="A200" t="s">
        <v>1493</v>
      </c>
      <c r="B200" t="s">
        <v>23</v>
      </c>
      <c r="C200" t="s">
        <v>50</v>
      </c>
      <c r="D200" s="35">
        <v>5.66</v>
      </c>
    </row>
    <row r="201" spans="1:4">
      <c r="A201" t="s">
        <v>1033</v>
      </c>
      <c r="B201" t="s">
        <v>63</v>
      </c>
      <c r="C201" t="s">
        <v>1034</v>
      </c>
      <c r="D201" s="35">
        <v>0.81</v>
      </c>
    </row>
    <row r="202" spans="1:4">
      <c r="A202" t="s">
        <v>1531</v>
      </c>
      <c r="B202" t="s">
        <v>63</v>
      </c>
      <c r="C202" t="s">
        <v>1532</v>
      </c>
      <c r="D202" s="35">
        <v>0.98</v>
      </c>
    </row>
    <row r="203" spans="1:4">
      <c r="A203" t="s">
        <v>1534</v>
      </c>
      <c r="B203" t="s">
        <v>63</v>
      </c>
      <c r="C203" t="s">
        <v>1535</v>
      </c>
      <c r="D203" s="35">
        <v>0.9</v>
      </c>
    </row>
    <row r="204" spans="1:4">
      <c r="A204" t="s">
        <v>2487</v>
      </c>
      <c r="B204" t="s">
        <v>63</v>
      </c>
      <c r="C204" t="s">
        <v>2488</v>
      </c>
      <c r="D204" s="35">
        <v>0.89</v>
      </c>
    </row>
    <row r="205" spans="1:4">
      <c r="A205" t="s">
        <v>1537</v>
      </c>
      <c r="B205" t="s">
        <v>63</v>
      </c>
      <c r="C205" t="s">
        <v>1538</v>
      </c>
      <c r="D205" s="35">
        <v>0.98</v>
      </c>
    </row>
    <row r="206" spans="1:4">
      <c r="A206" t="s">
        <v>1540</v>
      </c>
      <c r="B206" t="s">
        <v>63</v>
      </c>
      <c r="C206" t="s">
        <v>1541</v>
      </c>
      <c r="D206" s="35">
        <v>1.1599999999999999</v>
      </c>
    </row>
    <row r="207" spans="1:4">
      <c r="A207" t="s">
        <v>1685</v>
      </c>
      <c r="B207" t="s">
        <v>63</v>
      </c>
      <c r="C207" t="s">
        <v>1686</v>
      </c>
      <c r="D207" s="35">
        <v>1.77</v>
      </c>
    </row>
    <row r="208" spans="1:4">
      <c r="A208" t="s">
        <v>1690</v>
      </c>
      <c r="B208" t="s">
        <v>63</v>
      </c>
      <c r="C208" t="s">
        <v>1691</v>
      </c>
      <c r="D208" s="35">
        <v>2.15</v>
      </c>
    </row>
    <row r="209" spans="1:4">
      <c r="A209" t="s">
        <v>1567</v>
      </c>
      <c r="B209" t="s">
        <v>55</v>
      </c>
      <c r="C209" t="s">
        <v>1568</v>
      </c>
      <c r="D209" s="35">
        <v>0.45</v>
      </c>
    </row>
    <row r="210" spans="1:4">
      <c r="A210" t="s">
        <v>1586</v>
      </c>
      <c r="B210" t="s">
        <v>55</v>
      </c>
      <c r="C210" t="s">
        <v>1587</v>
      </c>
      <c r="D210" s="35">
        <v>0.43</v>
      </c>
    </row>
    <row r="211" spans="1:4">
      <c r="A211" t="s">
        <v>1570</v>
      </c>
      <c r="B211" t="s">
        <v>16</v>
      </c>
      <c r="C211" t="s">
        <v>1571</v>
      </c>
      <c r="D211" s="35">
        <v>6.63</v>
      </c>
    </row>
    <row r="212" spans="1:4">
      <c r="A212" t="s">
        <v>1596</v>
      </c>
      <c r="B212" t="s">
        <v>52</v>
      </c>
      <c r="C212" t="s">
        <v>1597</v>
      </c>
      <c r="D212" s="35">
        <v>22.88</v>
      </c>
    </row>
    <row r="213" spans="1:4">
      <c r="A213" t="s">
        <v>1594</v>
      </c>
      <c r="B213" t="s">
        <v>55</v>
      </c>
      <c r="C213" t="s">
        <v>1595</v>
      </c>
      <c r="D213" s="35">
        <v>2.0699999999999998</v>
      </c>
    </row>
    <row r="214" spans="1:4">
      <c r="A214" t="s">
        <v>1592</v>
      </c>
      <c r="B214" t="s">
        <v>55</v>
      </c>
      <c r="C214" t="s">
        <v>1593</v>
      </c>
      <c r="D214" s="35">
        <v>0.23</v>
      </c>
    </row>
    <row r="215" spans="1:4">
      <c r="A215" t="s">
        <v>1572</v>
      </c>
      <c r="B215" t="s">
        <v>55</v>
      </c>
      <c r="C215" t="s">
        <v>1573</v>
      </c>
      <c r="D215" s="35">
        <v>0.12</v>
      </c>
    </row>
    <row r="216" spans="1:4">
      <c r="A216" t="s">
        <v>2557</v>
      </c>
      <c r="B216" t="s">
        <v>2558</v>
      </c>
      <c r="C216" t="s">
        <v>2559</v>
      </c>
      <c r="D216" s="35">
        <v>7.12</v>
      </c>
    </row>
    <row r="217" spans="1:4">
      <c r="A217" t="s">
        <v>2554</v>
      </c>
      <c r="B217" t="s">
        <v>2555</v>
      </c>
      <c r="C217" t="s">
        <v>2556</v>
      </c>
      <c r="D217" s="35">
        <v>13</v>
      </c>
    </row>
    <row r="218" spans="1:4">
      <c r="A218" t="s">
        <v>1617</v>
      </c>
      <c r="B218" t="s">
        <v>16</v>
      </c>
      <c r="C218" t="s">
        <v>1618</v>
      </c>
      <c r="D218" s="35">
        <v>2.5</v>
      </c>
    </row>
    <row r="219" spans="1:4">
      <c r="A219" t="s">
        <v>1624</v>
      </c>
      <c r="B219" t="s">
        <v>16</v>
      </c>
      <c r="C219" t="s">
        <v>150</v>
      </c>
      <c r="D219" s="35">
        <v>4.79</v>
      </c>
    </row>
    <row r="220" spans="1:4">
      <c r="A220" t="s">
        <v>1628</v>
      </c>
      <c r="B220" t="s">
        <v>23</v>
      </c>
      <c r="C220" t="s">
        <v>1629</v>
      </c>
      <c r="D220" s="35">
        <v>161</v>
      </c>
    </row>
    <row r="221" spans="1:4">
      <c r="A221" t="s">
        <v>1631</v>
      </c>
      <c r="B221" t="s">
        <v>16</v>
      </c>
      <c r="C221" t="s">
        <v>1632</v>
      </c>
      <c r="D221" s="35">
        <v>4.0599999999999996</v>
      </c>
    </row>
    <row r="222" spans="1:4">
      <c r="A222" t="s">
        <v>1636</v>
      </c>
      <c r="B222" t="s">
        <v>16</v>
      </c>
      <c r="C222" t="s">
        <v>1637</v>
      </c>
      <c r="D222" s="35">
        <v>9.9600000000000009</v>
      </c>
    </row>
    <row r="223" spans="1:4">
      <c r="A223" t="s">
        <v>1639</v>
      </c>
      <c r="B223" t="s">
        <v>16</v>
      </c>
      <c r="C223" t="s">
        <v>1640</v>
      </c>
      <c r="D223" s="35">
        <v>9.9</v>
      </c>
    </row>
    <row r="224" spans="1:4">
      <c r="A224" t="s">
        <v>1037</v>
      </c>
      <c r="B224" t="s">
        <v>16</v>
      </c>
      <c r="C224" t="s">
        <v>1038</v>
      </c>
      <c r="D224" s="35">
        <v>2.35</v>
      </c>
    </row>
    <row r="225" spans="1:4">
      <c r="A225" t="s">
        <v>1371</v>
      </c>
      <c r="B225" t="s">
        <v>1372</v>
      </c>
      <c r="C225" t="s">
        <v>1373</v>
      </c>
      <c r="D225" s="35">
        <v>13.97</v>
      </c>
    </row>
    <row r="226" spans="1:4">
      <c r="A226" t="s">
        <v>1766</v>
      </c>
      <c r="B226" t="s">
        <v>1372</v>
      </c>
      <c r="C226" t="s">
        <v>1767</v>
      </c>
      <c r="D226" s="35">
        <v>10.34</v>
      </c>
    </row>
    <row r="227" spans="1:4">
      <c r="A227" t="s">
        <v>1661</v>
      </c>
      <c r="B227" t="s">
        <v>63</v>
      </c>
      <c r="C227" t="s">
        <v>1662</v>
      </c>
      <c r="D227" s="35">
        <v>0.99</v>
      </c>
    </row>
    <row r="228" spans="1:4">
      <c r="A228" t="s">
        <v>1858</v>
      </c>
      <c r="B228" t="s">
        <v>1372</v>
      </c>
      <c r="C228" t="s">
        <v>1859</v>
      </c>
      <c r="D228" s="35">
        <v>0.02</v>
      </c>
    </row>
    <row r="229" spans="1:4">
      <c r="A229" t="s">
        <v>1659</v>
      </c>
      <c r="B229" t="s">
        <v>52</v>
      </c>
      <c r="C229" t="s">
        <v>1660</v>
      </c>
      <c r="D229" s="35">
        <v>7.0000000000000007E-2</v>
      </c>
    </row>
    <row r="230" spans="1:4">
      <c r="A230" t="s">
        <v>1374</v>
      </c>
      <c r="B230" t="s">
        <v>1372</v>
      </c>
      <c r="C230" t="s">
        <v>1375</v>
      </c>
      <c r="D230" s="35">
        <v>25.08</v>
      </c>
    </row>
    <row r="231" spans="1:4">
      <c r="A231" t="s">
        <v>1619</v>
      </c>
      <c r="B231" t="s">
        <v>63</v>
      </c>
      <c r="C231" t="s">
        <v>1620</v>
      </c>
      <c r="D231" s="35">
        <v>0.74</v>
      </c>
    </row>
    <row r="232" spans="1:4">
      <c r="A232" t="s">
        <v>1669</v>
      </c>
      <c r="B232" t="s">
        <v>16</v>
      </c>
      <c r="C232" t="s">
        <v>1670</v>
      </c>
      <c r="D232" s="35">
        <v>21.39</v>
      </c>
    </row>
    <row r="233" spans="1:4">
      <c r="A233" t="s">
        <v>1664</v>
      </c>
      <c r="B233" t="s">
        <v>16</v>
      </c>
      <c r="C233" t="s">
        <v>1665</v>
      </c>
      <c r="D233" s="35">
        <v>3.41</v>
      </c>
    </row>
    <row r="234" spans="1:4">
      <c r="A234" t="s">
        <v>1671</v>
      </c>
      <c r="B234" t="s">
        <v>16</v>
      </c>
      <c r="C234" t="s">
        <v>1672</v>
      </c>
      <c r="D234" s="35">
        <v>3.41</v>
      </c>
    </row>
    <row r="235" spans="1:4">
      <c r="A235" t="s">
        <v>1678</v>
      </c>
      <c r="B235" t="s">
        <v>63</v>
      </c>
      <c r="C235" t="s">
        <v>1679</v>
      </c>
      <c r="D235" s="35">
        <v>2.85</v>
      </c>
    </row>
    <row r="236" spans="1:4">
      <c r="A236" t="s">
        <v>1681</v>
      </c>
      <c r="B236" t="s">
        <v>63</v>
      </c>
      <c r="C236" t="s">
        <v>1682</v>
      </c>
      <c r="D236" s="35">
        <v>3.91</v>
      </c>
    </row>
    <row r="237" spans="1:4">
      <c r="A237" t="s">
        <v>1378</v>
      </c>
      <c r="B237" t="s">
        <v>63</v>
      </c>
      <c r="C237" t="s">
        <v>1379</v>
      </c>
      <c r="D237" s="35">
        <v>9.31</v>
      </c>
    </row>
    <row r="238" spans="1:4">
      <c r="A238" t="s">
        <v>1706</v>
      </c>
      <c r="B238" t="s">
        <v>63</v>
      </c>
      <c r="C238" t="s">
        <v>1707</v>
      </c>
      <c r="D238" s="35">
        <v>0.84</v>
      </c>
    </row>
    <row r="239" spans="1:4">
      <c r="A239" t="s">
        <v>2439</v>
      </c>
      <c r="B239" t="s">
        <v>16</v>
      </c>
      <c r="C239" t="s">
        <v>2440</v>
      </c>
      <c r="D239" s="35">
        <v>15.16</v>
      </c>
    </row>
    <row r="240" spans="1:4">
      <c r="A240" t="s">
        <v>1732</v>
      </c>
      <c r="B240" t="s">
        <v>940</v>
      </c>
      <c r="C240" t="s">
        <v>1733</v>
      </c>
      <c r="D240" s="35">
        <v>474.37</v>
      </c>
    </row>
    <row r="241" spans="1:4" ht="120">
      <c r="A241" t="s">
        <v>1735</v>
      </c>
      <c r="B241" t="s">
        <v>55</v>
      </c>
      <c r="C241" s="40" t="s">
        <v>1736</v>
      </c>
      <c r="D241" s="35">
        <v>908.52</v>
      </c>
    </row>
    <row r="242" spans="1:4">
      <c r="A242" t="s">
        <v>1738</v>
      </c>
      <c r="B242" t="s">
        <v>63</v>
      </c>
      <c r="C242" t="s">
        <v>1739</v>
      </c>
      <c r="D242" s="35">
        <v>4.9400000000000004</v>
      </c>
    </row>
    <row r="243" spans="1:4">
      <c r="A243" t="s">
        <v>1740</v>
      </c>
      <c r="B243" t="s">
        <v>63</v>
      </c>
      <c r="C243" t="s">
        <v>1741</v>
      </c>
      <c r="D243" s="35">
        <v>5.37</v>
      </c>
    </row>
    <row r="244" spans="1:4">
      <c r="A244" t="s">
        <v>1743</v>
      </c>
      <c r="B244" t="s">
        <v>52</v>
      </c>
      <c r="C244" t="s">
        <v>1744</v>
      </c>
      <c r="D244" s="35">
        <v>5.73</v>
      </c>
    </row>
    <row r="245" spans="1:4">
      <c r="A245" t="s">
        <v>1746</v>
      </c>
      <c r="B245" t="s">
        <v>52</v>
      </c>
      <c r="C245" t="s">
        <v>1747</v>
      </c>
      <c r="D245" s="35">
        <v>5.44</v>
      </c>
    </row>
    <row r="246" spans="1:4">
      <c r="A246" t="s">
        <v>1749</v>
      </c>
      <c r="B246" t="s">
        <v>52</v>
      </c>
      <c r="C246" t="s">
        <v>1750</v>
      </c>
      <c r="D246" s="35">
        <v>5.38</v>
      </c>
    </row>
    <row r="247" spans="1:4">
      <c r="A247" t="s">
        <v>1795</v>
      </c>
      <c r="B247" t="s">
        <v>52</v>
      </c>
      <c r="C247" t="s">
        <v>1796</v>
      </c>
      <c r="D247" s="35">
        <v>40.83</v>
      </c>
    </row>
    <row r="248" spans="1:4">
      <c r="A248" t="s">
        <v>1752</v>
      </c>
      <c r="B248" t="s">
        <v>52</v>
      </c>
      <c r="C248" t="s">
        <v>1753</v>
      </c>
      <c r="D248" s="35">
        <v>44.82</v>
      </c>
    </row>
    <row r="249" spans="1:4">
      <c r="A249" t="s">
        <v>2617</v>
      </c>
      <c r="B249" t="s">
        <v>55</v>
      </c>
      <c r="C249" t="s">
        <v>2618</v>
      </c>
      <c r="D249" s="35">
        <v>126.17</v>
      </c>
    </row>
    <row r="250" spans="1:4">
      <c r="A250" t="s">
        <v>1762</v>
      </c>
      <c r="B250" t="s">
        <v>16</v>
      </c>
      <c r="C250" t="s">
        <v>283</v>
      </c>
      <c r="D250" s="35">
        <v>107.3</v>
      </c>
    </row>
    <row r="251" spans="1:4">
      <c r="A251" t="s">
        <v>1043</v>
      </c>
      <c r="B251" t="s">
        <v>55</v>
      </c>
      <c r="C251" t="s">
        <v>1044</v>
      </c>
      <c r="D251" s="35">
        <v>224.35</v>
      </c>
    </row>
    <row r="252" spans="1:4">
      <c r="A252" t="s">
        <v>1769</v>
      </c>
      <c r="B252" t="s">
        <v>52</v>
      </c>
      <c r="C252" t="s">
        <v>1770</v>
      </c>
      <c r="D252" s="35">
        <v>29.19</v>
      </c>
    </row>
    <row r="253" spans="1:4">
      <c r="A253" t="s">
        <v>1764</v>
      </c>
      <c r="B253" t="s">
        <v>52</v>
      </c>
      <c r="C253" t="s">
        <v>1765</v>
      </c>
      <c r="D253" s="35">
        <v>48.86</v>
      </c>
    </row>
    <row r="254" spans="1:4">
      <c r="A254" t="s">
        <v>1786</v>
      </c>
      <c r="B254" t="s">
        <v>55</v>
      </c>
      <c r="C254" t="s">
        <v>1787</v>
      </c>
      <c r="D254" s="35">
        <v>3001.22</v>
      </c>
    </row>
    <row r="255" spans="1:4">
      <c r="A255" t="s">
        <v>1806</v>
      </c>
      <c r="B255" t="s">
        <v>52</v>
      </c>
      <c r="C255" t="s">
        <v>1807</v>
      </c>
      <c r="D255" s="35">
        <v>3.03</v>
      </c>
    </row>
    <row r="256" spans="1:4">
      <c r="A256" t="s">
        <v>1823</v>
      </c>
      <c r="B256" t="s">
        <v>55</v>
      </c>
      <c r="C256" t="s">
        <v>1824</v>
      </c>
      <c r="D256" s="35">
        <v>174.11</v>
      </c>
    </row>
    <row r="257" spans="1:4">
      <c r="A257" t="s">
        <v>1793</v>
      </c>
      <c r="B257" t="s">
        <v>55</v>
      </c>
      <c r="C257" t="s">
        <v>1794</v>
      </c>
      <c r="D257" s="35">
        <v>162.41</v>
      </c>
    </row>
    <row r="258" spans="1:4">
      <c r="A258" t="s">
        <v>1825</v>
      </c>
      <c r="B258" t="s">
        <v>55</v>
      </c>
      <c r="C258" t="s">
        <v>1826</v>
      </c>
      <c r="D258" s="35">
        <v>190.26</v>
      </c>
    </row>
    <row r="259" spans="1:4" ht="240">
      <c r="A259" t="s">
        <v>1804</v>
      </c>
      <c r="B259" t="s">
        <v>55</v>
      </c>
      <c r="C259" s="40" t="s">
        <v>1805</v>
      </c>
      <c r="D259" s="35">
        <v>229.5</v>
      </c>
    </row>
    <row r="260" spans="1:4">
      <c r="A260" t="s">
        <v>1818</v>
      </c>
      <c r="B260" t="s">
        <v>55</v>
      </c>
      <c r="C260" t="s">
        <v>1819</v>
      </c>
      <c r="D260" s="35">
        <v>238.04</v>
      </c>
    </row>
    <row r="261" spans="1:4">
      <c r="A261" t="s">
        <v>1830</v>
      </c>
      <c r="B261" t="s">
        <v>55</v>
      </c>
      <c r="C261" t="s">
        <v>232</v>
      </c>
      <c r="D261" s="35">
        <v>166.04</v>
      </c>
    </row>
    <row r="262" spans="1:4">
      <c r="A262" t="s">
        <v>1836</v>
      </c>
      <c r="B262" t="s">
        <v>55</v>
      </c>
      <c r="C262" t="s">
        <v>1837</v>
      </c>
      <c r="D262" s="35">
        <v>221.87</v>
      </c>
    </row>
    <row r="263" spans="1:4">
      <c r="A263" t="s">
        <v>1839</v>
      </c>
      <c r="B263" t="s">
        <v>55</v>
      </c>
      <c r="C263" t="s">
        <v>287</v>
      </c>
      <c r="D263" s="35">
        <v>281.23</v>
      </c>
    </row>
    <row r="264" spans="1:4">
      <c r="A264" t="s">
        <v>1827</v>
      </c>
      <c r="B264" t="s">
        <v>55</v>
      </c>
      <c r="C264" t="s">
        <v>1828</v>
      </c>
      <c r="D264" s="35">
        <v>65.599999999999994</v>
      </c>
    </row>
    <row r="265" spans="1:4">
      <c r="A265" t="s">
        <v>1760</v>
      </c>
      <c r="B265" t="s">
        <v>55</v>
      </c>
      <c r="C265" t="s">
        <v>1761</v>
      </c>
      <c r="D265" s="35">
        <v>18.07</v>
      </c>
    </row>
    <row r="266" spans="1:4">
      <c r="A266" t="s">
        <v>1045</v>
      </c>
      <c r="B266" t="s">
        <v>55</v>
      </c>
      <c r="C266" t="s">
        <v>1046</v>
      </c>
      <c r="D266" s="35">
        <v>51.32</v>
      </c>
    </row>
    <row r="267" spans="1:4">
      <c r="A267" t="s">
        <v>1841</v>
      </c>
      <c r="B267" t="s">
        <v>52</v>
      </c>
      <c r="C267" t="s">
        <v>1842</v>
      </c>
      <c r="D267" s="35">
        <v>111.32</v>
      </c>
    </row>
    <row r="268" spans="1:4">
      <c r="A268" t="s">
        <v>1846</v>
      </c>
      <c r="B268" t="s">
        <v>52</v>
      </c>
      <c r="C268" t="s">
        <v>1847</v>
      </c>
      <c r="D268" s="35">
        <v>37.39</v>
      </c>
    </row>
    <row r="269" spans="1:4">
      <c r="A269" t="s">
        <v>1355</v>
      </c>
      <c r="B269" t="s">
        <v>52</v>
      </c>
      <c r="C269" t="s">
        <v>1356</v>
      </c>
      <c r="D269" s="35">
        <v>0.14000000000000001</v>
      </c>
    </row>
    <row r="270" spans="1:4">
      <c r="A270" t="s">
        <v>1359</v>
      </c>
      <c r="B270" t="s">
        <v>52</v>
      </c>
      <c r="C270" t="s">
        <v>1360</v>
      </c>
      <c r="D270" s="35">
        <v>9.19</v>
      </c>
    </row>
    <row r="271" spans="1:4">
      <c r="A271" t="s">
        <v>2564</v>
      </c>
      <c r="B271" t="s">
        <v>52</v>
      </c>
      <c r="C271" t="s">
        <v>2565</v>
      </c>
      <c r="D271" s="35">
        <v>44.36</v>
      </c>
    </row>
    <row r="272" spans="1:4">
      <c r="A272" t="s">
        <v>1851</v>
      </c>
      <c r="B272" t="s">
        <v>16</v>
      </c>
      <c r="C272" t="s">
        <v>1852</v>
      </c>
      <c r="D272" s="35">
        <v>53.07</v>
      </c>
    </row>
    <row r="273" spans="1:4">
      <c r="A273" t="s">
        <v>2623</v>
      </c>
      <c r="B273" t="s">
        <v>16</v>
      </c>
      <c r="C273" t="s">
        <v>2624</v>
      </c>
      <c r="D273" s="35">
        <v>83.13</v>
      </c>
    </row>
    <row r="274" spans="1:4">
      <c r="A274" t="s">
        <v>2628</v>
      </c>
      <c r="B274" t="s">
        <v>16</v>
      </c>
      <c r="C274" t="s">
        <v>2629</v>
      </c>
      <c r="D274" s="35">
        <v>80.150000000000006</v>
      </c>
    </row>
    <row r="275" spans="1:4">
      <c r="A275" t="s">
        <v>1854</v>
      </c>
      <c r="B275" t="s">
        <v>16</v>
      </c>
      <c r="C275" t="s">
        <v>291</v>
      </c>
      <c r="D275" s="35">
        <v>57.13</v>
      </c>
    </row>
    <row r="276" spans="1:4">
      <c r="A276" t="s">
        <v>1856</v>
      </c>
      <c r="B276" t="s">
        <v>16</v>
      </c>
      <c r="C276" t="s">
        <v>293</v>
      </c>
      <c r="D276" s="35">
        <v>62.05</v>
      </c>
    </row>
    <row r="277" spans="1:4">
      <c r="A277" t="s">
        <v>1860</v>
      </c>
      <c r="B277" t="s">
        <v>16</v>
      </c>
      <c r="C277" t="s">
        <v>452</v>
      </c>
      <c r="D277" s="35">
        <v>274.16000000000003</v>
      </c>
    </row>
    <row r="278" spans="1:4">
      <c r="A278" t="s">
        <v>1923</v>
      </c>
      <c r="B278" t="s">
        <v>52</v>
      </c>
      <c r="C278" t="s">
        <v>1924</v>
      </c>
      <c r="D278" s="35">
        <v>0.89</v>
      </c>
    </row>
    <row r="279" spans="1:4">
      <c r="A279" t="s">
        <v>1864</v>
      </c>
      <c r="B279" t="s">
        <v>52</v>
      </c>
      <c r="C279" t="s">
        <v>1865</v>
      </c>
      <c r="D279" s="35">
        <v>1.1000000000000001</v>
      </c>
    </row>
    <row r="280" spans="1:4">
      <c r="A280" t="s">
        <v>1869</v>
      </c>
      <c r="B280" t="s">
        <v>52</v>
      </c>
      <c r="C280" t="s">
        <v>1870</v>
      </c>
      <c r="D280" s="35">
        <v>2.69</v>
      </c>
    </row>
    <row r="281" spans="1:4">
      <c r="A281" t="s">
        <v>1876</v>
      </c>
      <c r="B281" t="s">
        <v>52</v>
      </c>
      <c r="C281" t="s">
        <v>1877</v>
      </c>
      <c r="D281" s="35">
        <v>3.07</v>
      </c>
    </row>
    <row r="282" spans="1:4">
      <c r="A282" t="s">
        <v>1883</v>
      </c>
      <c r="B282" t="s">
        <v>52</v>
      </c>
      <c r="C282" t="s">
        <v>1884</v>
      </c>
      <c r="D282" s="35">
        <v>29.44</v>
      </c>
    </row>
    <row r="283" spans="1:4">
      <c r="A283" t="s">
        <v>1896</v>
      </c>
      <c r="B283" t="s">
        <v>52</v>
      </c>
      <c r="C283" t="s">
        <v>1897</v>
      </c>
      <c r="D283" s="35">
        <v>13.82</v>
      </c>
    </row>
    <row r="284" spans="1:4">
      <c r="A284" t="s">
        <v>1885</v>
      </c>
      <c r="B284" t="s">
        <v>55</v>
      </c>
      <c r="C284" t="s">
        <v>1886</v>
      </c>
      <c r="D284" s="35">
        <v>8.4600000000000009</v>
      </c>
    </row>
    <row r="285" spans="1:4">
      <c r="A285" t="s">
        <v>1894</v>
      </c>
      <c r="B285" t="s">
        <v>55</v>
      </c>
      <c r="C285" t="s">
        <v>1895</v>
      </c>
      <c r="D285" s="35">
        <v>1.75</v>
      </c>
    </row>
    <row r="286" spans="1:4">
      <c r="A286" t="s">
        <v>1899</v>
      </c>
      <c r="B286" t="s">
        <v>55</v>
      </c>
      <c r="C286" t="s">
        <v>1900</v>
      </c>
      <c r="D286" s="35">
        <v>33.799999999999997</v>
      </c>
    </row>
    <row r="287" spans="1:4">
      <c r="A287" t="s">
        <v>1902</v>
      </c>
      <c r="B287" t="s">
        <v>55</v>
      </c>
      <c r="C287" t="s">
        <v>1903</v>
      </c>
      <c r="D287" s="35">
        <v>47.56</v>
      </c>
    </row>
    <row r="288" spans="1:4">
      <c r="A288" t="s">
        <v>1907</v>
      </c>
      <c r="B288" t="s">
        <v>52</v>
      </c>
      <c r="C288" t="s">
        <v>1908</v>
      </c>
      <c r="D288" s="35">
        <v>141.07</v>
      </c>
    </row>
    <row r="289" spans="1:4">
      <c r="A289" t="s">
        <v>1910</v>
      </c>
      <c r="B289" t="s">
        <v>52</v>
      </c>
      <c r="C289" t="s">
        <v>1911</v>
      </c>
      <c r="D289" s="35">
        <v>274.52999999999997</v>
      </c>
    </row>
    <row r="290" spans="1:4">
      <c r="A290" t="s">
        <v>1913</v>
      </c>
      <c r="B290" t="s">
        <v>55</v>
      </c>
      <c r="C290" t="s">
        <v>1914</v>
      </c>
      <c r="D290" s="35">
        <v>35.950000000000003</v>
      </c>
    </row>
    <row r="291" spans="1:4">
      <c r="A291" t="s">
        <v>1917</v>
      </c>
      <c r="B291" t="s">
        <v>52</v>
      </c>
      <c r="C291" t="s">
        <v>1918</v>
      </c>
      <c r="D291" s="35">
        <v>2.88</v>
      </c>
    </row>
    <row r="292" spans="1:4">
      <c r="A292" t="s">
        <v>1077</v>
      </c>
      <c r="B292" t="s">
        <v>52</v>
      </c>
      <c r="C292" t="s">
        <v>1078</v>
      </c>
      <c r="D292" s="35">
        <v>4.5</v>
      </c>
    </row>
    <row r="293" spans="1:4">
      <c r="A293" t="s">
        <v>1920</v>
      </c>
      <c r="B293" t="s">
        <v>52</v>
      </c>
      <c r="C293" t="s">
        <v>1921</v>
      </c>
      <c r="D293" s="35">
        <v>5.08</v>
      </c>
    </row>
    <row r="294" spans="1:4">
      <c r="A294" t="s">
        <v>1336</v>
      </c>
      <c r="B294" t="s">
        <v>55</v>
      </c>
      <c r="C294" t="s">
        <v>1335</v>
      </c>
      <c r="D294" s="35">
        <v>95.51</v>
      </c>
    </row>
    <row r="295" spans="1:4">
      <c r="A295" t="s">
        <v>2444</v>
      </c>
      <c r="B295" t="s">
        <v>55</v>
      </c>
      <c r="C295" t="s">
        <v>2445</v>
      </c>
      <c r="D295" s="35">
        <v>12.81</v>
      </c>
    </row>
    <row r="296" spans="1:4">
      <c r="A296" t="s">
        <v>2500</v>
      </c>
      <c r="B296" t="s">
        <v>55</v>
      </c>
      <c r="C296" t="s">
        <v>2501</v>
      </c>
      <c r="D296" s="35">
        <v>37.47</v>
      </c>
    </row>
    <row r="297" spans="1:4">
      <c r="A297" t="s">
        <v>2503</v>
      </c>
      <c r="B297" t="s">
        <v>55</v>
      </c>
      <c r="C297" t="s">
        <v>2504</v>
      </c>
      <c r="D297" s="35">
        <v>226.41</v>
      </c>
    </row>
    <row r="298" spans="1:4">
      <c r="A298" t="s">
        <v>2506</v>
      </c>
      <c r="B298" t="s">
        <v>55</v>
      </c>
      <c r="C298" t="s">
        <v>324</v>
      </c>
      <c r="D298" s="35">
        <v>783.62</v>
      </c>
    </row>
    <row r="299" spans="1:4">
      <c r="A299" t="s">
        <v>1862</v>
      </c>
      <c r="B299" t="s">
        <v>55</v>
      </c>
      <c r="C299" t="s">
        <v>1863</v>
      </c>
      <c r="D299" s="35">
        <v>1.06</v>
      </c>
    </row>
    <row r="300" spans="1:4">
      <c r="A300" t="s">
        <v>1871</v>
      </c>
      <c r="B300" t="s">
        <v>55</v>
      </c>
      <c r="C300" t="s">
        <v>1872</v>
      </c>
      <c r="D300" s="35">
        <v>4.7300000000000004</v>
      </c>
    </row>
    <row r="301" spans="1:4">
      <c r="A301" t="s">
        <v>1879</v>
      </c>
      <c r="B301" t="s">
        <v>55</v>
      </c>
      <c r="C301" t="s">
        <v>1080</v>
      </c>
      <c r="D301" s="35">
        <v>7.27</v>
      </c>
    </row>
    <row r="302" spans="1:4">
      <c r="A302" t="s">
        <v>1079</v>
      </c>
      <c r="B302" t="s">
        <v>55</v>
      </c>
      <c r="C302" t="s">
        <v>1080</v>
      </c>
      <c r="D302" s="35">
        <v>14.55</v>
      </c>
    </row>
    <row r="303" spans="1:4">
      <c r="A303" t="s">
        <v>1887</v>
      </c>
      <c r="B303" t="s">
        <v>55</v>
      </c>
      <c r="C303" t="s">
        <v>1888</v>
      </c>
      <c r="D303" s="35">
        <v>2.52</v>
      </c>
    </row>
    <row r="304" spans="1:4">
      <c r="A304" t="s">
        <v>1890</v>
      </c>
      <c r="B304" t="s">
        <v>55</v>
      </c>
      <c r="C304" t="s">
        <v>1891</v>
      </c>
      <c r="D304" s="35">
        <v>22.01</v>
      </c>
    </row>
    <row r="305" spans="1:4">
      <c r="A305" t="s">
        <v>1866</v>
      </c>
      <c r="B305" t="s">
        <v>55</v>
      </c>
      <c r="C305" t="s">
        <v>1867</v>
      </c>
      <c r="D305" s="35">
        <v>0.02</v>
      </c>
    </row>
    <row r="306" spans="1:4">
      <c r="A306" t="s">
        <v>1873</v>
      </c>
      <c r="B306" t="s">
        <v>55</v>
      </c>
      <c r="C306" t="s">
        <v>1874</v>
      </c>
      <c r="D306" s="35">
        <v>0.08</v>
      </c>
    </row>
    <row r="307" spans="1:4">
      <c r="A307" t="s">
        <v>1878</v>
      </c>
      <c r="B307" t="s">
        <v>55</v>
      </c>
      <c r="C307" t="s">
        <v>1084</v>
      </c>
      <c r="D307" s="35">
        <v>0.11</v>
      </c>
    </row>
    <row r="308" spans="1:4">
      <c r="A308" t="s">
        <v>1083</v>
      </c>
      <c r="B308" t="s">
        <v>55</v>
      </c>
      <c r="C308" t="s">
        <v>1084</v>
      </c>
      <c r="D308" s="35">
        <v>0.23</v>
      </c>
    </row>
    <row r="309" spans="1:4">
      <c r="A309" t="s">
        <v>1881</v>
      </c>
      <c r="B309" t="s">
        <v>55</v>
      </c>
      <c r="C309" t="s">
        <v>1882</v>
      </c>
      <c r="D309" s="35">
        <v>2.12</v>
      </c>
    </row>
    <row r="310" spans="1:4">
      <c r="A310" t="s">
        <v>1892</v>
      </c>
      <c r="B310" t="s">
        <v>55</v>
      </c>
      <c r="C310" t="s">
        <v>1893</v>
      </c>
      <c r="D310" s="35">
        <v>1.35</v>
      </c>
    </row>
    <row r="311" spans="1:4">
      <c r="A311" t="s">
        <v>1934</v>
      </c>
      <c r="B311" t="s">
        <v>55</v>
      </c>
      <c r="C311" t="s">
        <v>1935</v>
      </c>
      <c r="D311" s="35">
        <v>8538.44</v>
      </c>
    </row>
    <row r="312" spans="1:4">
      <c r="A312" t="s">
        <v>1937</v>
      </c>
      <c r="B312" t="s">
        <v>55</v>
      </c>
      <c r="C312" t="s">
        <v>1938</v>
      </c>
      <c r="D312" s="35">
        <v>281.32</v>
      </c>
    </row>
    <row r="313" spans="1:4">
      <c r="A313" t="s">
        <v>1940</v>
      </c>
      <c r="B313" t="s">
        <v>55</v>
      </c>
      <c r="C313" t="s">
        <v>727</v>
      </c>
      <c r="D313" s="35">
        <v>490.54</v>
      </c>
    </row>
    <row r="314" spans="1:4">
      <c r="A314" t="s">
        <v>1942</v>
      </c>
      <c r="B314" t="s">
        <v>55</v>
      </c>
      <c r="C314" t="s">
        <v>725</v>
      </c>
      <c r="D314" s="35">
        <v>401.03</v>
      </c>
    </row>
    <row r="315" spans="1:4">
      <c r="A315" t="s">
        <v>1944</v>
      </c>
      <c r="B315" t="s">
        <v>55</v>
      </c>
      <c r="C315" t="s">
        <v>1945</v>
      </c>
      <c r="D315" s="35">
        <v>102.74</v>
      </c>
    </row>
    <row r="316" spans="1:4">
      <c r="A316" t="s">
        <v>1947</v>
      </c>
      <c r="B316" t="s">
        <v>55</v>
      </c>
      <c r="C316" t="s">
        <v>764</v>
      </c>
      <c r="D316" s="35">
        <v>166.95</v>
      </c>
    </row>
    <row r="317" spans="1:4">
      <c r="A317" t="s">
        <v>1450</v>
      </c>
      <c r="B317" t="s">
        <v>55</v>
      </c>
      <c r="C317" t="s">
        <v>1451</v>
      </c>
      <c r="D317" s="35">
        <v>4.82</v>
      </c>
    </row>
    <row r="318" spans="1:4">
      <c r="A318" t="s">
        <v>1452</v>
      </c>
      <c r="B318" t="s">
        <v>55</v>
      </c>
      <c r="C318" t="s">
        <v>1453</v>
      </c>
      <c r="D318" s="35">
        <v>0.23</v>
      </c>
    </row>
    <row r="319" spans="1:4">
      <c r="A319" t="s">
        <v>2745</v>
      </c>
      <c r="B319" t="s">
        <v>55</v>
      </c>
      <c r="C319" t="s">
        <v>2746</v>
      </c>
      <c r="D319" s="35">
        <v>53.07</v>
      </c>
    </row>
    <row r="320" spans="1:4">
      <c r="A320" t="s">
        <v>1386</v>
      </c>
      <c r="B320" t="s">
        <v>52</v>
      </c>
      <c r="C320" t="s">
        <v>1387</v>
      </c>
      <c r="D320" s="35">
        <v>12.21</v>
      </c>
    </row>
    <row r="321" spans="1:4">
      <c r="A321" t="s">
        <v>1951</v>
      </c>
      <c r="B321" t="s">
        <v>52</v>
      </c>
      <c r="C321" t="s">
        <v>1952</v>
      </c>
      <c r="D321" s="35">
        <v>3.51</v>
      </c>
    </row>
    <row r="322" spans="1:4">
      <c r="A322" t="s">
        <v>1960</v>
      </c>
      <c r="B322" t="s">
        <v>52</v>
      </c>
      <c r="C322" t="s">
        <v>1961</v>
      </c>
      <c r="D322" s="35">
        <v>5.51</v>
      </c>
    </row>
    <row r="323" spans="1:4">
      <c r="A323" t="s">
        <v>1967</v>
      </c>
      <c r="B323" t="s">
        <v>52</v>
      </c>
      <c r="C323" t="s">
        <v>1968</v>
      </c>
      <c r="D323" s="35">
        <v>8.61</v>
      </c>
    </row>
    <row r="324" spans="1:4">
      <c r="A324" t="s">
        <v>1974</v>
      </c>
      <c r="B324" t="s">
        <v>52</v>
      </c>
      <c r="C324" t="s">
        <v>1975</v>
      </c>
      <c r="D324" s="35">
        <v>13.57</v>
      </c>
    </row>
    <row r="325" spans="1:4">
      <c r="A325" t="s">
        <v>1979</v>
      </c>
      <c r="B325" t="s">
        <v>52</v>
      </c>
      <c r="C325" t="s">
        <v>1980</v>
      </c>
      <c r="D325" s="35">
        <v>17.329999999999998</v>
      </c>
    </row>
    <row r="326" spans="1:4">
      <c r="A326" t="s">
        <v>1984</v>
      </c>
      <c r="B326" t="s">
        <v>52</v>
      </c>
      <c r="C326" t="s">
        <v>1985</v>
      </c>
      <c r="D326" s="35">
        <v>25.01</v>
      </c>
    </row>
    <row r="327" spans="1:4">
      <c r="A327" t="s">
        <v>1987</v>
      </c>
      <c r="B327" t="s">
        <v>52</v>
      </c>
      <c r="C327" t="s">
        <v>1988</v>
      </c>
      <c r="D327" s="35">
        <v>10.15</v>
      </c>
    </row>
    <row r="328" spans="1:4">
      <c r="A328" t="s">
        <v>1095</v>
      </c>
      <c r="B328" t="s">
        <v>52</v>
      </c>
      <c r="C328" t="s">
        <v>1096</v>
      </c>
      <c r="D328" s="35">
        <v>1.86</v>
      </c>
    </row>
    <row r="329" spans="1:4">
      <c r="A329" t="s">
        <v>1996</v>
      </c>
      <c r="B329" t="s">
        <v>52</v>
      </c>
      <c r="C329" t="s">
        <v>1997</v>
      </c>
      <c r="D329" s="35">
        <v>1.63</v>
      </c>
    </row>
    <row r="330" spans="1:4">
      <c r="A330" t="s">
        <v>2007</v>
      </c>
      <c r="B330" t="s">
        <v>52</v>
      </c>
      <c r="C330" t="s">
        <v>2008</v>
      </c>
      <c r="D330" s="35">
        <v>2.23</v>
      </c>
    </row>
    <row r="331" spans="1:4">
      <c r="A331" t="s">
        <v>2016</v>
      </c>
      <c r="B331" t="s">
        <v>52</v>
      </c>
      <c r="C331" t="s">
        <v>2017</v>
      </c>
      <c r="D331" s="35">
        <v>3.5</v>
      </c>
    </row>
    <row r="332" spans="1:4">
      <c r="A332" t="s">
        <v>2023</v>
      </c>
      <c r="B332" t="s">
        <v>52</v>
      </c>
      <c r="C332" t="s">
        <v>2024</v>
      </c>
      <c r="D332" s="35">
        <v>5.81</v>
      </c>
    </row>
    <row r="333" spans="1:4">
      <c r="A333" t="s">
        <v>2452</v>
      </c>
      <c r="B333" t="s">
        <v>52</v>
      </c>
      <c r="C333" t="s">
        <v>2453</v>
      </c>
      <c r="D333" s="35">
        <v>2.09</v>
      </c>
    </row>
    <row r="334" spans="1:4">
      <c r="A334" t="s">
        <v>2771</v>
      </c>
      <c r="B334" t="s">
        <v>52</v>
      </c>
      <c r="C334" t="s">
        <v>2772</v>
      </c>
      <c r="D334" s="35">
        <v>1.1599999999999999</v>
      </c>
    </row>
    <row r="335" spans="1:4">
      <c r="A335" t="s">
        <v>2514</v>
      </c>
      <c r="B335" t="s">
        <v>55</v>
      </c>
      <c r="C335" t="s">
        <v>2515</v>
      </c>
      <c r="D335" s="35">
        <v>90.16</v>
      </c>
    </row>
    <row r="336" spans="1:4">
      <c r="A336" t="s">
        <v>1101</v>
      </c>
      <c r="B336" t="s">
        <v>55</v>
      </c>
      <c r="C336" t="s">
        <v>1102</v>
      </c>
      <c r="D336" s="35">
        <v>14.09</v>
      </c>
    </row>
    <row r="337" spans="1:4" ht="210">
      <c r="A337" t="s">
        <v>1105</v>
      </c>
      <c r="B337" t="s">
        <v>52</v>
      </c>
      <c r="C337" s="40" t="s">
        <v>1106</v>
      </c>
      <c r="D337" s="35">
        <v>1.53</v>
      </c>
    </row>
    <row r="338" spans="1:4" ht="210">
      <c r="A338" t="s">
        <v>2035</v>
      </c>
      <c r="B338" t="s">
        <v>52</v>
      </c>
      <c r="C338" s="40" t="s">
        <v>2036</v>
      </c>
      <c r="D338" s="35">
        <v>3.34</v>
      </c>
    </row>
    <row r="339" spans="1:4" ht="210">
      <c r="A339" t="s">
        <v>2038</v>
      </c>
      <c r="B339" t="s">
        <v>52</v>
      </c>
      <c r="C339" s="40" t="s">
        <v>2039</v>
      </c>
      <c r="D339" s="35">
        <v>3.91</v>
      </c>
    </row>
    <row r="340" spans="1:4" ht="210">
      <c r="A340" t="s">
        <v>2041</v>
      </c>
      <c r="B340" t="s">
        <v>52</v>
      </c>
      <c r="C340" s="40" t="s">
        <v>2042</v>
      </c>
      <c r="D340" s="35">
        <v>4.26</v>
      </c>
    </row>
    <row r="341" spans="1:4" ht="210">
      <c r="A341" t="s">
        <v>2047</v>
      </c>
      <c r="B341" t="s">
        <v>52</v>
      </c>
      <c r="C341" s="40" t="s">
        <v>2048</v>
      </c>
      <c r="D341" s="35">
        <v>8.1</v>
      </c>
    </row>
    <row r="342" spans="1:4" ht="210">
      <c r="A342" t="s">
        <v>2050</v>
      </c>
      <c r="B342" t="s">
        <v>52</v>
      </c>
      <c r="C342" s="40" t="s">
        <v>2051</v>
      </c>
      <c r="D342" s="35">
        <v>10.029999999999999</v>
      </c>
    </row>
    <row r="343" spans="1:4" ht="210">
      <c r="A343" t="s">
        <v>2053</v>
      </c>
      <c r="B343" t="s">
        <v>52</v>
      </c>
      <c r="C343" s="40" t="s">
        <v>2054</v>
      </c>
      <c r="D343" s="35">
        <v>11.16</v>
      </c>
    </row>
    <row r="344" spans="1:4">
      <c r="A344" t="s">
        <v>2056</v>
      </c>
      <c r="B344" t="s">
        <v>52</v>
      </c>
      <c r="C344" t="s">
        <v>2057</v>
      </c>
      <c r="D344" s="35">
        <v>4.7699999999999996</v>
      </c>
    </row>
    <row r="345" spans="1:4">
      <c r="A345" t="s">
        <v>2059</v>
      </c>
      <c r="B345" t="s">
        <v>52</v>
      </c>
      <c r="C345" t="s">
        <v>2060</v>
      </c>
      <c r="D345" s="35">
        <v>5.1100000000000003</v>
      </c>
    </row>
    <row r="346" spans="1:4">
      <c r="A346" t="s">
        <v>2032</v>
      </c>
      <c r="B346" t="s">
        <v>52</v>
      </c>
      <c r="C346" t="s">
        <v>2033</v>
      </c>
      <c r="D346" s="35">
        <v>7.43</v>
      </c>
    </row>
    <row r="347" spans="1:4" ht="210">
      <c r="A347" t="s">
        <v>2063</v>
      </c>
      <c r="B347" t="s">
        <v>52</v>
      </c>
      <c r="C347" s="40" t="s">
        <v>2064</v>
      </c>
      <c r="D347" s="35">
        <v>16.02</v>
      </c>
    </row>
    <row r="348" spans="1:4" ht="210">
      <c r="A348" t="s">
        <v>2066</v>
      </c>
      <c r="B348" t="s">
        <v>52</v>
      </c>
      <c r="C348" s="40" t="s">
        <v>2067</v>
      </c>
      <c r="D348" s="35">
        <v>17.559999999999999</v>
      </c>
    </row>
    <row r="349" spans="1:4">
      <c r="A349" t="s">
        <v>2747</v>
      </c>
      <c r="B349" t="s">
        <v>55</v>
      </c>
      <c r="C349" t="s">
        <v>2748</v>
      </c>
      <c r="D349" s="35">
        <v>0.69</v>
      </c>
    </row>
    <row r="350" spans="1:4">
      <c r="A350" t="s">
        <v>1949</v>
      </c>
      <c r="B350" t="s">
        <v>55</v>
      </c>
      <c r="C350" t="s">
        <v>1950</v>
      </c>
      <c r="D350" s="35">
        <v>4.8099999999999996</v>
      </c>
    </row>
    <row r="351" spans="1:4">
      <c r="A351" t="s">
        <v>1958</v>
      </c>
      <c r="B351" t="s">
        <v>55</v>
      </c>
      <c r="C351" t="s">
        <v>1959</v>
      </c>
      <c r="D351" s="35">
        <v>6.82</v>
      </c>
    </row>
    <row r="352" spans="1:4">
      <c r="A352" t="s">
        <v>1965</v>
      </c>
      <c r="B352" t="s">
        <v>55</v>
      </c>
      <c r="C352" t="s">
        <v>1966</v>
      </c>
      <c r="D352" s="35">
        <v>11.41</v>
      </c>
    </row>
    <row r="353" spans="1:4">
      <c r="A353" t="s">
        <v>1972</v>
      </c>
      <c r="B353" t="s">
        <v>55</v>
      </c>
      <c r="C353" t="s">
        <v>1973</v>
      </c>
      <c r="D353" s="35">
        <v>17.37</v>
      </c>
    </row>
    <row r="354" spans="1:4">
      <c r="A354" t="s">
        <v>1977</v>
      </c>
      <c r="B354" t="s">
        <v>55</v>
      </c>
      <c r="C354" t="s">
        <v>1978</v>
      </c>
      <c r="D354" s="35">
        <v>22.69</v>
      </c>
    </row>
    <row r="355" spans="1:4">
      <c r="A355" t="s">
        <v>1388</v>
      </c>
      <c r="B355" t="s">
        <v>55</v>
      </c>
      <c r="C355" t="s">
        <v>1389</v>
      </c>
      <c r="D355" s="35">
        <v>87</v>
      </c>
    </row>
    <row r="356" spans="1:4">
      <c r="A356" t="s">
        <v>1989</v>
      </c>
      <c r="B356" t="s">
        <v>55</v>
      </c>
      <c r="C356" t="s">
        <v>1990</v>
      </c>
      <c r="D356" s="35">
        <v>22.91</v>
      </c>
    </row>
    <row r="357" spans="1:4">
      <c r="A357" t="s">
        <v>1091</v>
      </c>
      <c r="B357" t="s">
        <v>55</v>
      </c>
      <c r="C357" t="s">
        <v>1092</v>
      </c>
      <c r="D357" s="35">
        <v>0.79</v>
      </c>
    </row>
    <row r="358" spans="1:4">
      <c r="A358" t="s">
        <v>2456</v>
      </c>
      <c r="B358" t="s">
        <v>55</v>
      </c>
      <c r="C358" t="s">
        <v>2457</v>
      </c>
      <c r="D358" s="35">
        <v>10.69</v>
      </c>
    </row>
    <row r="359" spans="1:4">
      <c r="A359" t="s">
        <v>2775</v>
      </c>
      <c r="B359" t="s">
        <v>55</v>
      </c>
      <c r="C359" t="s">
        <v>2776</v>
      </c>
      <c r="D359" s="35">
        <v>3.25</v>
      </c>
    </row>
    <row r="360" spans="1:4">
      <c r="A360" t="s">
        <v>1998</v>
      </c>
      <c r="B360" t="s">
        <v>55</v>
      </c>
      <c r="C360" t="s">
        <v>1999</v>
      </c>
      <c r="D360" s="35">
        <v>0.69</v>
      </c>
    </row>
    <row r="361" spans="1:4">
      <c r="A361" t="s">
        <v>2009</v>
      </c>
      <c r="B361" t="s">
        <v>55</v>
      </c>
      <c r="C361" t="s">
        <v>2010</v>
      </c>
      <c r="D361" s="35">
        <v>0.75</v>
      </c>
    </row>
    <row r="362" spans="1:4">
      <c r="A362" t="s">
        <v>2018</v>
      </c>
      <c r="B362" t="s">
        <v>55</v>
      </c>
      <c r="C362" t="s">
        <v>2019</v>
      </c>
      <c r="D362" s="35">
        <v>1.77</v>
      </c>
    </row>
    <row r="363" spans="1:4">
      <c r="A363" t="s">
        <v>2025</v>
      </c>
      <c r="B363" t="s">
        <v>55</v>
      </c>
      <c r="C363" t="s">
        <v>2026</v>
      </c>
      <c r="D363" s="35">
        <v>3.37</v>
      </c>
    </row>
    <row r="364" spans="1:4">
      <c r="A364" t="s">
        <v>1093</v>
      </c>
      <c r="B364" t="s">
        <v>55</v>
      </c>
      <c r="C364" t="s">
        <v>1094</v>
      </c>
      <c r="D364" s="35">
        <v>0.13</v>
      </c>
    </row>
    <row r="365" spans="1:4">
      <c r="A365" t="s">
        <v>1099</v>
      </c>
      <c r="B365" t="s">
        <v>55</v>
      </c>
      <c r="C365" t="s">
        <v>1100</v>
      </c>
      <c r="D365" s="35">
        <v>1.38</v>
      </c>
    </row>
    <row r="366" spans="1:4">
      <c r="A366" t="s">
        <v>2454</v>
      </c>
      <c r="B366" t="s">
        <v>55</v>
      </c>
      <c r="C366" t="s">
        <v>2455</v>
      </c>
      <c r="D366" s="35">
        <v>0.08</v>
      </c>
    </row>
    <row r="367" spans="1:4">
      <c r="A367" t="s">
        <v>2773</v>
      </c>
      <c r="B367" t="s">
        <v>55</v>
      </c>
      <c r="C367" t="s">
        <v>2774</v>
      </c>
      <c r="D367" s="35">
        <v>0.05</v>
      </c>
    </row>
    <row r="368" spans="1:4">
      <c r="A368" t="s">
        <v>1994</v>
      </c>
      <c r="B368" t="s">
        <v>55</v>
      </c>
      <c r="C368" t="s">
        <v>1995</v>
      </c>
      <c r="D368" s="35">
        <v>0.06</v>
      </c>
    </row>
    <row r="369" spans="1:4">
      <c r="A369" t="s">
        <v>2005</v>
      </c>
      <c r="B369" t="s">
        <v>55</v>
      </c>
      <c r="C369" t="s">
        <v>2006</v>
      </c>
      <c r="D369" s="35">
        <v>0.08</v>
      </c>
    </row>
    <row r="370" spans="1:4">
      <c r="A370" t="s">
        <v>2012</v>
      </c>
      <c r="B370" t="s">
        <v>55</v>
      </c>
      <c r="C370" t="s">
        <v>2013</v>
      </c>
      <c r="D370" s="35">
        <v>0.19</v>
      </c>
    </row>
    <row r="371" spans="1:4">
      <c r="A371" t="s">
        <v>2027</v>
      </c>
      <c r="B371" t="s">
        <v>55</v>
      </c>
      <c r="C371" t="s">
        <v>2028</v>
      </c>
      <c r="D371" s="35">
        <v>0.26</v>
      </c>
    </row>
    <row r="372" spans="1:4">
      <c r="A372" t="s">
        <v>1107</v>
      </c>
      <c r="B372" t="s">
        <v>55</v>
      </c>
      <c r="C372" t="s">
        <v>1108</v>
      </c>
      <c r="D372" s="35">
        <v>0.12</v>
      </c>
    </row>
    <row r="373" spans="1:4">
      <c r="A373" t="s">
        <v>2030</v>
      </c>
      <c r="B373" t="s">
        <v>55</v>
      </c>
      <c r="C373" t="s">
        <v>2031</v>
      </c>
      <c r="D373" s="35">
        <v>0.21</v>
      </c>
    </row>
    <row r="374" spans="1:4">
      <c r="A374" t="s">
        <v>2045</v>
      </c>
      <c r="B374" t="s">
        <v>55</v>
      </c>
      <c r="C374" t="s">
        <v>2046</v>
      </c>
      <c r="D374" s="35">
        <v>0.24</v>
      </c>
    </row>
    <row r="375" spans="1:4">
      <c r="A375" t="s">
        <v>2464</v>
      </c>
      <c r="B375" t="s">
        <v>55</v>
      </c>
      <c r="C375" t="s">
        <v>2465</v>
      </c>
      <c r="D375" s="35">
        <v>318.99</v>
      </c>
    </row>
    <row r="376" spans="1:4">
      <c r="A376" t="s">
        <v>2069</v>
      </c>
      <c r="B376" t="s">
        <v>55</v>
      </c>
      <c r="C376" t="s">
        <v>2070</v>
      </c>
      <c r="D376" s="35">
        <v>908.04</v>
      </c>
    </row>
    <row r="377" spans="1:4">
      <c r="A377" t="s">
        <v>1115</v>
      </c>
      <c r="B377" t="s">
        <v>55</v>
      </c>
      <c r="C377" t="s">
        <v>1116</v>
      </c>
      <c r="D377" s="35">
        <v>229.79</v>
      </c>
    </row>
    <row r="378" spans="1:4">
      <c r="A378" t="s">
        <v>1121</v>
      </c>
      <c r="B378" t="s">
        <v>55</v>
      </c>
      <c r="C378" t="s">
        <v>1122</v>
      </c>
      <c r="D378" s="35">
        <v>298.26</v>
      </c>
    </row>
    <row r="379" spans="1:4">
      <c r="A379" t="s">
        <v>2072</v>
      </c>
      <c r="B379" t="s">
        <v>55</v>
      </c>
      <c r="C379" t="s">
        <v>2073</v>
      </c>
      <c r="D379" s="35">
        <v>163.34</v>
      </c>
    </row>
    <row r="380" spans="1:4">
      <c r="A380" t="s">
        <v>1125</v>
      </c>
      <c r="B380" t="s">
        <v>55</v>
      </c>
      <c r="C380" t="s">
        <v>1126</v>
      </c>
      <c r="D380" s="35">
        <v>1.6</v>
      </c>
    </row>
    <row r="381" spans="1:4">
      <c r="A381" t="s">
        <v>2077</v>
      </c>
      <c r="B381" t="s">
        <v>55</v>
      </c>
      <c r="C381" t="s">
        <v>2078</v>
      </c>
      <c r="D381" s="35">
        <v>4.53</v>
      </c>
    </row>
    <row r="382" spans="1:4">
      <c r="A382" t="s">
        <v>1131</v>
      </c>
      <c r="B382" t="s">
        <v>55</v>
      </c>
      <c r="C382" t="s">
        <v>1132</v>
      </c>
      <c r="D382" s="35">
        <v>2.27</v>
      </c>
    </row>
    <row r="383" spans="1:4">
      <c r="A383" t="s">
        <v>2080</v>
      </c>
      <c r="B383" t="s">
        <v>55</v>
      </c>
      <c r="C383" t="s">
        <v>2081</v>
      </c>
      <c r="D383" s="35">
        <v>7.98</v>
      </c>
    </row>
    <row r="384" spans="1:4">
      <c r="A384" t="s">
        <v>2083</v>
      </c>
      <c r="B384" t="s">
        <v>55</v>
      </c>
      <c r="C384" t="s">
        <v>2084</v>
      </c>
      <c r="D384" s="35">
        <v>196.23</v>
      </c>
    </row>
    <row r="385" spans="1:4">
      <c r="A385" t="s">
        <v>2447</v>
      </c>
      <c r="B385" t="s">
        <v>55</v>
      </c>
      <c r="C385" t="s">
        <v>2448</v>
      </c>
      <c r="D385" s="35">
        <v>111.8</v>
      </c>
    </row>
    <row r="386" spans="1:4">
      <c r="A386" t="s">
        <v>1394</v>
      </c>
      <c r="B386" t="s">
        <v>52</v>
      </c>
      <c r="C386" t="s">
        <v>1395</v>
      </c>
      <c r="D386" s="35">
        <v>0.66</v>
      </c>
    </row>
    <row r="387" spans="1:4">
      <c r="A387" t="s">
        <v>1135</v>
      </c>
      <c r="B387" t="s">
        <v>52</v>
      </c>
      <c r="C387" t="s">
        <v>1136</v>
      </c>
      <c r="D387" s="35">
        <v>1.43</v>
      </c>
    </row>
    <row r="388" spans="1:4">
      <c r="A388" t="s">
        <v>2088</v>
      </c>
      <c r="B388" t="s">
        <v>52</v>
      </c>
      <c r="C388" t="s">
        <v>2089</v>
      </c>
      <c r="D388" s="35">
        <v>2.08</v>
      </c>
    </row>
    <row r="389" spans="1:4">
      <c r="A389" t="s">
        <v>2091</v>
      </c>
      <c r="B389" t="s">
        <v>52</v>
      </c>
      <c r="C389" t="s">
        <v>2092</v>
      </c>
      <c r="D389" s="35">
        <v>1.87</v>
      </c>
    </row>
    <row r="390" spans="1:4">
      <c r="A390" t="s">
        <v>1141</v>
      </c>
      <c r="B390" t="s">
        <v>52</v>
      </c>
      <c r="C390" t="s">
        <v>1142</v>
      </c>
      <c r="D390" s="35">
        <v>3.44</v>
      </c>
    </row>
    <row r="391" spans="1:4">
      <c r="A391" t="s">
        <v>2094</v>
      </c>
      <c r="B391" t="s">
        <v>52</v>
      </c>
      <c r="C391" t="s">
        <v>2095</v>
      </c>
      <c r="D391" s="35">
        <v>3.85</v>
      </c>
    </row>
    <row r="392" spans="1:4">
      <c r="A392" t="s">
        <v>2467</v>
      </c>
      <c r="B392" t="s">
        <v>52</v>
      </c>
      <c r="C392" t="s">
        <v>2468</v>
      </c>
      <c r="D392" s="35">
        <v>0.97</v>
      </c>
    </row>
    <row r="393" spans="1:4">
      <c r="A393" t="s">
        <v>1145</v>
      </c>
      <c r="B393" t="s">
        <v>52</v>
      </c>
      <c r="C393" t="s">
        <v>1146</v>
      </c>
      <c r="D393" s="35">
        <v>0.27</v>
      </c>
    </row>
    <row r="394" spans="1:4">
      <c r="A394" t="s">
        <v>2097</v>
      </c>
      <c r="B394" t="s">
        <v>52</v>
      </c>
      <c r="C394" t="s">
        <v>2098</v>
      </c>
      <c r="D394" s="35">
        <v>0.27</v>
      </c>
    </row>
    <row r="395" spans="1:4">
      <c r="A395" t="s">
        <v>2100</v>
      </c>
      <c r="B395" t="s">
        <v>52</v>
      </c>
      <c r="C395" t="s">
        <v>2101</v>
      </c>
      <c r="D395" s="35">
        <v>0.44</v>
      </c>
    </row>
    <row r="396" spans="1:4">
      <c r="A396" t="s">
        <v>2103</v>
      </c>
      <c r="B396" t="s">
        <v>52</v>
      </c>
      <c r="C396" t="s">
        <v>2104</v>
      </c>
      <c r="D396" s="35">
        <v>0.83</v>
      </c>
    </row>
    <row r="397" spans="1:4">
      <c r="A397" t="s">
        <v>2106</v>
      </c>
      <c r="B397" t="s">
        <v>52</v>
      </c>
      <c r="C397" t="s">
        <v>2107</v>
      </c>
      <c r="D397" s="35">
        <v>2.62</v>
      </c>
    </row>
    <row r="398" spans="1:4">
      <c r="A398" t="s">
        <v>1339</v>
      </c>
      <c r="B398" t="s">
        <v>52</v>
      </c>
      <c r="C398" t="s">
        <v>1340</v>
      </c>
      <c r="D398" s="35">
        <v>1.01</v>
      </c>
    </row>
    <row r="399" spans="1:4">
      <c r="A399" t="s">
        <v>1149</v>
      </c>
      <c r="B399" t="s">
        <v>55</v>
      </c>
      <c r="C399" t="s">
        <v>1148</v>
      </c>
      <c r="D399" s="35">
        <v>13.7</v>
      </c>
    </row>
    <row r="400" spans="1:4">
      <c r="A400" t="s">
        <v>1158</v>
      </c>
      <c r="B400" t="s">
        <v>52</v>
      </c>
      <c r="C400" t="s">
        <v>1159</v>
      </c>
      <c r="D400" s="35">
        <v>15.41</v>
      </c>
    </row>
    <row r="401" spans="1:4">
      <c r="A401" t="s">
        <v>2109</v>
      </c>
      <c r="B401" t="s">
        <v>52</v>
      </c>
      <c r="C401" t="s">
        <v>2110</v>
      </c>
      <c r="D401" s="35">
        <v>25.55</v>
      </c>
    </row>
    <row r="402" spans="1:4">
      <c r="A402" t="s">
        <v>1164</v>
      </c>
      <c r="B402" t="s">
        <v>52</v>
      </c>
      <c r="C402" t="s">
        <v>1165</v>
      </c>
      <c r="D402" s="35">
        <v>2.79</v>
      </c>
    </row>
    <row r="403" spans="1:4">
      <c r="A403" t="s">
        <v>1168</v>
      </c>
      <c r="B403" t="s">
        <v>52</v>
      </c>
      <c r="C403" t="s">
        <v>1169</v>
      </c>
      <c r="D403" s="35">
        <v>21.59</v>
      </c>
    </row>
    <row r="404" spans="1:4">
      <c r="A404" t="s">
        <v>1172</v>
      </c>
      <c r="B404" t="s">
        <v>52</v>
      </c>
      <c r="C404" t="s">
        <v>1173</v>
      </c>
      <c r="D404" s="35">
        <v>30.6</v>
      </c>
    </row>
    <row r="405" spans="1:4">
      <c r="A405" t="s">
        <v>2114</v>
      </c>
      <c r="B405" t="s">
        <v>52</v>
      </c>
      <c r="C405" t="s">
        <v>2115</v>
      </c>
      <c r="D405" s="35">
        <v>5</v>
      </c>
    </row>
    <row r="406" spans="1:4">
      <c r="A406" t="s">
        <v>2125</v>
      </c>
      <c r="B406" t="s">
        <v>52</v>
      </c>
      <c r="C406" t="s">
        <v>2126</v>
      </c>
      <c r="D406" s="35">
        <v>9.36</v>
      </c>
    </row>
    <row r="407" spans="1:4">
      <c r="A407" t="s">
        <v>2128</v>
      </c>
      <c r="B407" t="s">
        <v>52</v>
      </c>
      <c r="C407" t="s">
        <v>2129</v>
      </c>
      <c r="D407" s="35">
        <v>21.16</v>
      </c>
    </row>
    <row r="408" spans="1:4">
      <c r="A408" t="s">
        <v>2131</v>
      </c>
      <c r="B408" t="s">
        <v>52</v>
      </c>
      <c r="C408" t="s">
        <v>577</v>
      </c>
      <c r="D408" s="35">
        <v>2.4500000000000002</v>
      </c>
    </row>
    <row r="409" spans="1:4">
      <c r="A409" t="s">
        <v>1156</v>
      </c>
      <c r="B409" t="s">
        <v>52</v>
      </c>
      <c r="C409" t="s">
        <v>1157</v>
      </c>
      <c r="D409" s="35">
        <v>1.48</v>
      </c>
    </row>
    <row r="410" spans="1:4">
      <c r="A410" t="s">
        <v>2133</v>
      </c>
      <c r="B410" t="s">
        <v>52</v>
      </c>
      <c r="C410" t="s">
        <v>2134</v>
      </c>
      <c r="D410" s="35">
        <v>8.41</v>
      </c>
    </row>
    <row r="411" spans="1:4">
      <c r="A411" t="s">
        <v>2136</v>
      </c>
      <c r="B411" t="s">
        <v>52</v>
      </c>
      <c r="C411" t="s">
        <v>2137</v>
      </c>
      <c r="D411" s="35">
        <v>0.83</v>
      </c>
    </row>
    <row r="412" spans="1:4">
      <c r="A412" t="s">
        <v>2139</v>
      </c>
      <c r="B412" t="s">
        <v>52</v>
      </c>
      <c r="C412" t="s">
        <v>2140</v>
      </c>
      <c r="D412" s="35">
        <v>0.85</v>
      </c>
    </row>
    <row r="413" spans="1:4">
      <c r="A413" t="s">
        <v>1343</v>
      </c>
      <c r="B413" t="s">
        <v>52</v>
      </c>
      <c r="C413" t="s">
        <v>1344</v>
      </c>
      <c r="D413" s="35">
        <v>2.11</v>
      </c>
    </row>
    <row r="414" spans="1:4">
      <c r="A414" t="s">
        <v>2142</v>
      </c>
      <c r="B414" t="s">
        <v>52</v>
      </c>
      <c r="C414" t="s">
        <v>2143</v>
      </c>
      <c r="D414" s="35">
        <v>3.58</v>
      </c>
    </row>
    <row r="415" spans="1:4">
      <c r="A415" t="s">
        <v>2145</v>
      </c>
      <c r="B415" t="s">
        <v>52</v>
      </c>
      <c r="C415" t="s">
        <v>2146</v>
      </c>
      <c r="D415" s="35">
        <v>5.0199999999999996</v>
      </c>
    </row>
    <row r="416" spans="1:4">
      <c r="A416" t="s">
        <v>2148</v>
      </c>
      <c r="B416" t="s">
        <v>52</v>
      </c>
      <c r="C416" t="s">
        <v>2149</v>
      </c>
      <c r="D416" s="35">
        <v>7.59</v>
      </c>
    </row>
    <row r="417" spans="1:4">
      <c r="A417" t="s">
        <v>2151</v>
      </c>
      <c r="B417" t="s">
        <v>52</v>
      </c>
      <c r="C417" t="s">
        <v>2152</v>
      </c>
      <c r="D417" s="35">
        <v>0.79</v>
      </c>
    </row>
    <row r="418" spans="1:4">
      <c r="A418" t="s">
        <v>2154</v>
      </c>
      <c r="B418" t="s">
        <v>52</v>
      </c>
      <c r="C418" t="s">
        <v>2155</v>
      </c>
      <c r="D418" s="35">
        <v>1.95</v>
      </c>
    </row>
    <row r="419" spans="1:4">
      <c r="A419" t="s">
        <v>1176</v>
      </c>
      <c r="B419" t="s">
        <v>52</v>
      </c>
      <c r="C419" t="s">
        <v>1177</v>
      </c>
      <c r="D419" s="35">
        <v>0.87</v>
      </c>
    </row>
    <row r="420" spans="1:4">
      <c r="A420" t="s">
        <v>2157</v>
      </c>
      <c r="B420" t="s">
        <v>52</v>
      </c>
      <c r="C420" t="s">
        <v>2158</v>
      </c>
      <c r="D420" s="35">
        <v>10.57</v>
      </c>
    </row>
    <row r="421" spans="1:4">
      <c r="A421" t="s">
        <v>2160</v>
      </c>
      <c r="B421" t="s">
        <v>52</v>
      </c>
      <c r="C421" t="s">
        <v>2161</v>
      </c>
      <c r="D421" s="35">
        <v>0.69</v>
      </c>
    </row>
    <row r="422" spans="1:4">
      <c r="A422" t="s">
        <v>2163</v>
      </c>
      <c r="B422" t="s">
        <v>52</v>
      </c>
      <c r="C422" t="s">
        <v>2164</v>
      </c>
      <c r="D422" s="35">
        <v>0.23</v>
      </c>
    </row>
    <row r="423" spans="1:4">
      <c r="A423" t="s">
        <v>2166</v>
      </c>
      <c r="B423" t="s">
        <v>52</v>
      </c>
      <c r="C423" t="s">
        <v>2167</v>
      </c>
      <c r="D423" s="35">
        <v>0.39</v>
      </c>
    </row>
    <row r="424" spans="1:4">
      <c r="A424" t="s">
        <v>2169</v>
      </c>
      <c r="B424" t="s">
        <v>52</v>
      </c>
      <c r="C424" t="s">
        <v>2170</v>
      </c>
      <c r="D424" s="35">
        <v>1.18</v>
      </c>
    </row>
    <row r="425" spans="1:4">
      <c r="A425" t="s">
        <v>1409</v>
      </c>
      <c r="B425" t="s">
        <v>52</v>
      </c>
      <c r="C425" t="s">
        <v>1410</v>
      </c>
      <c r="D425" s="35">
        <v>0.82</v>
      </c>
    </row>
    <row r="426" spans="1:4">
      <c r="A426" t="s">
        <v>1180</v>
      </c>
      <c r="B426" t="s">
        <v>52</v>
      </c>
      <c r="C426" t="s">
        <v>1181</v>
      </c>
      <c r="D426" s="35">
        <v>1.81</v>
      </c>
    </row>
    <row r="427" spans="1:4">
      <c r="A427" t="s">
        <v>1188</v>
      </c>
      <c r="B427" t="s">
        <v>55</v>
      </c>
      <c r="C427" t="s">
        <v>1189</v>
      </c>
      <c r="D427" s="35">
        <v>10.01</v>
      </c>
    </row>
    <row r="428" spans="1:4">
      <c r="A428" t="s">
        <v>1192</v>
      </c>
      <c r="B428" t="s">
        <v>55</v>
      </c>
      <c r="C428" t="s">
        <v>1193</v>
      </c>
      <c r="D428" s="35">
        <v>52.28</v>
      </c>
    </row>
    <row r="429" spans="1:4">
      <c r="A429" t="s">
        <v>1196</v>
      </c>
      <c r="B429" t="s">
        <v>55</v>
      </c>
      <c r="C429" t="s">
        <v>1197</v>
      </c>
      <c r="D429" s="35">
        <v>56.4</v>
      </c>
    </row>
    <row r="430" spans="1:4">
      <c r="A430" t="s">
        <v>2172</v>
      </c>
      <c r="B430" t="s">
        <v>55</v>
      </c>
      <c r="C430" t="s">
        <v>2173</v>
      </c>
      <c r="D430" s="35">
        <v>64.459999999999994</v>
      </c>
    </row>
    <row r="431" spans="1:4">
      <c r="A431" t="s">
        <v>1200</v>
      </c>
      <c r="B431" t="s">
        <v>55</v>
      </c>
      <c r="C431" t="s">
        <v>1201</v>
      </c>
      <c r="D431" s="35">
        <v>22.65</v>
      </c>
    </row>
    <row r="432" spans="1:4">
      <c r="A432" t="s">
        <v>1204</v>
      </c>
      <c r="B432" t="s">
        <v>55</v>
      </c>
      <c r="C432" t="s">
        <v>1205</v>
      </c>
      <c r="D432" s="35">
        <v>42.72</v>
      </c>
    </row>
    <row r="433" spans="1:4">
      <c r="A433" t="s">
        <v>1210</v>
      </c>
      <c r="B433" t="s">
        <v>55</v>
      </c>
      <c r="C433" t="s">
        <v>1211</v>
      </c>
      <c r="D433" s="35">
        <v>78.67</v>
      </c>
    </row>
    <row r="434" spans="1:4">
      <c r="A434" t="s">
        <v>1214</v>
      </c>
      <c r="B434" t="s">
        <v>55</v>
      </c>
      <c r="C434" t="s">
        <v>1215</v>
      </c>
      <c r="D434" s="35">
        <v>87.74</v>
      </c>
    </row>
    <row r="435" spans="1:4">
      <c r="A435" t="s">
        <v>2175</v>
      </c>
      <c r="B435" t="s">
        <v>55</v>
      </c>
      <c r="C435" t="s">
        <v>2176</v>
      </c>
      <c r="D435" s="35">
        <v>232.77</v>
      </c>
    </row>
    <row r="436" spans="1:4">
      <c r="A436" t="s">
        <v>1218</v>
      </c>
      <c r="B436" t="s">
        <v>55</v>
      </c>
      <c r="C436" t="s">
        <v>1219</v>
      </c>
      <c r="D436" s="35">
        <v>32.72</v>
      </c>
    </row>
    <row r="437" spans="1:4">
      <c r="A437" t="s">
        <v>1224</v>
      </c>
      <c r="B437" t="s">
        <v>55</v>
      </c>
      <c r="C437" t="s">
        <v>1225</v>
      </c>
      <c r="D437" s="35">
        <v>30.76</v>
      </c>
    </row>
    <row r="438" spans="1:4">
      <c r="A438" t="s">
        <v>1228</v>
      </c>
      <c r="B438" t="s">
        <v>55</v>
      </c>
      <c r="C438" t="s">
        <v>1229</v>
      </c>
      <c r="D438" s="35">
        <v>118.78</v>
      </c>
    </row>
    <row r="439" spans="1:4">
      <c r="A439" t="s">
        <v>2178</v>
      </c>
      <c r="B439" t="s">
        <v>55</v>
      </c>
      <c r="C439" t="s">
        <v>2179</v>
      </c>
      <c r="D439" s="35">
        <v>158.93</v>
      </c>
    </row>
    <row r="440" spans="1:4">
      <c r="A440" t="s">
        <v>1234</v>
      </c>
      <c r="B440" t="s">
        <v>55</v>
      </c>
      <c r="C440" t="s">
        <v>1235</v>
      </c>
      <c r="D440" s="35">
        <v>0.88</v>
      </c>
    </row>
    <row r="441" spans="1:4">
      <c r="A441" t="s">
        <v>2183</v>
      </c>
      <c r="B441" t="s">
        <v>55</v>
      </c>
      <c r="C441" t="s">
        <v>2184</v>
      </c>
      <c r="D441" s="35">
        <v>3.92</v>
      </c>
    </row>
    <row r="442" spans="1:4">
      <c r="A442" t="s">
        <v>2186</v>
      </c>
      <c r="B442" t="s">
        <v>55</v>
      </c>
      <c r="C442" t="s">
        <v>2187</v>
      </c>
      <c r="D442" s="35">
        <v>20.55</v>
      </c>
    </row>
    <row r="443" spans="1:4">
      <c r="A443" t="s">
        <v>1238</v>
      </c>
      <c r="B443" t="s">
        <v>55</v>
      </c>
      <c r="C443" t="s">
        <v>1239</v>
      </c>
      <c r="D443" s="35">
        <v>0.36</v>
      </c>
    </row>
    <row r="444" spans="1:4">
      <c r="A444" t="s">
        <v>2189</v>
      </c>
      <c r="B444" t="s">
        <v>55</v>
      </c>
      <c r="C444" t="s">
        <v>2190</v>
      </c>
      <c r="D444" s="35">
        <v>2.46</v>
      </c>
    </row>
    <row r="445" spans="1:4">
      <c r="A445" t="s">
        <v>2192</v>
      </c>
      <c r="B445" t="s">
        <v>55</v>
      </c>
      <c r="C445" t="s">
        <v>2193</v>
      </c>
      <c r="D445" s="35">
        <v>2.59</v>
      </c>
    </row>
    <row r="446" spans="1:4">
      <c r="A446" t="s">
        <v>2195</v>
      </c>
      <c r="B446" t="s">
        <v>55</v>
      </c>
      <c r="C446" t="s">
        <v>2196</v>
      </c>
      <c r="D446" s="35">
        <v>7.31</v>
      </c>
    </row>
    <row r="447" spans="1:4">
      <c r="A447" t="s">
        <v>1398</v>
      </c>
      <c r="B447" t="s">
        <v>55</v>
      </c>
      <c r="C447" t="s">
        <v>1399</v>
      </c>
      <c r="D447" s="35">
        <v>3.97</v>
      </c>
    </row>
    <row r="448" spans="1:4">
      <c r="A448" t="s">
        <v>2198</v>
      </c>
      <c r="B448" t="s">
        <v>55</v>
      </c>
      <c r="C448" t="s">
        <v>2199</v>
      </c>
      <c r="D448" s="35">
        <v>1.6</v>
      </c>
    </row>
    <row r="449" spans="1:4">
      <c r="A449" t="s">
        <v>1242</v>
      </c>
      <c r="B449" t="s">
        <v>55</v>
      </c>
      <c r="C449" t="s">
        <v>1243</v>
      </c>
      <c r="D449" s="35">
        <v>1.26</v>
      </c>
    </row>
    <row r="450" spans="1:4">
      <c r="A450" t="s">
        <v>2181</v>
      </c>
      <c r="B450" t="s">
        <v>55</v>
      </c>
      <c r="C450" t="s">
        <v>2182</v>
      </c>
      <c r="D450" s="35">
        <v>2.2000000000000002</v>
      </c>
    </row>
    <row r="451" spans="1:4">
      <c r="A451" t="s">
        <v>2203</v>
      </c>
      <c r="B451" t="s">
        <v>55</v>
      </c>
      <c r="C451" t="s">
        <v>2204</v>
      </c>
      <c r="D451" s="35">
        <v>13.18</v>
      </c>
    </row>
    <row r="452" spans="1:4">
      <c r="A452" t="s">
        <v>2206</v>
      </c>
      <c r="B452" t="s">
        <v>55</v>
      </c>
      <c r="C452" t="s">
        <v>597</v>
      </c>
      <c r="D452" s="35">
        <v>63.62</v>
      </c>
    </row>
    <row r="453" spans="1:4">
      <c r="A453" t="s">
        <v>2640</v>
      </c>
      <c r="B453" t="s">
        <v>55</v>
      </c>
      <c r="C453" t="s">
        <v>2641</v>
      </c>
      <c r="D453" s="35">
        <v>157.11000000000001</v>
      </c>
    </row>
    <row r="454" spans="1:4">
      <c r="A454" t="s">
        <v>2643</v>
      </c>
      <c r="B454" t="s">
        <v>55</v>
      </c>
      <c r="C454" t="s">
        <v>2644</v>
      </c>
      <c r="D454" s="35">
        <v>311.83999999999997</v>
      </c>
    </row>
    <row r="455" spans="1:4">
      <c r="A455" t="s">
        <v>2646</v>
      </c>
      <c r="B455" t="s">
        <v>55</v>
      </c>
      <c r="C455" t="s">
        <v>2647</v>
      </c>
      <c r="D455" s="35">
        <v>157.11000000000001</v>
      </c>
    </row>
    <row r="456" spans="1:4">
      <c r="A456" t="s">
        <v>2508</v>
      </c>
      <c r="B456" t="s">
        <v>55</v>
      </c>
      <c r="C456" t="s">
        <v>599</v>
      </c>
      <c r="D456" s="35">
        <v>12034.04</v>
      </c>
    </row>
    <row r="457" spans="1:4">
      <c r="A457" t="s">
        <v>1407</v>
      </c>
      <c r="B457" t="s">
        <v>55</v>
      </c>
      <c r="C457" t="s">
        <v>1408</v>
      </c>
      <c r="D457" s="35">
        <v>8.11</v>
      </c>
    </row>
    <row r="458" spans="1:4">
      <c r="A458" t="s">
        <v>1246</v>
      </c>
      <c r="B458" t="s">
        <v>55</v>
      </c>
      <c r="C458" t="s">
        <v>1247</v>
      </c>
      <c r="D458" s="35">
        <v>9.61</v>
      </c>
    </row>
    <row r="459" spans="1:4">
      <c r="A459" t="s">
        <v>1252</v>
      </c>
      <c r="B459" t="s">
        <v>55</v>
      </c>
      <c r="C459" t="s">
        <v>1253</v>
      </c>
      <c r="D459" s="35">
        <v>25.75</v>
      </c>
    </row>
    <row r="460" spans="1:4">
      <c r="A460" t="s">
        <v>2649</v>
      </c>
      <c r="B460" t="s">
        <v>55</v>
      </c>
      <c r="C460" t="s">
        <v>2650</v>
      </c>
      <c r="D460" s="35">
        <v>135.24</v>
      </c>
    </row>
    <row r="461" spans="1:4">
      <c r="A461" t="s">
        <v>2220</v>
      </c>
      <c r="B461" t="s">
        <v>55</v>
      </c>
      <c r="C461" t="s">
        <v>2221</v>
      </c>
      <c r="D461" s="35">
        <v>1206.04</v>
      </c>
    </row>
    <row r="462" spans="1:4">
      <c r="A462" t="s">
        <v>2223</v>
      </c>
      <c r="B462" t="s">
        <v>55</v>
      </c>
      <c r="C462" t="s">
        <v>2224</v>
      </c>
      <c r="D462" s="35">
        <v>80.02</v>
      </c>
    </row>
    <row r="463" spans="1:4">
      <c r="A463" t="s">
        <v>2228</v>
      </c>
      <c r="B463" t="s">
        <v>55</v>
      </c>
      <c r="C463" t="s">
        <v>2229</v>
      </c>
      <c r="D463" s="35">
        <v>292.76</v>
      </c>
    </row>
    <row r="464" spans="1:4">
      <c r="A464" t="s">
        <v>2211</v>
      </c>
      <c r="B464" t="s">
        <v>55</v>
      </c>
      <c r="C464" t="s">
        <v>499</v>
      </c>
      <c r="D464" s="35">
        <v>20.239999999999998</v>
      </c>
    </row>
    <row r="465" spans="1:4">
      <c r="A465" t="s">
        <v>2462</v>
      </c>
      <c r="B465" t="s">
        <v>55</v>
      </c>
      <c r="C465" t="s">
        <v>2463</v>
      </c>
      <c r="D465" s="35">
        <v>4.59</v>
      </c>
    </row>
    <row r="466" spans="1:4">
      <c r="A466" t="s">
        <v>1117</v>
      </c>
      <c r="B466" t="s">
        <v>55</v>
      </c>
      <c r="C466" t="s">
        <v>1118</v>
      </c>
      <c r="D466" s="35">
        <v>1.32</v>
      </c>
    </row>
    <row r="467" spans="1:4">
      <c r="A467" t="s">
        <v>1127</v>
      </c>
      <c r="B467" t="s">
        <v>55</v>
      </c>
      <c r="C467" t="s">
        <v>1128</v>
      </c>
      <c r="D467" s="35">
        <v>0.28999999999999998</v>
      </c>
    </row>
    <row r="468" spans="1:4">
      <c r="A468" t="s">
        <v>2075</v>
      </c>
      <c r="B468" t="s">
        <v>55</v>
      </c>
      <c r="C468" t="s">
        <v>2076</v>
      </c>
      <c r="D468" s="35">
        <v>0.28999999999999998</v>
      </c>
    </row>
    <row r="469" spans="1:4">
      <c r="A469" t="s">
        <v>2085</v>
      </c>
      <c r="B469" t="s">
        <v>55</v>
      </c>
      <c r="C469" t="s">
        <v>2086</v>
      </c>
      <c r="D469" s="35">
        <v>4</v>
      </c>
    </row>
    <row r="470" spans="1:4">
      <c r="A470" t="s">
        <v>2765</v>
      </c>
      <c r="B470" t="s">
        <v>55</v>
      </c>
      <c r="C470" t="s">
        <v>2766</v>
      </c>
      <c r="D470" s="35">
        <v>126.96</v>
      </c>
    </row>
    <row r="471" spans="1:4">
      <c r="A471" t="s">
        <v>1137</v>
      </c>
      <c r="B471" t="s">
        <v>55</v>
      </c>
      <c r="C471" t="s">
        <v>1138</v>
      </c>
      <c r="D471" s="35">
        <v>0.14000000000000001</v>
      </c>
    </row>
    <row r="472" spans="1:4">
      <c r="A472" t="s">
        <v>1150</v>
      </c>
      <c r="B472" t="s">
        <v>55</v>
      </c>
      <c r="C472" t="s">
        <v>1151</v>
      </c>
      <c r="D472" s="35">
        <v>0.23</v>
      </c>
    </row>
    <row r="473" spans="1:4">
      <c r="A473" t="s">
        <v>2111</v>
      </c>
      <c r="B473" t="s">
        <v>55</v>
      </c>
      <c r="C473" t="s">
        <v>2112</v>
      </c>
      <c r="D473" s="35">
        <v>0.38</v>
      </c>
    </row>
    <row r="474" spans="1:4">
      <c r="A474" t="s">
        <v>1154</v>
      </c>
      <c r="B474" t="s">
        <v>55</v>
      </c>
      <c r="C474" t="s">
        <v>1155</v>
      </c>
      <c r="D474" s="35">
        <v>0.4</v>
      </c>
    </row>
    <row r="475" spans="1:4">
      <c r="A475" t="s">
        <v>2116</v>
      </c>
      <c r="B475" t="s">
        <v>55</v>
      </c>
      <c r="C475" t="s">
        <v>2117</v>
      </c>
      <c r="D475" s="35">
        <v>3</v>
      </c>
    </row>
    <row r="476" spans="1:4">
      <c r="A476" t="s">
        <v>2121</v>
      </c>
      <c r="B476" t="s">
        <v>55</v>
      </c>
      <c r="C476" t="s">
        <v>2122</v>
      </c>
      <c r="D476" s="35">
        <v>4.6500000000000004</v>
      </c>
    </row>
    <row r="477" spans="1:4">
      <c r="A477" t="s">
        <v>1162</v>
      </c>
      <c r="B477" t="s">
        <v>55</v>
      </c>
      <c r="C477" t="s">
        <v>1163</v>
      </c>
      <c r="D477" s="35">
        <v>0.35</v>
      </c>
    </row>
    <row r="478" spans="1:4">
      <c r="A478" t="s">
        <v>1182</v>
      </c>
      <c r="B478" t="s">
        <v>55</v>
      </c>
      <c r="C478" t="s">
        <v>1183</v>
      </c>
      <c r="D478" s="35">
        <v>0.3</v>
      </c>
    </row>
    <row r="479" spans="1:4">
      <c r="A479" t="s">
        <v>1186</v>
      </c>
      <c r="B479" t="s">
        <v>55</v>
      </c>
      <c r="C479" t="s">
        <v>1187</v>
      </c>
      <c r="D479" s="35">
        <v>0.38</v>
      </c>
    </row>
    <row r="480" spans="1:4">
      <c r="A480" t="s">
        <v>1208</v>
      </c>
      <c r="B480" t="s">
        <v>55</v>
      </c>
      <c r="C480" t="s">
        <v>1209</v>
      </c>
      <c r="D480" s="35">
        <v>0.35</v>
      </c>
    </row>
    <row r="481" spans="1:4">
      <c r="A481" t="s">
        <v>1220</v>
      </c>
      <c r="B481" t="s">
        <v>55</v>
      </c>
      <c r="C481" t="s">
        <v>1221</v>
      </c>
      <c r="D481" s="35">
        <v>0.45</v>
      </c>
    </row>
    <row r="482" spans="1:4">
      <c r="A482" t="s">
        <v>1230</v>
      </c>
      <c r="B482" t="s">
        <v>55</v>
      </c>
      <c r="C482" t="s">
        <v>1231</v>
      </c>
      <c r="D482" s="35">
        <v>0.38</v>
      </c>
    </row>
    <row r="483" spans="1:4">
      <c r="A483" t="s">
        <v>1400</v>
      </c>
      <c r="B483" t="s">
        <v>55</v>
      </c>
      <c r="C483" t="s">
        <v>1401</v>
      </c>
      <c r="D483" s="35">
        <v>0.35</v>
      </c>
    </row>
    <row r="484" spans="1:4">
      <c r="A484" t="s">
        <v>2200</v>
      </c>
      <c r="B484" t="s">
        <v>55</v>
      </c>
      <c r="C484" t="s">
        <v>2201</v>
      </c>
      <c r="D484" s="35">
        <v>0.37</v>
      </c>
    </row>
    <row r="485" spans="1:4">
      <c r="A485" t="s">
        <v>2509</v>
      </c>
      <c r="B485" t="s">
        <v>55</v>
      </c>
      <c r="C485" t="s">
        <v>2510</v>
      </c>
      <c r="D485" s="35">
        <v>68.08</v>
      </c>
    </row>
    <row r="486" spans="1:4">
      <c r="A486" t="s">
        <v>2651</v>
      </c>
      <c r="B486" t="s">
        <v>55</v>
      </c>
      <c r="C486" t="s">
        <v>2652</v>
      </c>
      <c r="D486" s="35">
        <v>8.3699999999999992</v>
      </c>
    </row>
    <row r="487" spans="1:4">
      <c r="A487" t="s">
        <v>2218</v>
      </c>
      <c r="B487" t="s">
        <v>55</v>
      </c>
      <c r="C487" t="s">
        <v>2219</v>
      </c>
      <c r="D487" s="35">
        <v>110.4</v>
      </c>
    </row>
    <row r="488" spans="1:4">
      <c r="A488" t="s">
        <v>2225</v>
      </c>
      <c r="B488" t="s">
        <v>55</v>
      </c>
      <c r="C488" t="s">
        <v>2226</v>
      </c>
      <c r="D488" s="35">
        <v>8.3699999999999992</v>
      </c>
    </row>
    <row r="489" spans="1:4">
      <c r="A489" t="s">
        <v>2215</v>
      </c>
      <c r="B489" t="s">
        <v>55</v>
      </c>
      <c r="C489" t="s">
        <v>2216</v>
      </c>
      <c r="D489" s="35">
        <v>550.16</v>
      </c>
    </row>
    <row r="490" spans="1:4">
      <c r="A490" t="s">
        <v>2213</v>
      </c>
      <c r="B490" t="s">
        <v>55</v>
      </c>
      <c r="C490" t="s">
        <v>2214</v>
      </c>
      <c r="D490" s="35">
        <v>6.23</v>
      </c>
    </row>
    <row r="491" spans="1:4">
      <c r="A491" t="s">
        <v>2118</v>
      </c>
      <c r="B491" t="s">
        <v>55</v>
      </c>
      <c r="C491" t="s">
        <v>2119</v>
      </c>
      <c r="D491" s="35">
        <v>4.05</v>
      </c>
    </row>
    <row r="492" spans="1:4">
      <c r="A492" t="s">
        <v>2123</v>
      </c>
      <c r="B492" t="s">
        <v>55</v>
      </c>
      <c r="C492" t="s">
        <v>2124</v>
      </c>
      <c r="D492" s="35">
        <v>5.23</v>
      </c>
    </row>
    <row r="493" spans="1:4">
      <c r="A493" t="s">
        <v>1248</v>
      </c>
      <c r="B493" t="s">
        <v>55</v>
      </c>
      <c r="C493" t="s">
        <v>1249</v>
      </c>
      <c r="D493" s="35">
        <v>3.79</v>
      </c>
    </row>
    <row r="494" spans="1:4">
      <c r="A494" t="s">
        <v>2231</v>
      </c>
      <c r="B494" t="s">
        <v>55</v>
      </c>
      <c r="C494" t="s">
        <v>2232</v>
      </c>
      <c r="D494" s="35">
        <v>93.38</v>
      </c>
    </row>
    <row r="495" spans="1:4">
      <c r="A495" t="s">
        <v>2236</v>
      </c>
      <c r="B495" t="s">
        <v>55</v>
      </c>
      <c r="C495" t="s">
        <v>2237</v>
      </c>
      <c r="D495" s="35">
        <v>80.27</v>
      </c>
    </row>
    <row r="496" spans="1:4">
      <c r="A496" t="s">
        <v>2234</v>
      </c>
      <c r="B496" t="s">
        <v>55</v>
      </c>
      <c r="C496" t="s">
        <v>2235</v>
      </c>
      <c r="D496" s="35">
        <v>3.6</v>
      </c>
    </row>
    <row r="497" spans="1:4">
      <c r="A497" t="s">
        <v>2243</v>
      </c>
      <c r="B497" t="s">
        <v>55</v>
      </c>
      <c r="C497" t="s">
        <v>2244</v>
      </c>
      <c r="D497" s="35">
        <v>50.73</v>
      </c>
    </row>
    <row r="498" spans="1:4">
      <c r="A498" t="s">
        <v>2476</v>
      </c>
      <c r="B498" t="s">
        <v>55</v>
      </c>
      <c r="C498" t="s">
        <v>2477</v>
      </c>
      <c r="D498" s="35">
        <v>138.16</v>
      </c>
    </row>
    <row r="499" spans="1:4">
      <c r="A499" t="s">
        <v>2239</v>
      </c>
      <c r="B499" t="s">
        <v>55</v>
      </c>
      <c r="C499" t="s">
        <v>2240</v>
      </c>
      <c r="D499" s="35">
        <v>5.31</v>
      </c>
    </row>
    <row r="500" spans="1:4">
      <c r="A500" t="s">
        <v>2241</v>
      </c>
      <c r="B500" t="s">
        <v>55</v>
      </c>
      <c r="C500" t="s">
        <v>2242</v>
      </c>
      <c r="D500" s="35">
        <v>2.9</v>
      </c>
    </row>
    <row r="501" spans="1:4">
      <c r="A501" t="s">
        <v>2474</v>
      </c>
      <c r="B501" t="s">
        <v>55</v>
      </c>
      <c r="C501" t="s">
        <v>2475</v>
      </c>
      <c r="D501" s="35">
        <v>36.85</v>
      </c>
    </row>
    <row r="502" spans="1:4">
      <c r="A502" t="s">
        <v>2246</v>
      </c>
      <c r="B502" t="s">
        <v>55</v>
      </c>
      <c r="C502" t="s">
        <v>2247</v>
      </c>
      <c r="D502" s="35">
        <v>104.35</v>
      </c>
    </row>
    <row r="503" spans="1:4">
      <c r="A503" t="s">
        <v>2249</v>
      </c>
      <c r="B503" t="s">
        <v>55</v>
      </c>
      <c r="C503" t="s">
        <v>2250</v>
      </c>
      <c r="D503" s="35">
        <v>170.38</v>
      </c>
    </row>
    <row r="504" spans="1:4">
      <c r="A504" t="s">
        <v>2254</v>
      </c>
      <c r="B504" t="s">
        <v>55</v>
      </c>
      <c r="C504" t="s">
        <v>2255</v>
      </c>
      <c r="D504" s="35">
        <v>56.83</v>
      </c>
    </row>
    <row r="505" spans="1:4">
      <c r="A505" t="s">
        <v>2257</v>
      </c>
      <c r="B505" t="s">
        <v>55</v>
      </c>
      <c r="C505" t="s">
        <v>2258</v>
      </c>
      <c r="D505" s="35">
        <v>85.52</v>
      </c>
    </row>
    <row r="506" spans="1:4">
      <c r="A506" t="s">
        <v>2260</v>
      </c>
      <c r="B506" t="s">
        <v>55</v>
      </c>
      <c r="C506" t="s">
        <v>2261</v>
      </c>
      <c r="D506" s="35">
        <v>37.89</v>
      </c>
    </row>
    <row r="507" spans="1:4">
      <c r="A507" t="s">
        <v>2252</v>
      </c>
      <c r="B507" t="s">
        <v>63</v>
      </c>
      <c r="C507" t="s">
        <v>2253</v>
      </c>
      <c r="D507" s="35">
        <v>6.55</v>
      </c>
    </row>
    <row r="508" spans="1:4">
      <c r="A508" t="s">
        <v>2263</v>
      </c>
      <c r="B508" t="s">
        <v>55</v>
      </c>
      <c r="C508" t="s">
        <v>472</v>
      </c>
      <c r="D508" s="35">
        <v>143.19999999999999</v>
      </c>
    </row>
    <row r="509" spans="1:4">
      <c r="A509" t="s">
        <v>2265</v>
      </c>
      <c r="B509" t="s">
        <v>55</v>
      </c>
      <c r="C509" t="s">
        <v>2266</v>
      </c>
      <c r="D509" s="35">
        <v>135.74</v>
      </c>
    </row>
    <row r="510" spans="1:4">
      <c r="A510" t="s">
        <v>2268</v>
      </c>
      <c r="B510" t="s">
        <v>55</v>
      </c>
      <c r="C510" t="s">
        <v>2269</v>
      </c>
      <c r="D510" s="35">
        <v>114.5</v>
      </c>
    </row>
    <row r="511" spans="1:4">
      <c r="A511" t="s">
        <v>2271</v>
      </c>
      <c r="B511" t="s">
        <v>55</v>
      </c>
      <c r="C511" t="s">
        <v>2272</v>
      </c>
      <c r="D511" s="35">
        <v>46.22</v>
      </c>
    </row>
    <row r="512" spans="1:4">
      <c r="A512" t="s">
        <v>2274</v>
      </c>
      <c r="B512" t="s">
        <v>55</v>
      </c>
      <c r="C512" t="s">
        <v>2275</v>
      </c>
      <c r="D512" s="35">
        <v>10.75</v>
      </c>
    </row>
    <row r="513" spans="1:4">
      <c r="A513" t="s">
        <v>2277</v>
      </c>
      <c r="B513" t="s">
        <v>55</v>
      </c>
      <c r="C513" t="s">
        <v>2278</v>
      </c>
      <c r="D513" s="35">
        <v>17.45</v>
      </c>
    </row>
    <row r="514" spans="1:4">
      <c r="A514" t="s">
        <v>2280</v>
      </c>
      <c r="B514" t="s">
        <v>55</v>
      </c>
      <c r="C514" t="s">
        <v>2281</v>
      </c>
      <c r="D514" s="35">
        <v>18.170000000000002</v>
      </c>
    </row>
    <row r="515" spans="1:4">
      <c r="A515" t="s">
        <v>2283</v>
      </c>
      <c r="B515" t="s">
        <v>55</v>
      </c>
      <c r="C515" t="s">
        <v>2284</v>
      </c>
      <c r="D515" s="35">
        <v>3.23</v>
      </c>
    </row>
    <row r="516" spans="1:4">
      <c r="A516" t="s">
        <v>2286</v>
      </c>
      <c r="B516" t="s">
        <v>55</v>
      </c>
      <c r="C516" t="s">
        <v>2287</v>
      </c>
      <c r="D516" s="35">
        <v>9.0399999999999991</v>
      </c>
    </row>
    <row r="517" spans="1:4">
      <c r="A517" t="s">
        <v>2289</v>
      </c>
      <c r="B517" t="s">
        <v>55</v>
      </c>
      <c r="C517" t="s">
        <v>2290</v>
      </c>
      <c r="D517" s="35">
        <v>14.34</v>
      </c>
    </row>
    <row r="518" spans="1:4">
      <c r="A518" t="s">
        <v>2292</v>
      </c>
      <c r="B518" t="s">
        <v>55</v>
      </c>
      <c r="C518" t="s">
        <v>2293</v>
      </c>
      <c r="D518" s="35">
        <v>2.5499999999999998</v>
      </c>
    </row>
    <row r="519" spans="1:4">
      <c r="A519" t="s">
        <v>2295</v>
      </c>
      <c r="B519" t="s">
        <v>55</v>
      </c>
      <c r="C519" t="s">
        <v>2296</v>
      </c>
      <c r="D519" s="35">
        <v>56.08</v>
      </c>
    </row>
    <row r="520" spans="1:4">
      <c r="A520" t="s">
        <v>2298</v>
      </c>
      <c r="B520" t="s">
        <v>55</v>
      </c>
      <c r="C520" t="s">
        <v>2299</v>
      </c>
      <c r="D520" s="35">
        <v>123.73</v>
      </c>
    </row>
    <row r="521" spans="1:4">
      <c r="A521" t="s">
        <v>2301</v>
      </c>
      <c r="B521" t="s">
        <v>55</v>
      </c>
      <c r="C521" t="s">
        <v>2302</v>
      </c>
      <c r="D521" s="35">
        <v>76.12</v>
      </c>
    </row>
    <row r="522" spans="1:4">
      <c r="A522" t="s">
        <v>2304</v>
      </c>
      <c r="B522" t="s">
        <v>55</v>
      </c>
      <c r="C522" t="s">
        <v>2305</v>
      </c>
      <c r="D522" s="35">
        <v>215.09</v>
      </c>
    </row>
    <row r="523" spans="1:4">
      <c r="A523" t="s">
        <v>2307</v>
      </c>
      <c r="B523" t="s">
        <v>55</v>
      </c>
      <c r="C523" t="s">
        <v>2308</v>
      </c>
      <c r="D523" s="35">
        <v>22.41</v>
      </c>
    </row>
    <row r="524" spans="1:4">
      <c r="A524" t="s">
        <v>1471</v>
      </c>
      <c r="B524" t="s">
        <v>55</v>
      </c>
      <c r="C524" t="s">
        <v>1472</v>
      </c>
      <c r="D524" s="35">
        <v>251.24</v>
      </c>
    </row>
    <row r="525" spans="1:4">
      <c r="A525" t="s">
        <v>2310</v>
      </c>
      <c r="B525" t="s">
        <v>55</v>
      </c>
      <c r="C525" t="s">
        <v>2311</v>
      </c>
      <c r="D525" s="35">
        <v>17045.2</v>
      </c>
    </row>
    <row r="526" spans="1:4">
      <c r="A526" t="s">
        <v>2778</v>
      </c>
      <c r="B526" t="s">
        <v>55</v>
      </c>
      <c r="C526" t="s">
        <v>867</v>
      </c>
      <c r="D526" s="35">
        <v>691.84</v>
      </c>
    </row>
    <row r="527" spans="1:4">
      <c r="A527" t="s">
        <v>2574</v>
      </c>
      <c r="B527" t="s">
        <v>55</v>
      </c>
      <c r="C527" t="s">
        <v>2575</v>
      </c>
      <c r="D527" s="35">
        <v>30.2</v>
      </c>
    </row>
    <row r="528" spans="1:4">
      <c r="A528" t="s">
        <v>2313</v>
      </c>
      <c r="B528" t="s">
        <v>55</v>
      </c>
      <c r="C528" t="s">
        <v>2314</v>
      </c>
      <c r="D528" s="35">
        <v>44.68</v>
      </c>
    </row>
    <row r="529" spans="1:4">
      <c r="A529" t="s">
        <v>2318</v>
      </c>
      <c r="B529" t="s">
        <v>55</v>
      </c>
      <c r="C529" t="s">
        <v>2319</v>
      </c>
      <c r="D529" s="35">
        <v>117.03</v>
      </c>
    </row>
    <row r="530" spans="1:4">
      <c r="A530" t="s">
        <v>2321</v>
      </c>
      <c r="B530" t="s">
        <v>55</v>
      </c>
      <c r="C530" t="s">
        <v>2322</v>
      </c>
      <c r="D530" s="35">
        <v>19.43</v>
      </c>
    </row>
    <row r="531" spans="1:4">
      <c r="A531" t="s">
        <v>2332</v>
      </c>
      <c r="B531" t="s">
        <v>55</v>
      </c>
      <c r="C531" t="s">
        <v>2333</v>
      </c>
      <c r="D531" s="35">
        <v>181.62</v>
      </c>
    </row>
    <row r="532" spans="1:4">
      <c r="A532" t="s">
        <v>2324</v>
      </c>
      <c r="B532" t="s">
        <v>55</v>
      </c>
      <c r="C532" t="s">
        <v>2325</v>
      </c>
      <c r="D532" s="35">
        <v>13.57</v>
      </c>
    </row>
    <row r="533" spans="1:4">
      <c r="A533" t="s">
        <v>2330</v>
      </c>
      <c r="B533" t="s">
        <v>55</v>
      </c>
      <c r="C533" t="s">
        <v>2331</v>
      </c>
      <c r="D533" s="35">
        <v>113.73</v>
      </c>
    </row>
    <row r="534" spans="1:4">
      <c r="A534" t="s">
        <v>2326</v>
      </c>
      <c r="B534" t="s">
        <v>55</v>
      </c>
      <c r="C534" t="s">
        <v>2327</v>
      </c>
      <c r="D534" s="35">
        <v>113.73</v>
      </c>
    </row>
    <row r="535" spans="1:4">
      <c r="A535" t="s">
        <v>2328</v>
      </c>
      <c r="B535" t="s">
        <v>55</v>
      </c>
      <c r="C535" t="s">
        <v>2329</v>
      </c>
      <c r="D535" s="35">
        <v>81.790000000000006</v>
      </c>
    </row>
    <row r="536" spans="1:4">
      <c r="A536" t="s">
        <v>2335</v>
      </c>
      <c r="B536" t="s">
        <v>55</v>
      </c>
      <c r="C536" t="s">
        <v>2336</v>
      </c>
      <c r="D536" s="35">
        <v>16.510000000000002</v>
      </c>
    </row>
    <row r="537" spans="1:4">
      <c r="A537" t="s">
        <v>2340</v>
      </c>
      <c r="B537" t="s">
        <v>55</v>
      </c>
      <c r="C537" t="s">
        <v>2341</v>
      </c>
      <c r="D537" s="35">
        <v>37.159999999999997</v>
      </c>
    </row>
    <row r="538" spans="1:4">
      <c r="A538" t="s">
        <v>2343</v>
      </c>
      <c r="B538" t="s">
        <v>55</v>
      </c>
      <c r="C538" t="s">
        <v>2344</v>
      </c>
      <c r="D538" s="35">
        <v>1.76</v>
      </c>
    </row>
    <row r="539" spans="1:4">
      <c r="A539" t="s">
        <v>2348</v>
      </c>
      <c r="B539" t="s">
        <v>55</v>
      </c>
      <c r="C539" t="s">
        <v>852</v>
      </c>
      <c r="D539" s="35">
        <v>2.7</v>
      </c>
    </row>
    <row r="540" spans="1:4">
      <c r="A540" t="s">
        <v>2315</v>
      </c>
      <c r="B540" t="s">
        <v>55</v>
      </c>
      <c r="C540" t="s">
        <v>2316</v>
      </c>
      <c r="D540" s="35">
        <v>0.23</v>
      </c>
    </row>
    <row r="541" spans="1:4">
      <c r="A541" t="s">
        <v>2512</v>
      </c>
      <c r="B541" t="s">
        <v>55</v>
      </c>
      <c r="C541" t="s">
        <v>2513</v>
      </c>
      <c r="D541" s="35">
        <v>38.979999999999997</v>
      </c>
    </row>
    <row r="542" spans="1:4">
      <c r="A542" t="s">
        <v>1256</v>
      </c>
      <c r="B542" t="s">
        <v>55</v>
      </c>
      <c r="C542" t="s">
        <v>1257</v>
      </c>
      <c r="D542" s="35">
        <v>41.11</v>
      </c>
    </row>
    <row r="543" spans="1:4">
      <c r="A543" t="s">
        <v>1469</v>
      </c>
      <c r="B543" t="s">
        <v>55</v>
      </c>
      <c r="C543" t="s">
        <v>1470</v>
      </c>
      <c r="D543" s="35">
        <v>4.57</v>
      </c>
    </row>
    <row r="544" spans="1:4">
      <c r="A544" t="s">
        <v>1260</v>
      </c>
      <c r="B544" t="s">
        <v>55</v>
      </c>
      <c r="C544" t="s">
        <v>1261</v>
      </c>
      <c r="D544" s="35">
        <v>60.97</v>
      </c>
    </row>
    <row r="545" spans="1:4">
      <c r="A545" t="s">
        <v>2350</v>
      </c>
      <c r="B545" t="s">
        <v>55</v>
      </c>
      <c r="C545" t="s">
        <v>2351</v>
      </c>
      <c r="D545" s="35">
        <v>78.930000000000007</v>
      </c>
    </row>
    <row r="546" spans="1:4">
      <c r="A546" t="s">
        <v>2353</v>
      </c>
      <c r="B546" t="s">
        <v>55</v>
      </c>
      <c r="C546" t="s">
        <v>2354</v>
      </c>
      <c r="D546" s="35">
        <v>95.06</v>
      </c>
    </row>
    <row r="547" spans="1:4">
      <c r="A547" t="s">
        <v>1264</v>
      </c>
      <c r="B547" t="s">
        <v>55</v>
      </c>
      <c r="C547" t="s">
        <v>1265</v>
      </c>
      <c r="D547" s="35">
        <v>19.32</v>
      </c>
    </row>
    <row r="548" spans="1:4">
      <c r="A548" t="s">
        <v>1467</v>
      </c>
      <c r="B548" t="s">
        <v>55</v>
      </c>
      <c r="C548" t="s">
        <v>1468</v>
      </c>
      <c r="D548" s="35">
        <v>11.6</v>
      </c>
    </row>
    <row r="549" spans="1:4">
      <c r="A549" t="s">
        <v>1473</v>
      </c>
      <c r="B549" t="s">
        <v>55</v>
      </c>
      <c r="C549" t="s">
        <v>1474</v>
      </c>
      <c r="D549" s="35">
        <v>7.24</v>
      </c>
    </row>
    <row r="550" spans="1:4">
      <c r="A550" t="s">
        <v>1268</v>
      </c>
      <c r="B550" t="s">
        <v>55</v>
      </c>
      <c r="C550" t="s">
        <v>1269</v>
      </c>
      <c r="D550" s="35">
        <v>29.09</v>
      </c>
    </row>
    <row r="551" spans="1:4">
      <c r="A551" t="s">
        <v>2356</v>
      </c>
      <c r="B551" t="s">
        <v>55</v>
      </c>
      <c r="C551" t="s">
        <v>320</v>
      </c>
      <c r="D551" s="35">
        <v>1712.51</v>
      </c>
    </row>
    <row r="552" spans="1:4">
      <c r="A552" t="s">
        <v>2358</v>
      </c>
      <c r="B552" t="s">
        <v>55</v>
      </c>
      <c r="C552" t="s">
        <v>2359</v>
      </c>
      <c r="D552" s="35">
        <v>1139.33</v>
      </c>
    </row>
    <row r="553" spans="1:4">
      <c r="A553" t="s">
        <v>2361</v>
      </c>
      <c r="B553" t="s">
        <v>55</v>
      </c>
      <c r="C553" t="s">
        <v>623</v>
      </c>
      <c r="D553" s="35">
        <v>1021.2</v>
      </c>
    </row>
    <row r="554" spans="1:4">
      <c r="A554" t="s">
        <v>2363</v>
      </c>
      <c r="B554" t="s">
        <v>55</v>
      </c>
      <c r="C554" t="s">
        <v>635</v>
      </c>
      <c r="D554" s="35">
        <v>148.12</v>
      </c>
    </row>
    <row r="555" spans="1:4">
      <c r="A555" t="s">
        <v>2365</v>
      </c>
      <c r="B555" t="s">
        <v>55</v>
      </c>
      <c r="C555" t="s">
        <v>2366</v>
      </c>
      <c r="D555" s="35">
        <v>83.4</v>
      </c>
    </row>
    <row r="556" spans="1:4">
      <c r="A556" t="s">
        <v>2368</v>
      </c>
      <c r="B556" t="s">
        <v>55</v>
      </c>
      <c r="C556" t="s">
        <v>2369</v>
      </c>
      <c r="D556" s="35">
        <v>97</v>
      </c>
    </row>
    <row r="557" spans="1:4">
      <c r="A557" t="s">
        <v>2450</v>
      </c>
      <c r="B557" t="s">
        <v>52</v>
      </c>
      <c r="C557" t="s">
        <v>2451</v>
      </c>
      <c r="D557" s="35">
        <v>0.19</v>
      </c>
    </row>
    <row r="558" spans="1:4">
      <c r="A558" t="s">
        <v>2760</v>
      </c>
      <c r="B558" t="s">
        <v>55</v>
      </c>
      <c r="C558" t="s">
        <v>2761</v>
      </c>
      <c r="D558" s="35">
        <v>178.13</v>
      </c>
    </row>
    <row r="559" spans="1:4">
      <c r="A559" t="s">
        <v>1272</v>
      </c>
      <c r="B559" t="s">
        <v>55</v>
      </c>
      <c r="C559" t="s">
        <v>1273</v>
      </c>
      <c r="D559" s="35">
        <v>5.71</v>
      </c>
    </row>
    <row r="560" spans="1:4">
      <c r="A560" t="s">
        <v>1276</v>
      </c>
      <c r="B560" t="s">
        <v>55</v>
      </c>
      <c r="C560" t="s">
        <v>1277</v>
      </c>
      <c r="D560" s="35">
        <v>63.79</v>
      </c>
    </row>
    <row r="561" spans="1:4">
      <c r="A561" t="s">
        <v>1280</v>
      </c>
      <c r="B561" t="s">
        <v>55</v>
      </c>
      <c r="C561" t="s">
        <v>1281</v>
      </c>
      <c r="D561" s="35">
        <v>312.57</v>
      </c>
    </row>
    <row r="562" spans="1:4">
      <c r="A562" t="s">
        <v>1284</v>
      </c>
      <c r="B562" t="s">
        <v>55</v>
      </c>
      <c r="C562" t="s">
        <v>1285</v>
      </c>
      <c r="D562" s="35">
        <v>238.82</v>
      </c>
    </row>
    <row r="563" spans="1:4">
      <c r="A563" t="s">
        <v>1288</v>
      </c>
      <c r="B563" t="s">
        <v>55</v>
      </c>
      <c r="C563" t="s">
        <v>1289</v>
      </c>
      <c r="D563" s="35">
        <v>23.6</v>
      </c>
    </row>
    <row r="564" spans="1:4">
      <c r="A564" t="s">
        <v>1292</v>
      </c>
      <c r="B564" t="s">
        <v>52</v>
      </c>
      <c r="C564" t="s">
        <v>1293</v>
      </c>
      <c r="D564" s="35">
        <v>0.28999999999999998</v>
      </c>
    </row>
    <row r="565" spans="1:4">
      <c r="A565" t="s">
        <v>1296</v>
      </c>
      <c r="B565" t="s">
        <v>52</v>
      </c>
      <c r="C565" t="s">
        <v>1297</v>
      </c>
      <c r="D565" s="35">
        <v>0.23</v>
      </c>
    </row>
    <row r="566" spans="1:4">
      <c r="A566" t="s">
        <v>1302</v>
      </c>
      <c r="B566" t="s">
        <v>52</v>
      </c>
      <c r="C566" t="s">
        <v>1303</v>
      </c>
      <c r="D566" s="35">
        <v>0.67</v>
      </c>
    </row>
    <row r="567" spans="1:4">
      <c r="A567" t="s">
        <v>2372</v>
      </c>
      <c r="B567" t="s">
        <v>55</v>
      </c>
      <c r="C567" t="s">
        <v>792</v>
      </c>
      <c r="D567" s="35">
        <v>484.21</v>
      </c>
    </row>
    <row r="568" spans="1:4">
      <c r="A568" t="s">
        <v>2374</v>
      </c>
      <c r="B568" t="s">
        <v>55</v>
      </c>
      <c r="C568" t="s">
        <v>829</v>
      </c>
      <c r="D568" s="35">
        <v>874</v>
      </c>
    </row>
    <row r="569" spans="1:4">
      <c r="A569" t="s">
        <v>2376</v>
      </c>
      <c r="B569" t="s">
        <v>55</v>
      </c>
      <c r="C569" t="s">
        <v>2377</v>
      </c>
      <c r="D569" s="35">
        <v>230</v>
      </c>
    </row>
    <row r="570" spans="1:4">
      <c r="A570" t="s">
        <v>1306</v>
      </c>
      <c r="B570" t="s">
        <v>55</v>
      </c>
      <c r="C570" t="s">
        <v>1305</v>
      </c>
      <c r="D570" s="35">
        <v>9.8800000000000008</v>
      </c>
    </row>
    <row r="571" spans="1:4">
      <c r="A571" t="s">
        <v>2379</v>
      </c>
      <c r="B571" t="s">
        <v>55</v>
      </c>
      <c r="C571" t="s">
        <v>768</v>
      </c>
      <c r="D571" s="35">
        <v>758.51</v>
      </c>
    </row>
    <row r="572" spans="1:4">
      <c r="A572" t="s">
        <v>2381</v>
      </c>
      <c r="B572" t="s">
        <v>55</v>
      </c>
      <c r="C572" t="s">
        <v>2382</v>
      </c>
      <c r="D572" s="35">
        <v>113.62</v>
      </c>
    </row>
    <row r="573" spans="1:4">
      <c r="A573" t="s">
        <v>2384</v>
      </c>
      <c r="B573" t="s">
        <v>55</v>
      </c>
      <c r="C573" t="s">
        <v>2385</v>
      </c>
      <c r="D573" s="35">
        <v>112.75</v>
      </c>
    </row>
    <row r="574" spans="1:4">
      <c r="A574" t="s">
        <v>2387</v>
      </c>
      <c r="B574" t="s">
        <v>55</v>
      </c>
      <c r="C574" t="s">
        <v>2388</v>
      </c>
      <c r="D574" s="35">
        <v>88.01</v>
      </c>
    </row>
    <row r="575" spans="1:4">
      <c r="A575" t="s">
        <v>2390</v>
      </c>
      <c r="B575" t="s">
        <v>55</v>
      </c>
      <c r="C575" t="s">
        <v>2391</v>
      </c>
      <c r="D575" s="35">
        <v>81.36</v>
      </c>
    </row>
    <row r="576" spans="1:4">
      <c r="A576" t="s">
        <v>2393</v>
      </c>
      <c r="B576" t="s">
        <v>55</v>
      </c>
      <c r="C576" t="s">
        <v>841</v>
      </c>
      <c r="D576" s="35">
        <v>780.51</v>
      </c>
    </row>
    <row r="577" spans="1:4">
      <c r="A577" t="s">
        <v>2395</v>
      </c>
      <c r="B577" t="s">
        <v>55</v>
      </c>
      <c r="C577" t="s">
        <v>835</v>
      </c>
      <c r="D577" s="35">
        <v>503.71</v>
      </c>
    </row>
    <row r="578" spans="1:4">
      <c r="A578" t="s">
        <v>2397</v>
      </c>
      <c r="B578" t="s">
        <v>55</v>
      </c>
      <c r="C578" t="s">
        <v>837</v>
      </c>
      <c r="D578" s="35">
        <v>1065.3</v>
      </c>
    </row>
    <row r="579" spans="1:4">
      <c r="A579" t="s">
        <v>2399</v>
      </c>
      <c r="B579" t="s">
        <v>55</v>
      </c>
      <c r="C579" t="s">
        <v>2400</v>
      </c>
      <c r="D579" s="35">
        <v>248.35</v>
      </c>
    </row>
    <row r="580" spans="1:4">
      <c r="A580" t="s">
        <v>2402</v>
      </c>
      <c r="B580" t="s">
        <v>55</v>
      </c>
      <c r="C580" t="s">
        <v>2403</v>
      </c>
      <c r="D580" s="35">
        <v>124.31</v>
      </c>
    </row>
    <row r="581" spans="1:4">
      <c r="A581" t="s">
        <v>2405</v>
      </c>
      <c r="B581" t="s">
        <v>55</v>
      </c>
      <c r="C581" t="s">
        <v>2406</v>
      </c>
      <c r="D581" s="35">
        <v>324.44</v>
      </c>
    </row>
    <row r="582" spans="1:4">
      <c r="A582" t="s">
        <v>2408</v>
      </c>
      <c r="B582" t="s">
        <v>16</v>
      </c>
      <c r="C582" t="s">
        <v>2409</v>
      </c>
      <c r="D582" s="35">
        <v>1062.58</v>
      </c>
    </row>
    <row r="583" spans="1:4">
      <c r="A583" t="s">
        <v>2411</v>
      </c>
      <c r="B583" t="s">
        <v>55</v>
      </c>
      <c r="C583" t="s">
        <v>242</v>
      </c>
      <c r="D583" s="35">
        <v>116.73</v>
      </c>
    </row>
    <row r="584" spans="1:4">
      <c r="A584" t="s">
        <v>2412</v>
      </c>
      <c r="B584" t="s">
        <v>52</v>
      </c>
      <c r="C584" t="s">
        <v>2413</v>
      </c>
      <c r="D584" s="35">
        <v>8.86</v>
      </c>
    </row>
    <row r="585" spans="1:4">
      <c r="A585" t="s">
        <v>2415</v>
      </c>
      <c r="B585" t="s">
        <v>55</v>
      </c>
      <c r="C585" t="s">
        <v>246</v>
      </c>
      <c r="D585" s="35">
        <v>114.17</v>
      </c>
    </row>
    <row r="586" spans="1:4">
      <c r="A586" t="s">
        <v>2416</v>
      </c>
      <c r="B586" t="s">
        <v>52</v>
      </c>
      <c r="C586" t="s">
        <v>2417</v>
      </c>
      <c r="D586" s="35">
        <v>21.15</v>
      </c>
    </row>
    <row r="587" spans="1:4">
      <c r="A587" t="s">
        <v>2419</v>
      </c>
      <c r="B587" t="s">
        <v>55</v>
      </c>
      <c r="C587" t="s">
        <v>244</v>
      </c>
      <c r="D587" s="35">
        <v>127.51</v>
      </c>
    </row>
    <row r="588" spans="1:4">
      <c r="A588" t="s">
        <v>2423</v>
      </c>
      <c r="B588" t="s">
        <v>55</v>
      </c>
      <c r="C588" t="s">
        <v>2424</v>
      </c>
      <c r="D588" s="35">
        <v>132.24</v>
      </c>
    </row>
    <row r="589" spans="1:4">
      <c r="A589" t="s">
        <v>2426</v>
      </c>
      <c r="B589" t="s">
        <v>55</v>
      </c>
      <c r="C589" t="s">
        <v>2427</v>
      </c>
      <c r="D589" s="35">
        <v>132.24</v>
      </c>
    </row>
    <row r="590" spans="1:4">
      <c r="A590" t="s">
        <v>2577</v>
      </c>
      <c r="B590" t="s">
        <v>55</v>
      </c>
      <c r="C590" t="s">
        <v>895</v>
      </c>
      <c r="D590" s="35">
        <v>92.84</v>
      </c>
    </row>
    <row r="591" spans="1:4">
      <c r="A591" t="s">
        <v>1404</v>
      </c>
      <c r="B591" t="s">
        <v>55</v>
      </c>
      <c r="C591" t="s">
        <v>1405</v>
      </c>
      <c r="D591" s="35">
        <v>52.19</v>
      </c>
    </row>
    <row r="592" spans="1:4">
      <c r="A592" t="s">
        <v>2597</v>
      </c>
      <c r="B592" t="s">
        <v>55</v>
      </c>
      <c r="C592" t="s">
        <v>2598</v>
      </c>
      <c r="D592" s="35">
        <v>322</v>
      </c>
    </row>
    <row r="593" spans="1:4">
      <c r="A593" t="s">
        <v>2592</v>
      </c>
      <c r="B593" t="s">
        <v>55</v>
      </c>
      <c r="C593" t="s">
        <v>876</v>
      </c>
      <c r="D593" s="35">
        <v>510.78</v>
      </c>
    </row>
    <row r="594" spans="1:4">
      <c r="A594" t="s">
        <v>2600</v>
      </c>
      <c r="B594" t="s">
        <v>55</v>
      </c>
      <c r="C594" t="s">
        <v>2601</v>
      </c>
      <c r="D594" s="35">
        <v>401.94</v>
      </c>
    </row>
    <row r="595" spans="1:4">
      <c r="A595" t="s">
        <v>2587</v>
      </c>
      <c r="B595" t="s">
        <v>55</v>
      </c>
      <c r="C595" t="s">
        <v>2588</v>
      </c>
      <c r="D595" s="35">
        <v>186.06</v>
      </c>
    </row>
    <row r="596" spans="1:4">
      <c r="A596" t="s">
        <v>1431</v>
      </c>
      <c r="B596" t="s">
        <v>55</v>
      </c>
      <c r="C596" t="s">
        <v>1432</v>
      </c>
      <c r="D596" s="35">
        <v>270.29000000000002</v>
      </c>
    </row>
    <row r="597" spans="1:4">
      <c r="A597" t="s">
        <v>1419</v>
      </c>
      <c r="B597" t="s">
        <v>52</v>
      </c>
      <c r="C597" t="s">
        <v>714</v>
      </c>
      <c r="D597" s="35">
        <v>3.58</v>
      </c>
    </row>
    <row r="598" spans="1:4">
      <c r="A598" t="s">
        <v>1428</v>
      </c>
      <c r="B598" t="s">
        <v>55</v>
      </c>
      <c r="C598" t="s">
        <v>1429</v>
      </c>
      <c r="D598" s="35">
        <v>377.66</v>
      </c>
    </row>
    <row r="599" spans="1:4">
      <c r="A599" t="s">
        <v>1454</v>
      </c>
      <c r="B599" t="s">
        <v>16</v>
      </c>
      <c r="C599" t="s">
        <v>1455</v>
      </c>
      <c r="D599" s="35">
        <v>15.83</v>
      </c>
    </row>
    <row r="600" spans="1:4">
      <c r="A600" t="s">
        <v>1461</v>
      </c>
      <c r="B600" t="s">
        <v>55</v>
      </c>
      <c r="C600" t="s">
        <v>706</v>
      </c>
      <c r="D600" s="35">
        <v>113.1</v>
      </c>
    </row>
    <row r="601" spans="1:4">
      <c r="A601" t="s">
        <v>2666</v>
      </c>
      <c r="B601" t="s">
        <v>55</v>
      </c>
      <c r="C601" t="s">
        <v>2667</v>
      </c>
      <c r="D601" s="35">
        <v>236.89</v>
      </c>
    </row>
    <row r="602" spans="1:4">
      <c r="A602" t="s">
        <v>2737</v>
      </c>
      <c r="B602" t="s">
        <v>55</v>
      </c>
      <c r="C602" t="s">
        <v>821</v>
      </c>
      <c r="D602" s="35">
        <v>6142.61</v>
      </c>
    </row>
    <row r="603" spans="1:4">
      <c r="A603" t="s">
        <v>2739</v>
      </c>
      <c r="B603" t="s">
        <v>55</v>
      </c>
      <c r="C603" t="s">
        <v>845</v>
      </c>
      <c r="D603" s="35">
        <v>253</v>
      </c>
    </row>
    <row r="604" spans="1:4">
      <c r="A604" t="s">
        <v>2481</v>
      </c>
      <c r="B604" t="s">
        <v>55</v>
      </c>
      <c r="C604" t="s">
        <v>2482</v>
      </c>
      <c r="D604" s="35">
        <v>105.86</v>
      </c>
    </row>
    <row r="605" spans="1:4">
      <c r="A605" t="s">
        <v>2519</v>
      </c>
      <c r="B605" t="s">
        <v>55</v>
      </c>
      <c r="C605" t="s">
        <v>2520</v>
      </c>
      <c r="D605" s="35">
        <v>6.98</v>
      </c>
    </row>
    <row r="606" spans="1:4">
      <c r="A606" t="s">
        <v>2522</v>
      </c>
      <c r="B606" t="s">
        <v>55</v>
      </c>
      <c r="C606" t="s">
        <v>2523</v>
      </c>
      <c r="D606" s="35">
        <v>8.51</v>
      </c>
    </row>
    <row r="607" spans="1:4">
      <c r="A607" t="s">
        <v>2527</v>
      </c>
      <c r="B607" t="s">
        <v>55</v>
      </c>
      <c r="C607" t="s">
        <v>2528</v>
      </c>
      <c r="D607" s="35">
        <v>16.95</v>
      </c>
    </row>
    <row r="608" spans="1:4">
      <c r="A608" t="s">
        <v>2567</v>
      </c>
      <c r="B608" t="s">
        <v>52</v>
      </c>
      <c r="C608" t="s">
        <v>753</v>
      </c>
      <c r="D608" s="35">
        <v>10.93</v>
      </c>
    </row>
    <row r="609" spans="1:4">
      <c r="A609" t="s">
        <v>2569</v>
      </c>
      <c r="B609" t="s">
        <v>755</v>
      </c>
      <c r="C609" t="s">
        <v>756</v>
      </c>
      <c r="D609" s="35">
        <v>12.81</v>
      </c>
    </row>
    <row r="610" spans="1:4">
      <c r="A610" t="s">
        <v>2571</v>
      </c>
      <c r="B610" t="s">
        <v>55</v>
      </c>
      <c r="C610" t="s">
        <v>2572</v>
      </c>
      <c r="D610" s="35">
        <v>13.34</v>
      </c>
    </row>
    <row r="611" spans="1:4">
      <c r="A611" t="s">
        <v>2579</v>
      </c>
      <c r="B611" t="s">
        <v>55</v>
      </c>
      <c r="C611" t="s">
        <v>2580</v>
      </c>
      <c r="D611" s="35">
        <v>460</v>
      </c>
    </row>
    <row r="612" spans="1:4" ht="180">
      <c r="A612" t="s">
        <v>2620</v>
      </c>
      <c r="B612" t="s">
        <v>55</v>
      </c>
      <c r="C612" s="40" t="s">
        <v>2621</v>
      </c>
      <c r="D612" s="35">
        <v>925.14</v>
      </c>
    </row>
    <row r="613" spans="1:4">
      <c r="A613" t="s">
        <v>2631</v>
      </c>
      <c r="B613" t="s">
        <v>55</v>
      </c>
      <c r="C613" t="s">
        <v>2632</v>
      </c>
      <c r="D613" s="35">
        <v>17.96</v>
      </c>
    </row>
    <row r="614" spans="1:4">
      <c r="A614" t="s">
        <v>2634</v>
      </c>
      <c r="B614" t="s">
        <v>55</v>
      </c>
      <c r="C614" t="s">
        <v>2635</v>
      </c>
      <c r="D614" s="35">
        <v>20.350000000000001</v>
      </c>
    </row>
    <row r="615" spans="1:4">
      <c r="A615" t="s">
        <v>2637</v>
      </c>
      <c r="B615" t="s">
        <v>55</v>
      </c>
      <c r="C615" t="s">
        <v>2638</v>
      </c>
      <c r="D615" s="35">
        <v>28.06</v>
      </c>
    </row>
    <row r="616" spans="1:4" ht="150">
      <c r="A616" t="s">
        <v>2654</v>
      </c>
      <c r="B616" t="s">
        <v>55</v>
      </c>
      <c r="C616" s="40" t="s">
        <v>2655</v>
      </c>
      <c r="D616" s="35">
        <v>565.26</v>
      </c>
    </row>
    <row r="617" spans="1:4">
      <c r="A617" t="s">
        <v>2657</v>
      </c>
      <c r="B617" t="s">
        <v>55</v>
      </c>
      <c r="C617" t="s">
        <v>2658</v>
      </c>
      <c r="D617" s="35">
        <v>13.72</v>
      </c>
    </row>
    <row r="618" spans="1:4">
      <c r="A618" t="s">
        <v>2660</v>
      </c>
      <c r="B618" t="s">
        <v>55</v>
      </c>
      <c r="C618" t="s">
        <v>2661</v>
      </c>
      <c r="D618" s="35">
        <v>10.64</v>
      </c>
    </row>
    <row r="619" spans="1:4">
      <c r="A619" t="s">
        <v>2663</v>
      </c>
      <c r="B619" t="s">
        <v>55</v>
      </c>
      <c r="C619" t="s">
        <v>2664</v>
      </c>
      <c r="D619" s="35">
        <v>1666.41</v>
      </c>
    </row>
    <row r="620" spans="1:4">
      <c r="A620" t="s">
        <v>2584</v>
      </c>
      <c r="B620" t="s">
        <v>55</v>
      </c>
      <c r="C620" t="s">
        <v>2585</v>
      </c>
      <c r="D620" s="35">
        <v>12.39</v>
      </c>
    </row>
    <row r="621" spans="1:4">
      <c r="A621" t="s">
        <v>2582</v>
      </c>
      <c r="B621" t="s">
        <v>55</v>
      </c>
      <c r="C621" t="s">
        <v>2583</v>
      </c>
      <c r="D621" s="35">
        <v>19.64</v>
      </c>
    </row>
    <row r="622" spans="1:4">
      <c r="A622" t="s">
        <v>1412</v>
      </c>
      <c r="B622" t="s">
        <v>55</v>
      </c>
      <c r="C622" t="s">
        <v>729</v>
      </c>
      <c r="D622" s="35">
        <v>432.4</v>
      </c>
    </row>
    <row r="623" spans="1:4">
      <c r="A623" t="s">
        <v>1425</v>
      </c>
      <c r="B623" t="s">
        <v>55</v>
      </c>
      <c r="C623" t="s">
        <v>1426</v>
      </c>
      <c r="D623" s="35">
        <v>0.44</v>
      </c>
    </row>
    <row r="624" spans="1:4">
      <c r="A624" t="s">
        <v>1929</v>
      </c>
      <c r="B624" t="s">
        <v>55</v>
      </c>
      <c r="C624" t="s">
        <v>1930</v>
      </c>
      <c r="D624" s="35">
        <v>0.94</v>
      </c>
    </row>
    <row r="625" spans="1:4">
      <c r="A625" t="s">
        <v>1927</v>
      </c>
      <c r="B625" t="s">
        <v>55</v>
      </c>
      <c r="C625" t="s">
        <v>1928</v>
      </c>
      <c r="D625" s="35">
        <v>0.36</v>
      </c>
    </row>
    <row r="626" spans="1:4">
      <c r="A626" t="s">
        <v>1925</v>
      </c>
      <c r="B626" t="s">
        <v>63</v>
      </c>
      <c r="C626" t="s">
        <v>1926</v>
      </c>
      <c r="D626" s="35">
        <v>12.62</v>
      </c>
    </row>
    <row r="627" spans="1:4">
      <c r="A627" t="s">
        <v>2688</v>
      </c>
      <c r="B627" t="s">
        <v>755</v>
      </c>
      <c r="C627" t="s">
        <v>2689</v>
      </c>
      <c r="D627" s="35">
        <v>0.11</v>
      </c>
    </row>
    <row r="628" spans="1:4">
      <c r="A628" t="s">
        <v>1420</v>
      </c>
      <c r="B628" t="s">
        <v>52</v>
      </c>
      <c r="C628" t="s">
        <v>1421</v>
      </c>
      <c r="D628" s="35">
        <v>0.02</v>
      </c>
    </row>
    <row r="629" spans="1:4">
      <c r="A629" t="s">
        <v>1423</v>
      </c>
      <c r="B629" t="s">
        <v>52</v>
      </c>
      <c r="C629" t="s">
        <v>1424</v>
      </c>
      <c r="D629" s="35">
        <v>0.19</v>
      </c>
    </row>
    <row r="630" spans="1:4">
      <c r="A630" t="s">
        <v>1440</v>
      </c>
      <c r="B630" t="s">
        <v>55</v>
      </c>
      <c r="C630" t="s">
        <v>1441</v>
      </c>
      <c r="D630" s="35">
        <v>1.68</v>
      </c>
    </row>
    <row r="631" spans="1:4">
      <c r="A631" t="s">
        <v>1442</v>
      </c>
      <c r="B631" t="s">
        <v>52</v>
      </c>
      <c r="C631" t="s">
        <v>1443</v>
      </c>
      <c r="D631" s="35">
        <v>6.12</v>
      </c>
    </row>
    <row r="632" spans="1:4">
      <c r="A632" t="s">
        <v>1016</v>
      </c>
      <c r="B632" t="s">
        <v>55</v>
      </c>
      <c r="C632" t="s">
        <v>1017</v>
      </c>
      <c r="D632" s="35">
        <v>3.23</v>
      </c>
    </row>
    <row r="633" spans="1:4">
      <c r="A633" t="s">
        <v>1456</v>
      </c>
      <c r="B633" t="s">
        <v>55</v>
      </c>
      <c r="C633" t="s">
        <v>1457</v>
      </c>
      <c r="D633" s="35">
        <v>12.47</v>
      </c>
    </row>
    <row r="634" spans="1:4">
      <c r="A634" t="s">
        <v>2672</v>
      </c>
      <c r="B634" t="s">
        <v>2673</v>
      </c>
      <c r="C634" t="s">
        <v>2674</v>
      </c>
      <c r="D634" s="35">
        <v>11.31</v>
      </c>
    </row>
    <row r="635" spans="1:4">
      <c r="A635" t="s">
        <v>2716</v>
      </c>
      <c r="B635" t="s">
        <v>52</v>
      </c>
      <c r="C635" t="s">
        <v>2717</v>
      </c>
      <c r="D635" s="35">
        <v>12.31</v>
      </c>
    </row>
    <row r="636" spans="1:4">
      <c r="A636" t="s">
        <v>2677</v>
      </c>
      <c r="B636" t="s">
        <v>55</v>
      </c>
      <c r="C636" t="s">
        <v>863</v>
      </c>
      <c r="D636" s="35">
        <v>1802.27</v>
      </c>
    </row>
    <row r="637" spans="1:4">
      <c r="A637" t="s">
        <v>2712</v>
      </c>
      <c r="B637" t="s">
        <v>55</v>
      </c>
      <c r="C637" t="s">
        <v>865</v>
      </c>
      <c r="D637" s="35">
        <v>2540.25</v>
      </c>
    </row>
    <row r="638" spans="1:4">
      <c r="A638" t="s">
        <v>2726</v>
      </c>
      <c r="B638" t="s">
        <v>55</v>
      </c>
      <c r="C638" t="s">
        <v>595</v>
      </c>
      <c r="D638" s="35">
        <v>99.36</v>
      </c>
    </row>
    <row r="639" spans="1:4">
      <c r="A639" t="s">
        <v>2719</v>
      </c>
      <c r="B639" t="s">
        <v>55</v>
      </c>
      <c r="C639" t="s">
        <v>603</v>
      </c>
      <c r="D639" s="35">
        <v>58.16</v>
      </c>
    </row>
    <row r="640" spans="1:4">
      <c r="A640" t="s">
        <v>2721</v>
      </c>
      <c r="B640" t="s">
        <v>55</v>
      </c>
      <c r="C640" t="s">
        <v>2722</v>
      </c>
      <c r="D640" s="35">
        <v>88.85</v>
      </c>
    </row>
    <row r="641" spans="1:4">
      <c r="A641" t="s">
        <v>2724</v>
      </c>
      <c r="B641" t="s">
        <v>55</v>
      </c>
      <c r="C641" t="s">
        <v>605</v>
      </c>
      <c r="D641" s="35">
        <v>37.340000000000003</v>
      </c>
    </row>
    <row r="642" spans="1:4">
      <c r="A642" t="s">
        <v>2679</v>
      </c>
      <c r="B642" t="s">
        <v>55</v>
      </c>
      <c r="C642" t="s">
        <v>2680</v>
      </c>
      <c r="D642" s="35">
        <v>7925.89</v>
      </c>
    </row>
    <row r="643" spans="1:4">
      <c r="A643" t="s">
        <v>2685</v>
      </c>
      <c r="B643" t="s">
        <v>55</v>
      </c>
      <c r="C643" t="s">
        <v>2686</v>
      </c>
      <c r="D643" s="35">
        <v>64.58</v>
      </c>
    </row>
    <row r="644" spans="1:4">
      <c r="A644" t="s">
        <v>2682</v>
      </c>
      <c r="B644" t="s">
        <v>55</v>
      </c>
      <c r="C644" t="s">
        <v>2683</v>
      </c>
      <c r="D644" s="35">
        <v>70.14</v>
      </c>
    </row>
    <row r="645" spans="1:4">
      <c r="A645" t="s">
        <v>2693</v>
      </c>
      <c r="B645" t="s">
        <v>52</v>
      </c>
      <c r="C645" t="s">
        <v>2694</v>
      </c>
      <c r="D645" s="35">
        <v>37.159999999999997</v>
      </c>
    </row>
    <row r="646" spans="1:4">
      <c r="A646" t="s">
        <v>2706</v>
      </c>
      <c r="B646" t="s">
        <v>55</v>
      </c>
      <c r="C646" t="s">
        <v>2707</v>
      </c>
      <c r="D646" s="35">
        <v>11.78</v>
      </c>
    </row>
    <row r="647" spans="1:4">
      <c r="A647" t="s">
        <v>2709</v>
      </c>
      <c r="B647" t="s">
        <v>55</v>
      </c>
      <c r="C647" t="s">
        <v>2710</v>
      </c>
      <c r="D647" s="35">
        <v>12.84</v>
      </c>
    </row>
    <row r="648" spans="1:4">
      <c r="A648" t="s">
        <v>2728</v>
      </c>
      <c r="B648" t="s">
        <v>55</v>
      </c>
      <c r="C648" t="s">
        <v>2729</v>
      </c>
      <c r="D648" s="35">
        <v>431.25</v>
      </c>
    </row>
    <row r="649" spans="1:4">
      <c r="A649" t="s">
        <v>2734</v>
      </c>
      <c r="B649" t="s">
        <v>55</v>
      </c>
      <c r="C649" t="s">
        <v>2735</v>
      </c>
      <c r="D649" s="35">
        <v>15.08</v>
      </c>
    </row>
    <row r="650" spans="1:4">
      <c r="A650" t="s">
        <v>2731</v>
      </c>
      <c r="B650" t="s">
        <v>55</v>
      </c>
      <c r="C650" t="s">
        <v>2732</v>
      </c>
      <c r="D650" s="35">
        <v>27.69</v>
      </c>
    </row>
    <row r="651" spans="1:4">
      <c r="A651" s="29" t="s">
        <v>1444</v>
      </c>
    </row>
    <row r="652" spans="1:4">
      <c r="A652" t="s">
        <v>2625</v>
      </c>
      <c r="B652" t="s">
        <v>63</v>
      </c>
      <c r="C652" t="s">
        <v>2626</v>
      </c>
      <c r="D652" s="35">
        <v>2.34</v>
      </c>
    </row>
    <row r="653" spans="1:4">
      <c r="A653" t="s">
        <v>1666</v>
      </c>
      <c r="B653" t="s">
        <v>16</v>
      </c>
      <c r="C653" t="s">
        <v>1667</v>
      </c>
      <c r="D653" s="35">
        <v>17.03</v>
      </c>
    </row>
    <row r="654" spans="1:4">
      <c r="A654" t="s">
        <v>1798</v>
      </c>
      <c r="B654" t="s">
        <v>55</v>
      </c>
      <c r="C654" t="s">
        <v>1799</v>
      </c>
      <c r="D654" s="35">
        <v>182</v>
      </c>
    </row>
    <row r="655" spans="1:4" ht="225">
      <c r="A655" t="s">
        <v>1809</v>
      </c>
      <c r="B655" t="s">
        <v>55</v>
      </c>
      <c r="C655" s="40" t="s">
        <v>1810</v>
      </c>
      <c r="D655" s="35">
        <v>265</v>
      </c>
    </row>
    <row r="656" spans="1:4">
      <c r="A656" t="s">
        <v>1812</v>
      </c>
      <c r="B656" t="s">
        <v>55</v>
      </c>
      <c r="C656" t="s">
        <v>1813</v>
      </c>
      <c r="D656" s="35">
        <v>275</v>
      </c>
    </row>
    <row r="657" spans="1:4">
      <c r="A657" t="s">
        <v>1815</v>
      </c>
      <c r="B657" t="s">
        <v>55</v>
      </c>
      <c r="C657" t="s">
        <v>1816</v>
      </c>
      <c r="D657" s="35">
        <v>240</v>
      </c>
    </row>
    <row r="658" spans="1:4">
      <c r="A658" t="s">
        <v>1821</v>
      </c>
      <c r="B658" t="s">
        <v>55</v>
      </c>
      <c r="C658" t="s">
        <v>224</v>
      </c>
      <c r="D658" s="35">
        <v>102</v>
      </c>
    </row>
    <row r="659" spans="1:4">
      <c r="A659" t="s">
        <v>1801</v>
      </c>
      <c r="B659" t="s">
        <v>55</v>
      </c>
      <c r="C659" t="s">
        <v>1802</v>
      </c>
      <c r="D659" s="35">
        <v>260.5</v>
      </c>
    </row>
    <row r="660" spans="1:4">
      <c r="A660" t="s">
        <v>1834</v>
      </c>
      <c r="B660" t="s">
        <v>55</v>
      </c>
      <c r="C660" t="s">
        <v>236</v>
      </c>
      <c r="D660" s="35">
        <v>322</v>
      </c>
    </row>
    <row r="661" spans="1:4">
      <c r="A661" t="s">
        <v>1832</v>
      </c>
      <c r="B661" t="s">
        <v>55</v>
      </c>
      <c r="C661" t="s">
        <v>234</v>
      </c>
      <c r="D661" s="35">
        <v>242</v>
      </c>
    </row>
    <row r="662" spans="1:4">
      <c r="A662" t="s">
        <v>2459</v>
      </c>
      <c r="B662" t="s">
        <v>55</v>
      </c>
      <c r="C662" t="s">
        <v>2460</v>
      </c>
      <c r="D662" s="35">
        <v>3480</v>
      </c>
    </row>
    <row r="663" spans="1:4">
      <c r="A663" t="s">
        <v>1783</v>
      </c>
      <c r="B663" t="s">
        <v>55</v>
      </c>
      <c r="C663" t="s">
        <v>1784</v>
      </c>
      <c r="D663" s="35">
        <v>800</v>
      </c>
    </row>
    <row r="664" spans="1:4">
      <c r="A664" t="s">
        <v>2516</v>
      </c>
      <c r="B664" t="s">
        <v>55</v>
      </c>
      <c r="C664" t="s">
        <v>2517</v>
      </c>
      <c r="D664" s="35">
        <v>21.46</v>
      </c>
    </row>
    <row r="665" spans="1:4">
      <c r="A665" t="s">
        <v>2421</v>
      </c>
      <c r="B665" t="s">
        <v>55</v>
      </c>
      <c r="C665" t="s">
        <v>248</v>
      </c>
      <c r="D665" s="35">
        <v>450</v>
      </c>
    </row>
    <row r="666" spans="1:4">
      <c r="A666" t="s">
        <v>1445</v>
      </c>
      <c r="B666" t="s">
        <v>52</v>
      </c>
      <c r="C666" t="s">
        <v>1446</v>
      </c>
      <c r="D666" s="35">
        <v>5.65</v>
      </c>
    </row>
    <row r="667" spans="1:4">
      <c r="A667" t="s">
        <v>2607</v>
      </c>
      <c r="B667" t="s">
        <v>55</v>
      </c>
      <c r="C667" t="s">
        <v>903</v>
      </c>
      <c r="D667" s="35">
        <v>550</v>
      </c>
    </row>
    <row r="668" spans="1:4">
      <c r="A668" t="s">
        <v>2525</v>
      </c>
      <c r="B668" t="s">
        <v>55</v>
      </c>
      <c r="C668" t="s">
        <v>745</v>
      </c>
      <c r="D668" s="35">
        <v>11</v>
      </c>
    </row>
    <row r="669" spans="1:4">
      <c r="A669" t="s">
        <v>2589</v>
      </c>
      <c r="B669" t="s">
        <v>55</v>
      </c>
      <c r="C669" t="s">
        <v>2590</v>
      </c>
      <c r="D669" s="35">
        <v>662.18</v>
      </c>
    </row>
    <row r="670" spans="1:4">
      <c r="A670" t="s">
        <v>2691</v>
      </c>
      <c r="B670" t="s">
        <v>16</v>
      </c>
      <c r="C670" t="s">
        <v>702</v>
      </c>
      <c r="D670" s="35">
        <v>27.85</v>
      </c>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dimension ref="A1:H3615"/>
  <sheetViews>
    <sheetView workbookViewId="0"/>
  </sheetViews>
  <sheetFormatPr baseColWidth="10" defaultColWidth="9.140625" defaultRowHeight="15"/>
  <cols>
    <col min="1" max="1" width="25.7109375" customWidth="1"/>
    <col min="2" max="2" width="3.42578125" customWidth="1"/>
    <col min="3" max="7" width="13.7109375" customWidth="1"/>
    <col min="8" max="8" width="25.7109375" customWidth="1"/>
  </cols>
  <sheetData>
    <row r="1" spans="1:8">
      <c r="E1" s="4" t="s">
        <v>0</v>
      </c>
      <c r="F1" s="4" t="s">
        <v>0</v>
      </c>
      <c r="G1" s="4" t="s">
        <v>0</v>
      </c>
      <c r="H1" s="4" t="s">
        <v>0</v>
      </c>
    </row>
    <row r="2" spans="1:8">
      <c r="E2" s="4" t="s">
        <v>1</v>
      </c>
      <c r="F2" s="4" t="s">
        <v>1</v>
      </c>
      <c r="G2" s="4" t="s">
        <v>1</v>
      </c>
      <c r="H2" s="4" t="s">
        <v>1</v>
      </c>
    </row>
    <row r="3" spans="1:8">
      <c r="E3" s="3">
        <v>44378</v>
      </c>
      <c r="F3" s="3">
        <v>44378</v>
      </c>
      <c r="G3" s="3">
        <v>44378</v>
      </c>
      <c r="H3" s="3">
        <v>44378</v>
      </c>
    </row>
    <row r="4" spans="1:8">
      <c r="E4" s="4" t="s">
        <v>2</v>
      </c>
      <c r="F4" s="4" t="s">
        <v>2</v>
      </c>
      <c r="G4" s="4" t="s">
        <v>2</v>
      </c>
      <c r="H4" s="4" t="s">
        <v>2</v>
      </c>
    </row>
    <row r="6" spans="1:8" ht="18.75">
      <c r="C6" s="2" t="s">
        <v>2781</v>
      </c>
      <c r="D6" s="2" t="s">
        <v>2781</v>
      </c>
      <c r="E6" s="2" t="s">
        <v>2781</v>
      </c>
      <c r="F6" s="2" t="s">
        <v>2781</v>
      </c>
      <c r="G6" s="2" t="s">
        <v>2781</v>
      </c>
    </row>
    <row r="10" spans="1:8">
      <c r="B10" t="s">
        <v>2782</v>
      </c>
      <c r="C10" s="41" t="s">
        <v>7</v>
      </c>
      <c r="D10" s="42" t="s">
        <v>8</v>
      </c>
      <c r="E10" s="41" t="s">
        <v>9</v>
      </c>
    </row>
    <row r="11" spans="1:8">
      <c r="B11" t="s">
        <v>2782</v>
      </c>
      <c r="C11" s="41" t="s">
        <v>10</v>
      </c>
      <c r="D11" s="42" t="s">
        <v>8</v>
      </c>
      <c r="E11" s="41" t="s">
        <v>11</v>
      </c>
    </row>
    <row r="12" spans="1:8">
      <c r="B12" t="s">
        <v>2782</v>
      </c>
      <c r="C12" s="41" t="s">
        <v>12</v>
      </c>
      <c r="D12" s="42" t="s">
        <v>8</v>
      </c>
      <c r="E12" s="41" t="s">
        <v>13</v>
      </c>
    </row>
    <row r="14" spans="1:8" ht="45" customHeight="1">
      <c r="A14" s="43" t="s">
        <v>2783</v>
      </c>
      <c r="B14" s="44" t="s">
        <v>1511</v>
      </c>
      <c r="C14" s="43" t="s">
        <v>15</v>
      </c>
      <c r="D14" s="43" t="s">
        <v>16</v>
      </c>
      <c r="E14" s="1" t="s">
        <v>17</v>
      </c>
      <c r="F14" s="1" t="s">
        <v>17</v>
      </c>
      <c r="G14" s="45">
        <f>SUM(G15:G17)</f>
        <v>192.85999999999999</v>
      </c>
    </row>
    <row r="15" spans="1:8">
      <c r="A15" s="46"/>
      <c r="B15" s="46"/>
      <c r="C15" s="47">
        <v>2</v>
      </c>
      <c r="D15" s="47">
        <v>2.2999999999999998</v>
      </c>
      <c r="E15" s="47">
        <v>9.5</v>
      </c>
      <c r="F15" s="47"/>
      <c r="G15" s="47">
        <f>PRODUCT(C15:F15)</f>
        <v>43.699999999999996</v>
      </c>
    </row>
    <row r="16" spans="1:8">
      <c r="A16" s="46"/>
      <c r="B16" s="46"/>
      <c r="C16" s="47">
        <v>2</v>
      </c>
      <c r="D16" s="47">
        <v>4.6500000000000004</v>
      </c>
      <c r="E16" s="47">
        <v>9.1999999999999993</v>
      </c>
      <c r="F16" s="47"/>
      <c r="G16" s="47">
        <f>PRODUCT(C16:F16)</f>
        <v>85.56</v>
      </c>
    </row>
    <row r="17" spans="1:7">
      <c r="A17" s="46"/>
      <c r="B17" s="46"/>
      <c r="C17" s="47">
        <v>1</v>
      </c>
      <c r="D17" s="47">
        <v>5.3</v>
      </c>
      <c r="E17" s="47">
        <v>12</v>
      </c>
      <c r="F17" s="47"/>
      <c r="G17" s="47">
        <f>PRODUCT(C17:F17)</f>
        <v>63.599999999999994</v>
      </c>
    </row>
    <row r="19" spans="1:7" ht="45" customHeight="1">
      <c r="A19" s="43" t="s">
        <v>2784</v>
      </c>
      <c r="B19" s="44" t="s">
        <v>1511</v>
      </c>
      <c r="C19" s="43" t="s">
        <v>18</v>
      </c>
      <c r="D19" s="43" t="s">
        <v>16</v>
      </c>
      <c r="E19" s="1" t="s">
        <v>19</v>
      </c>
      <c r="F19" s="1" t="s">
        <v>19</v>
      </c>
      <c r="G19" s="45">
        <f>SUM(G20:G20)</f>
        <v>43.699999999999996</v>
      </c>
    </row>
    <row r="20" spans="1:7">
      <c r="A20" s="46" t="s">
        <v>2785</v>
      </c>
      <c r="B20" s="46"/>
      <c r="C20" s="47">
        <v>2</v>
      </c>
      <c r="D20" s="47">
        <v>2.2999999999999998</v>
      </c>
      <c r="E20" s="47">
        <v>9.5</v>
      </c>
      <c r="F20" s="47"/>
      <c r="G20" s="47">
        <f>PRODUCT(C20:F20)</f>
        <v>43.699999999999996</v>
      </c>
    </row>
    <row r="22" spans="1:7" ht="45" customHeight="1">
      <c r="A22" s="43" t="s">
        <v>2786</v>
      </c>
      <c r="B22" s="44" t="s">
        <v>1511</v>
      </c>
      <c r="C22" s="43" t="s">
        <v>20</v>
      </c>
      <c r="D22" s="43" t="s">
        <v>16</v>
      </c>
      <c r="E22" s="1" t="s">
        <v>21</v>
      </c>
      <c r="F22" s="1" t="s">
        <v>21</v>
      </c>
      <c r="G22" s="45">
        <f>SUM(G23:G26)</f>
        <v>315.57499999999999</v>
      </c>
    </row>
    <row r="23" spans="1:7">
      <c r="A23" s="46" t="s">
        <v>2787</v>
      </c>
      <c r="B23" s="46"/>
      <c r="C23" s="47">
        <v>2</v>
      </c>
      <c r="D23" s="47">
        <v>4.6500000000000004</v>
      </c>
      <c r="E23" s="47">
        <v>9.1999999999999993</v>
      </c>
      <c r="F23" s="47"/>
      <c r="G23" s="47">
        <f>PRODUCT(C23:F23)</f>
        <v>85.56</v>
      </c>
    </row>
    <row r="24" spans="1:7">
      <c r="A24" s="46"/>
      <c r="B24" s="46"/>
      <c r="C24" s="47">
        <v>1</v>
      </c>
      <c r="D24" s="47">
        <v>5.3</v>
      </c>
      <c r="E24" s="47">
        <v>12</v>
      </c>
      <c r="F24" s="47"/>
      <c r="G24" s="47">
        <f>PRODUCT(C24:F24)</f>
        <v>63.599999999999994</v>
      </c>
    </row>
    <row r="25" spans="1:7">
      <c r="A25" s="46" t="s">
        <v>2788</v>
      </c>
      <c r="B25" s="46"/>
      <c r="C25" s="47">
        <v>1</v>
      </c>
      <c r="D25" s="47">
        <v>12.35</v>
      </c>
      <c r="E25" s="47">
        <v>8.9</v>
      </c>
      <c r="F25" s="47"/>
      <c r="G25" s="47">
        <f>PRODUCT(C25:F25)</f>
        <v>109.91500000000001</v>
      </c>
    </row>
    <row r="26" spans="1:7">
      <c r="A26" s="46"/>
      <c r="B26" s="46"/>
      <c r="C26" s="47">
        <v>1</v>
      </c>
      <c r="D26" s="47">
        <v>5</v>
      </c>
      <c r="E26" s="47">
        <v>11.3</v>
      </c>
      <c r="F26" s="47"/>
      <c r="G26" s="47">
        <f>PRODUCT(C26:F26)</f>
        <v>56.5</v>
      </c>
    </row>
    <row r="28" spans="1:7" ht="45" customHeight="1">
      <c r="A28" s="43" t="s">
        <v>2789</v>
      </c>
      <c r="B28" s="44" t="s">
        <v>1511</v>
      </c>
      <c r="C28" s="43" t="s">
        <v>22</v>
      </c>
      <c r="D28" s="43" t="s">
        <v>23</v>
      </c>
      <c r="E28" s="1" t="s">
        <v>24</v>
      </c>
      <c r="F28" s="1" t="s">
        <v>24</v>
      </c>
      <c r="G28" s="45">
        <f>SUM(G29:G53)</f>
        <v>149.18750000000003</v>
      </c>
    </row>
    <row r="29" spans="1:7">
      <c r="A29" s="46" t="s">
        <v>2790</v>
      </c>
      <c r="B29" s="46"/>
      <c r="C29" s="47"/>
      <c r="D29" s="47"/>
      <c r="E29" s="47"/>
      <c r="F29" s="47"/>
      <c r="G29" s="47"/>
    </row>
    <row r="30" spans="1:7">
      <c r="A30" s="46" t="s">
        <v>2791</v>
      </c>
      <c r="B30" s="46"/>
      <c r="C30" s="47">
        <v>1</v>
      </c>
      <c r="D30" s="47">
        <v>5.2</v>
      </c>
      <c r="E30" s="47">
        <v>2.5</v>
      </c>
      <c r="F30" s="47">
        <v>0.4</v>
      </c>
      <c r="G30" s="47">
        <f t="shared" ref="G30:G41" si="0">PRODUCT(C30:F30)</f>
        <v>5.2</v>
      </c>
    </row>
    <row r="31" spans="1:7">
      <c r="A31" s="46"/>
      <c r="B31" s="46"/>
      <c r="C31" s="47">
        <v>1</v>
      </c>
      <c r="D31" s="47">
        <v>13.8</v>
      </c>
      <c r="E31" s="47">
        <v>2.5</v>
      </c>
      <c r="F31" s="47">
        <v>0.4</v>
      </c>
      <c r="G31" s="47">
        <f t="shared" si="0"/>
        <v>13.8</v>
      </c>
    </row>
    <row r="32" spans="1:7">
      <c r="A32" s="46"/>
      <c r="B32" s="46"/>
      <c r="C32" s="47">
        <v>1</v>
      </c>
      <c r="D32" s="47">
        <v>13.3</v>
      </c>
      <c r="E32" s="47">
        <v>2.5</v>
      </c>
      <c r="F32" s="47">
        <v>0.4</v>
      </c>
      <c r="G32" s="47">
        <f t="shared" si="0"/>
        <v>13.3</v>
      </c>
    </row>
    <row r="33" spans="1:7">
      <c r="A33" s="46"/>
      <c r="B33" s="46"/>
      <c r="C33" s="47">
        <v>1</v>
      </c>
      <c r="D33" s="47">
        <v>4.5</v>
      </c>
      <c r="E33" s="47">
        <v>2.5</v>
      </c>
      <c r="F33" s="47">
        <v>0.5</v>
      </c>
      <c r="G33" s="47">
        <f t="shared" si="0"/>
        <v>5.625</v>
      </c>
    </row>
    <row r="34" spans="1:7">
      <c r="A34" s="46" t="s">
        <v>2792</v>
      </c>
      <c r="B34" s="46"/>
      <c r="C34" s="47">
        <v>1</v>
      </c>
      <c r="D34" s="47">
        <v>9.6999999999999993</v>
      </c>
      <c r="E34" s="47">
        <v>2.5</v>
      </c>
      <c r="F34" s="47">
        <v>0.5</v>
      </c>
      <c r="G34" s="47">
        <f t="shared" si="0"/>
        <v>12.125</v>
      </c>
    </row>
    <row r="35" spans="1:7">
      <c r="A35" s="46"/>
      <c r="B35" s="46"/>
      <c r="C35" s="47">
        <v>1</v>
      </c>
      <c r="D35" s="47">
        <v>3.45</v>
      </c>
      <c r="E35" s="47">
        <v>2.5</v>
      </c>
      <c r="F35" s="47">
        <v>0.5</v>
      </c>
      <c r="G35" s="47">
        <f t="shared" si="0"/>
        <v>4.3125</v>
      </c>
    </row>
    <row r="36" spans="1:7">
      <c r="A36" s="46"/>
      <c r="B36" s="46"/>
      <c r="C36" s="47">
        <v>2</v>
      </c>
      <c r="D36" s="47">
        <v>7.9</v>
      </c>
      <c r="E36" s="47">
        <v>2.5</v>
      </c>
      <c r="F36" s="47">
        <v>0.4</v>
      </c>
      <c r="G36" s="47">
        <f t="shared" si="0"/>
        <v>15.8</v>
      </c>
    </row>
    <row r="37" spans="1:7">
      <c r="A37" s="46"/>
      <c r="B37" s="46"/>
      <c r="C37" s="47">
        <v>1</v>
      </c>
      <c r="D37" s="47">
        <v>2.8</v>
      </c>
      <c r="E37" s="47">
        <v>2.5</v>
      </c>
      <c r="F37" s="47">
        <v>0.5</v>
      </c>
      <c r="G37" s="47">
        <f t="shared" si="0"/>
        <v>3.5</v>
      </c>
    </row>
    <row r="38" spans="1:7">
      <c r="A38" s="46"/>
      <c r="B38" s="46"/>
      <c r="C38" s="47">
        <v>1</v>
      </c>
      <c r="D38" s="47">
        <v>3.4</v>
      </c>
      <c r="E38" s="47">
        <v>2.5</v>
      </c>
      <c r="F38" s="47">
        <v>0.5</v>
      </c>
      <c r="G38" s="47">
        <f t="shared" si="0"/>
        <v>4.25</v>
      </c>
    </row>
    <row r="39" spans="1:7">
      <c r="A39" s="46"/>
      <c r="B39" s="46"/>
      <c r="C39" s="47">
        <v>1</v>
      </c>
      <c r="D39" s="47">
        <v>1.8</v>
      </c>
      <c r="E39" s="47">
        <v>2.5</v>
      </c>
      <c r="F39" s="47">
        <v>0.35</v>
      </c>
      <c r="G39" s="47">
        <f t="shared" si="0"/>
        <v>1.575</v>
      </c>
    </row>
    <row r="40" spans="1:7">
      <c r="A40" s="46"/>
      <c r="B40" s="46"/>
      <c r="C40" s="47">
        <v>1</v>
      </c>
      <c r="D40" s="47">
        <v>0.3</v>
      </c>
      <c r="E40" s="47">
        <v>2.5</v>
      </c>
      <c r="F40" s="47">
        <v>0.35</v>
      </c>
      <c r="G40" s="47">
        <f t="shared" si="0"/>
        <v>0.26249999999999996</v>
      </c>
    </row>
    <row r="41" spans="1:7">
      <c r="A41" s="46"/>
      <c r="B41" s="46"/>
      <c r="C41" s="47">
        <v>1</v>
      </c>
      <c r="D41" s="47">
        <v>2</v>
      </c>
      <c r="E41" s="47">
        <v>2.5</v>
      </c>
      <c r="F41" s="47">
        <v>0.3</v>
      </c>
      <c r="G41" s="47">
        <f t="shared" si="0"/>
        <v>1.5</v>
      </c>
    </row>
    <row r="42" spans="1:7">
      <c r="A42" s="46" t="s">
        <v>2793</v>
      </c>
      <c r="B42" s="46"/>
      <c r="C42" s="47"/>
      <c r="D42" s="47"/>
      <c r="E42" s="47"/>
      <c r="F42" s="47"/>
      <c r="G42" s="47"/>
    </row>
    <row r="43" spans="1:7">
      <c r="A43" s="46" t="s">
        <v>2791</v>
      </c>
      <c r="B43" s="46"/>
      <c r="C43" s="47">
        <v>1</v>
      </c>
      <c r="D43" s="47">
        <v>5.2</v>
      </c>
      <c r="E43" s="47">
        <v>2.5</v>
      </c>
      <c r="F43" s="47">
        <v>0.4</v>
      </c>
      <c r="G43" s="47">
        <f t="shared" ref="G43:G50" si="1">PRODUCT(C43:F43)</f>
        <v>5.2</v>
      </c>
    </row>
    <row r="44" spans="1:7">
      <c r="A44" s="46"/>
      <c r="B44" s="46"/>
      <c r="C44" s="47">
        <v>1</v>
      </c>
      <c r="D44" s="47">
        <v>10.65</v>
      </c>
      <c r="E44" s="47">
        <v>2.5</v>
      </c>
      <c r="F44" s="47">
        <v>0.4</v>
      </c>
      <c r="G44" s="47">
        <f t="shared" si="1"/>
        <v>10.65</v>
      </c>
    </row>
    <row r="45" spans="1:7">
      <c r="A45" s="46"/>
      <c r="B45" s="46"/>
      <c r="C45" s="47">
        <v>1</v>
      </c>
      <c r="D45" s="47">
        <v>5</v>
      </c>
      <c r="E45" s="47">
        <v>2.5</v>
      </c>
      <c r="F45" s="47">
        <v>0.5</v>
      </c>
      <c r="G45" s="47">
        <f t="shared" si="1"/>
        <v>6.25</v>
      </c>
    </row>
    <row r="46" spans="1:7">
      <c r="A46" s="46"/>
      <c r="B46" s="46"/>
      <c r="C46" s="47">
        <v>1</v>
      </c>
      <c r="D46" s="47">
        <v>3.9</v>
      </c>
      <c r="E46" s="47">
        <v>2.5</v>
      </c>
      <c r="F46" s="47">
        <v>0.5</v>
      </c>
      <c r="G46" s="47">
        <f t="shared" si="1"/>
        <v>4.875</v>
      </c>
    </row>
    <row r="47" spans="1:7">
      <c r="A47" s="46"/>
      <c r="B47" s="46"/>
      <c r="C47" s="47">
        <v>1</v>
      </c>
      <c r="D47" s="47">
        <v>4.2</v>
      </c>
      <c r="E47" s="47">
        <v>2.5</v>
      </c>
      <c r="F47" s="47">
        <v>0.35</v>
      </c>
      <c r="G47" s="47">
        <f t="shared" si="1"/>
        <v>3.6749999999999998</v>
      </c>
    </row>
    <row r="48" spans="1:7">
      <c r="A48" s="46"/>
      <c r="B48" s="46"/>
      <c r="C48" s="47">
        <v>1</v>
      </c>
      <c r="D48" s="47">
        <v>4.8</v>
      </c>
      <c r="E48" s="47">
        <v>2.5</v>
      </c>
      <c r="F48" s="47">
        <v>0.35</v>
      </c>
      <c r="G48" s="47">
        <f t="shared" si="1"/>
        <v>4.1999999999999993</v>
      </c>
    </row>
    <row r="49" spans="1:7">
      <c r="A49" s="46" t="s">
        <v>2792</v>
      </c>
      <c r="B49" s="46"/>
      <c r="C49" s="47">
        <v>1</v>
      </c>
      <c r="D49" s="47">
        <v>9.6999999999999993</v>
      </c>
      <c r="E49" s="47">
        <v>2.5</v>
      </c>
      <c r="F49" s="47">
        <v>0.5</v>
      </c>
      <c r="G49" s="47">
        <f t="shared" si="1"/>
        <v>12.125</v>
      </c>
    </row>
    <row r="50" spans="1:7">
      <c r="A50" s="46"/>
      <c r="B50" s="46"/>
      <c r="C50" s="47">
        <v>2</v>
      </c>
      <c r="D50" s="47">
        <v>3.8</v>
      </c>
      <c r="E50" s="47">
        <v>2.5</v>
      </c>
      <c r="F50" s="47">
        <v>0.4</v>
      </c>
      <c r="G50" s="47">
        <f t="shared" si="1"/>
        <v>7.6000000000000005</v>
      </c>
    </row>
    <row r="51" spans="1:7">
      <c r="A51" s="46" t="s">
        <v>2794</v>
      </c>
      <c r="B51" s="46"/>
      <c r="C51" s="47"/>
      <c r="D51" s="47"/>
      <c r="E51" s="47"/>
      <c r="F51" s="47"/>
      <c r="G51" s="47"/>
    </row>
    <row r="52" spans="1:7">
      <c r="A52" s="46" t="s">
        <v>2795</v>
      </c>
      <c r="B52" s="46"/>
      <c r="C52" s="47">
        <v>2</v>
      </c>
      <c r="D52" s="47">
        <v>8.1999999999999993</v>
      </c>
      <c r="E52" s="47">
        <v>2.5</v>
      </c>
      <c r="F52" s="47">
        <v>0.25</v>
      </c>
      <c r="G52" s="47">
        <f>PRODUCT(C52:F52)</f>
        <v>10.25</v>
      </c>
    </row>
    <row r="53" spans="1:7">
      <c r="A53" s="46"/>
      <c r="B53" s="46"/>
      <c r="C53" s="47">
        <v>1</v>
      </c>
      <c r="D53" s="47">
        <v>4.1500000000000004</v>
      </c>
      <c r="E53" s="47">
        <v>2.5</v>
      </c>
      <c r="F53" s="47">
        <v>0.3</v>
      </c>
      <c r="G53" s="47">
        <f>PRODUCT(C53:F53)</f>
        <v>3.1124999999999998</v>
      </c>
    </row>
    <row r="55" spans="1:7" ht="45" customHeight="1">
      <c r="A55" s="43" t="s">
        <v>2796</v>
      </c>
      <c r="B55" s="44" t="s">
        <v>1511</v>
      </c>
      <c r="C55" s="43" t="s">
        <v>25</v>
      </c>
      <c r="D55" s="43" t="s">
        <v>16</v>
      </c>
      <c r="E55" s="1" t="s">
        <v>26</v>
      </c>
      <c r="F55" s="1" t="s">
        <v>26</v>
      </c>
      <c r="G55" s="45">
        <f>SUM(G56:G57)</f>
        <v>11.879999999999999</v>
      </c>
    </row>
    <row r="56" spans="1:7">
      <c r="A56" s="46"/>
      <c r="B56" s="46"/>
      <c r="C56" s="47">
        <v>3</v>
      </c>
      <c r="D56" s="47">
        <v>1.9</v>
      </c>
      <c r="E56" s="47">
        <v>0.9</v>
      </c>
      <c r="F56" s="47"/>
      <c r="G56" s="47">
        <f>PRODUCT(C56:F56)</f>
        <v>5.13</v>
      </c>
    </row>
    <row r="57" spans="1:7">
      <c r="A57" s="46"/>
      <c r="B57" s="46"/>
      <c r="C57" s="47">
        <v>3</v>
      </c>
      <c r="D57" s="47">
        <v>2.5</v>
      </c>
      <c r="E57" s="47">
        <v>0.9</v>
      </c>
      <c r="F57" s="47"/>
      <c r="G57" s="47">
        <f>PRODUCT(C57:F57)</f>
        <v>6.75</v>
      </c>
    </row>
    <row r="59" spans="1:7" ht="45" customHeight="1">
      <c r="A59" s="43" t="s">
        <v>2797</v>
      </c>
      <c r="B59" s="44" t="s">
        <v>1511</v>
      </c>
      <c r="C59" s="43" t="s">
        <v>27</v>
      </c>
      <c r="D59" s="43" t="s">
        <v>16</v>
      </c>
      <c r="E59" s="1" t="s">
        <v>28</v>
      </c>
      <c r="F59" s="1" t="s">
        <v>28</v>
      </c>
      <c r="G59" s="45">
        <f>SUM(G60:G71)</f>
        <v>94.5</v>
      </c>
    </row>
    <row r="60" spans="1:7">
      <c r="A60" s="46" t="s">
        <v>2798</v>
      </c>
      <c r="B60" s="46"/>
      <c r="C60" s="47">
        <v>1</v>
      </c>
      <c r="D60" s="47">
        <v>1.8</v>
      </c>
      <c r="E60" s="47">
        <v>2.5</v>
      </c>
      <c r="F60" s="47"/>
      <c r="G60" s="47">
        <f t="shared" ref="G60:G71" si="2">PRODUCT(C60:F60)</f>
        <v>4.5</v>
      </c>
    </row>
    <row r="61" spans="1:7">
      <c r="A61" s="46"/>
      <c r="B61" s="46"/>
      <c r="C61" s="47">
        <v>3</v>
      </c>
      <c r="D61" s="47">
        <v>1.6</v>
      </c>
      <c r="E61" s="47">
        <v>2.5</v>
      </c>
      <c r="F61" s="47"/>
      <c r="G61" s="47">
        <f t="shared" si="2"/>
        <v>12.000000000000002</v>
      </c>
    </row>
    <row r="62" spans="1:7">
      <c r="A62" s="46"/>
      <c r="B62" s="46"/>
      <c r="C62" s="47">
        <v>1</v>
      </c>
      <c r="D62" s="47">
        <v>2</v>
      </c>
      <c r="E62" s="47">
        <v>2.5</v>
      </c>
      <c r="F62" s="47"/>
      <c r="G62" s="47">
        <f t="shared" si="2"/>
        <v>5</v>
      </c>
    </row>
    <row r="63" spans="1:7">
      <c r="A63" s="46"/>
      <c r="B63" s="46"/>
      <c r="C63" s="47">
        <v>1</v>
      </c>
      <c r="D63" s="47">
        <v>0.3</v>
      </c>
      <c r="E63" s="47">
        <v>2.5</v>
      </c>
      <c r="F63" s="47"/>
      <c r="G63" s="47">
        <f t="shared" si="2"/>
        <v>0.75</v>
      </c>
    </row>
    <row r="64" spans="1:7">
      <c r="A64" s="46" t="s">
        <v>2799</v>
      </c>
      <c r="B64" s="46"/>
      <c r="C64" s="47">
        <v>2</v>
      </c>
      <c r="D64" s="47">
        <v>7.9</v>
      </c>
      <c r="E64" s="47">
        <v>2.5</v>
      </c>
      <c r="F64" s="47"/>
      <c r="G64" s="47">
        <f t="shared" si="2"/>
        <v>39.5</v>
      </c>
    </row>
    <row r="65" spans="1:7">
      <c r="A65" s="46"/>
      <c r="B65" s="46"/>
      <c r="C65" s="47">
        <v>1</v>
      </c>
      <c r="D65" s="47">
        <v>3.6</v>
      </c>
      <c r="E65" s="47">
        <v>2.5</v>
      </c>
      <c r="F65" s="47"/>
      <c r="G65" s="47">
        <f t="shared" si="2"/>
        <v>9</v>
      </c>
    </row>
    <row r="66" spans="1:7">
      <c r="A66" s="46"/>
      <c r="B66" s="46"/>
      <c r="C66" s="47">
        <v>1</v>
      </c>
      <c r="D66" s="47">
        <v>1.3</v>
      </c>
      <c r="E66" s="47">
        <v>2.5</v>
      </c>
      <c r="F66" s="47"/>
      <c r="G66" s="47">
        <f t="shared" si="2"/>
        <v>3.25</v>
      </c>
    </row>
    <row r="67" spans="1:7">
      <c r="A67" s="46"/>
      <c r="B67" s="46"/>
      <c r="C67" s="47">
        <v>1</v>
      </c>
      <c r="D67" s="47">
        <v>2.5</v>
      </c>
      <c r="E67" s="47">
        <v>2.5</v>
      </c>
      <c r="F67" s="47"/>
      <c r="G67" s="47">
        <f t="shared" si="2"/>
        <v>6.25</v>
      </c>
    </row>
    <row r="68" spans="1:7">
      <c r="A68" s="46"/>
      <c r="B68" s="46"/>
      <c r="C68" s="47">
        <v>1</v>
      </c>
      <c r="D68" s="47">
        <v>1.6</v>
      </c>
      <c r="E68" s="47">
        <v>2.5</v>
      </c>
      <c r="F68" s="47"/>
      <c r="G68" s="47">
        <f t="shared" si="2"/>
        <v>4</v>
      </c>
    </row>
    <row r="69" spans="1:7">
      <c r="A69" s="46"/>
      <c r="B69" s="46"/>
      <c r="C69" s="47">
        <v>1</v>
      </c>
      <c r="D69" s="47">
        <v>1.5</v>
      </c>
      <c r="E69" s="47">
        <v>2.5</v>
      </c>
      <c r="F69" s="47"/>
      <c r="G69" s="47">
        <f t="shared" si="2"/>
        <v>3.75</v>
      </c>
    </row>
    <row r="70" spans="1:7">
      <c r="A70" s="46"/>
      <c r="B70" s="46"/>
      <c r="C70" s="47">
        <v>1</v>
      </c>
      <c r="D70" s="47">
        <v>1.4</v>
      </c>
      <c r="E70" s="47">
        <v>2.5</v>
      </c>
      <c r="F70" s="47"/>
      <c r="G70" s="47">
        <f t="shared" si="2"/>
        <v>3.5</v>
      </c>
    </row>
    <row r="71" spans="1:7">
      <c r="A71" s="46"/>
      <c r="B71" s="46"/>
      <c r="C71" s="47">
        <v>1</v>
      </c>
      <c r="D71" s="47">
        <v>1.2</v>
      </c>
      <c r="E71" s="47">
        <v>2.5</v>
      </c>
      <c r="F71" s="47"/>
      <c r="G71" s="47">
        <f t="shared" si="2"/>
        <v>3</v>
      </c>
    </row>
    <row r="73" spans="1:7" ht="45" customHeight="1">
      <c r="A73" s="43" t="s">
        <v>2800</v>
      </c>
      <c r="B73" s="44" t="s">
        <v>1511</v>
      </c>
      <c r="C73" s="43" t="s">
        <v>29</v>
      </c>
      <c r="D73" s="43" t="s">
        <v>16</v>
      </c>
      <c r="E73" s="1" t="s">
        <v>30</v>
      </c>
      <c r="F73" s="1" t="s">
        <v>30</v>
      </c>
      <c r="G73" s="45">
        <f>SUM(G74:G74)</f>
        <v>5</v>
      </c>
    </row>
    <row r="74" spans="1:7">
      <c r="A74" s="46" t="s">
        <v>2801</v>
      </c>
      <c r="B74" s="46"/>
      <c r="C74" s="47">
        <v>1</v>
      </c>
      <c r="D74" s="47">
        <v>2</v>
      </c>
      <c r="E74" s="47">
        <v>2.5</v>
      </c>
      <c r="F74" s="47"/>
      <c r="G74" s="47">
        <f>PRODUCT(C74:F74)</f>
        <v>5</v>
      </c>
    </row>
    <row r="76" spans="1:7" ht="45" customHeight="1">
      <c r="A76" s="43" t="s">
        <v>2802</v>
      </c>
      <c r="B76" s="44" t="s">
        <v>1511</v>
      </c>
      <c r="C76" s="43" t="s">
        <v>31</v>
      </c>
      <c r="D76" s="43" t="s">
        <v>16</v>
      </c>
      <c r="E76" s="1" t="s">
        <v>32</v>
      </c>
      <c r="F76" s="1" t="s">
        <v>32</v>
      </c>
      <c r="G76" s="45">
        <f>SUM(G77:G82)</f>
        <v>24.89</v>
      </c>
    </row>
    <row r="77" spans="1:7">
      <c r="A77" s="46" t="s">
        <v>2803</v>
      </c>
      <c r="B77" s="46"/>
      <c r="C77" s="47">
        <v>1</v>
      </c>
      <c r="D77" s="47">
        <v>3.7</v>
      </c>
      <c r="E77" s="47">
        <v>2.5</v>
      </c>
      <c r="F77" s="47"/>
      <c r="G77" s="47">
        <f t="shared" ref="G77:G82" si="3">PRODUCT(C77:F77)</f>
        <v>9.25</v>
      </c>
    </row>
    <row r="78" spans="1:7">
      <c r="A78" s="46"/>
      <c r="B78" s="46"/>
      <c r="C78" s="47">
        <v>2</v>
      </c>
      <c r="D78" s="47">
        <v>1</v>
      </c>
      <c r="E78" s="47">
        <v>2.5</v>
      </c>
      <c r="F78" s="47"/>
      <c r="G78" s="47">
        <f t="shared" si="3"/>
        <v>5</v>
      </c>
    </row>
    <row r="79" spans="1:7">
      <c r="A79" s="46"/>
      <c r="B79" s="46"/>
      <c r="C79" s="47">
        <v>1</v>
      </c>
      <c r="D79" s="47">
        <v>1</v>
      </c>
      <c r="E79" s="47">
        <v>2.5</v>
      </c>
      <c r="F79" s="47"/>
      <c r="G79" s="47">
        <f t="shared" si="3"/>
        <v>2.5</v>
      </c>
    </row>
    <row r="80" spans="1:7">
      <c r="A80" s="46" t="s">
        <v>2804</v>
      </c>
      <c r="B80" s="46"/>
      <c r="C80" s="47">
        <v>1</v>
      </c>
      <c r="D80" s="47">
        <v>1.4</v>
      </c>
      <c r="E80" s="47">
        <v>2.5</v>
      </c>
      <c r="F80" s="47"/>
      <c r="G80" s="47">
        <f t="shared" si="3"/>
        <v>3.5</v>
      </c>
    </row>
    <row r="81" spans="1:7">
      <c r="A81" s="46"/>
      <c r="B81" s="46"/>
      <c r="C81" s="47">
        <v>1</v>
      </c>
      <c r="D81" s="47">
        <v>0.8</v>
      </c>
      <c r="E81" s="47">
        <v>2.5</v>
      </c>
      <c r="F81" s="47"/>
      <c r="G81" s="47">
        <f t="shared" si="3"/>
        <v>2</v>
      </c>
    </row>
    <row r="82" spans="1:7">
      <c r="A82" s="46"/>
      <c r="B82" s="46"/>
      <c r="C82" s="47">
        <v>1</v>
      </c>
      <c r="D82" s="47">
        <v>1.2</v>
      </c>
      <c r="E82" s="47">
        <v>2.2000000000000002</v>
      </c>
      <c r="F82" s="47"/>
      <c r="G82" s="47">
        <f t="shared" si="3"/>
        <v>2.64</v>
      </c>
    </row>
    <row r="84" spans="1:7" ht="45" customHeight="1">
      <c r="A84" s="43" t="s">
        <v>2805</v>
      </c>
      <c r="B84" s="44" t="s">
        <v>1511</v>
      </c>
      <c r="C84" s="43" t="s">
        <v>33</v>
      </c>
      <c r="D84" s="43" t="s">
        <v>23</v>
      </c>
      <c r="E84" s="1" t="s">
        <v>34</v>
      </c>
      <c r="F84" s="1" t="s">
        <v>34</v>
      </c>
      <c r="G84" s="45">
        <f>SUM(G85:G128)</f>
        <v>285.9563</v>
      </c>
    </row>
    <row r="85" spans="1:7">
      <c r="A85" s="46" t="s">
        <v>2806</v>
      </c>
      <c r="B85" s="46"/>
      <c r="C85" s="47">
        <v>2</v>
      </c>
      <c r="D85" s="47">
        <v>2.2999999999999998</v>
      </c>
      <c r="E85" s="47">
        <v>9.5</v>
      </c>
      <c r="F85" s="47">
        <v>0.15</v>
      </c>
      <c r="G85" s="47">
        <f>PRODUCT(C85:F85)</f>
        <v>6.5549999999999988</v>
      </c>
    </row>
    <row r="86" spans="1:7">
      <c r="A86" s="46"/>
      <c r="B86" s="46"/>
      <c r="C86" s="47">
        <v>2</v>
      </c>
      <c r="D86" s="47">
        <v>4.6500000000000004</v>
      </c>
      <c r="E86" s="47">
        <v>9.1999999999999993</v>
      </c>
      <c r="F86" s="47">
        <v>0.15</v>
      </c>
      <c r="G86" s="47">
        <f>PRODUCT(C86:F86)</f>
        <v>12.834</v>
      </c>
    </row>
    <row r="87" spans="1:7">
      <c r="A87" s="46"/>
      <c r="B87" s="46"/>
      <c r="C87" s="47">
        <v>1</v>
      </c>
      <c r="D87" s="47">
        <v>5.3</v>
      </c>
      <c r="E87" s="47">
        <v>12</v>
      </c>
      <c r="F87" s="47">
        <v>0.15</v>
      </c>
      <c r="G87" s="47">
        <f>PRODUCT(C87:F87)</f>
        <v>9.5399999999999991</v>
      </c>
    </row>
    <row r="88" spans="1:7">
      <c r="A88" s="46" t="s">
        <v>2807</v>
      </c>
      <c r="B88" s="46"/>
      <c r="C88" s="47"/>
      <c r="D88" s="47"/>
      <c r="E88" s="47"/>
      <c r="F88" s="47"/>
      <c r="G88" s="47"/>
    </row>
    <row r="89" spans="1:7">
      <c r="A89" s="46" t="s">
        <v>2785</v>
      </c>
      <c r="B89" s="46"/>
      <c r="C89" s="47">
        <v>2</v>
      </c>
      <c r="D89" s="47">
        <v>2.2999999999999998</v>
      </c>
      <c r="E89" s="47">
        <v>9.5</v>
      </c>
      <c r="F89" s="47">
        <v>0.25</v>
      </c>
      <c r="G89" s="47">
        <f>PRODUCT(C89:F89)</f>
        <v>10.924999999999999</v>
      </c>
    </row>
    <row r="90" spans="1:7">
      <c r="A90" s="46" t="s">
        <v>2808</v>
      </c>
      <c r="B90" s="46"/>
      <c r="C90" s="47">
        <v>2</v>
      </c>
      <c r="D90" s="47">
        <v>4.6500000000000004</v>
      </c>
      <c r="E90" s="47">
        <v>9.1999999999999993</v>
      </c>
      <c r="F90" s="47">
        <v>0.3</v>
      </c>
      <c r="G90" s="47">
        <f>PRODUCT(C90:F90)</f>
        <v>25.667999999999999</v>
      </c>
    </row>
    <row r="91" spans="1:7">
      <c r="A91" s="46"/>
      <c r="B91" s="46"/>
      <c r="C91" s="47">
        <v>1</v>
      </c>
      <c r="D91" s="47">
        <v>5.3</v>
      </c>
      <c r="E91" s="47">
        <v>12</v>
      </c>
      <c r="F91" s="47">
        <v>0.3</v>
      </c>
      <c r="G91" s="47">
        <f>PRODUCT(C91:F91)</f>
        <v>19.079999999999998</v>
      </c>
    </row>
    <row r="92" spans="1:7">
      <c r="A92" s="46" t="s">
        <v>2809</v>
      </c>
      <c r="B92" s="46"/>
      <c r="C92" s="47">
        <v>1</v>
      </c>
      <c r="D92" s="47">
        <v>12.35</v>
      </c>
      <c r="E92" s="47">
        <v>8.9</v>
      </c>
      <c r="F92" s="47">
        <v>0.3</v>
      </c>
      <c r="G92" s="47">
        <f>PRODUCT(C92:F92)</f>
        <v>32.974499999999999</v>
      </c>
    </row>
    <row r="93" spans="1:7">
      <c r="A93" s="46"/>
      <c r="B93" s="46"/>
      <c r="C93" s="47">
        <v>1</v>
      </c>
      <c r="D93" s="47">
        <v>5</v>
      </c>
      <c r="E93" s="47">
        <v>11.3</v>
      </c>
      <c r="F93" s="47">
        <v>0.3</v>
      </c>
      <c r="G93" s="47">
        <f>PRODUCT(C93:F93)</f>
        <v>16.95</v>
      </c>
    </row>
    <row r="94" spans="1:7">
      <c r="A94" s="46" t="s">
        <v>2810</v>
      </c>
      <c r="B94" s="46"/>
      <c r="C94" s="47"/>
      <c r="D94" s="47"/>
      <c r="E94" s="47"/>
      <c r="F94" s="47"/>
      <c r="G94" s="47"/>
    </row>
    <row r="95" spans="1:7">
      <c r="A95" s="46" t="s">
        <v>2811</v>
      </c>
      <c r="B95" s="46"/>
      <c r="C95" s="47"/>
      <c r="D95" s="47"/>
      <c r="E95" s="47"/>
      <c r="F95" s="47"/>
      <c r="G95" s="47"/>
    </row>
    <row r="96" spans="1:7">
      <c r="A96" s="46" t="s">
        <v>2791</v>
      </c>
      <c r="B96" s="46"/>
      <c r="C96" s="47">
        <v>1</v>
      </c>
      <c r="D96" s="47">
        <v>5.2</v>
      </c>
      <c r="E96" s="47">
        <v>2.5</v>
      </c>
      <c r="F96" s="47">
        <v>0.4</v>
      </c>
      <c r="G96" s="47">
        <f t="shared" ref="G96:G107" si="4">PRODUCT(C96:F96)</f>
        <v>5.2</v>
      </c>
    </row>
    <row r="97" spans="1:7">
      <c r="A97" s="46"/>
      <c r="B97" s="46"/>
      <c r="C97" s="47">
        <v>1</v>
      </c>
      <c r="D97" s="47">
        <v>13.8</v>
      </c>
      <c r="E97" s="47">
        <v>2.5</v>
      </c>
      <c r="F97" s="47">
        <v>0.4</v>
      </c>
      <c r="G97" s="47">
        <f t="shared" si="4"/>
        <v>13.8</v>
      </c>
    </row>
    <row r="98" spans="1:7">
      <c r="A98" s="46"/>
      <c r="B98" s="46"/>
      <c r="C98" s="47">
        <v>1</v>
      </c>
      <c r="D98" s="47">
        <v>13.3</v>
      </c>
      <c r="E98" s="47">
        <v>2.5</v>
      </c>
      <c r="F98" s="47">
        <v>0.4</v>
      </c>
      <c r="G98" s="47">
        <f t="shared" si="4"/>
        <v>13.3</v>
      </c>
    </row>
    <row r="99" spans="1:7">
      <c r="A99" s="46"/>
      <c r="B99" s="46"/>
      <c r="C99" s="47">
        <v>1</v>
      </c>
      <c r="D99" s="47">
        <v>4.5</v>
      </c>
      <c r="E99" s="47">
        <v>2.5</v>
      </c>
      <c r="F99" s="47">
        <v>0.5</v>
      </c>
      <c r="G99" s="47">
        <f t="shared" si="4"/>
        <v>5.625</v>
      </c>
    </row>
    <row r="100" spans="1:7">
      <c r="A100" s="46" t="s">
        <v>2792</v>
      </c>
      <c r="B100" s="46"/>
      <c r="C100" s="47">
        <v>1</v>
      </c>
      <c r="D100" s="47">
        <v>9.6999999999999993</v>
      </c>
      <c r="E100" s="47">
        <v>2.5</v>
      </c>
      <c r="F100" s="47">
        <v>0.5</v>
      </c>
      <c r="G100" s="47">
        <f t="shared" si="4"/>
        <v>12.125</v>
      </c>
    </row>
    <row r="101" spans="1:7">
      <c r="A101" s="46"/>
      <c r="B101" s="46"/>
      <c r="C101" s="47">
        <v>1</v>
      </c>
      <c r="D101" s="47">
        <v>3.45</v>
      </c>
      <c r="E101" s="47">
        <v>2.5</v>
      </c>
      <c r="F101" s="47">
        <v>0.5</v>
      </c>
      <c r="G101" s="47">
        <f t="shared" si="4"/>
        <v>4.3125</v>
      </c>
    </row>
    <row r="102" spans="1:7">
      <c r="A102" s="46"/>
      <c r="B102" s="46"/>
      <c r="C102" s="47">
        <v>2</v>
      </c>
      <c r="D102" s="47">
        <v>7.9</v>
      </c>
      <c r="E102" s="47">
        <v>2.5</v>
      </c>
      <c r="F102" s="47">
        <v>0.4</v>
      </c>
      <c r="G102" s="47">
        <f t="shared" si="4"/>
        <v>15.8</v>
      </c>
    </row>
    <row r="103" spans="1:7">
      <c r="A103" s="46"/>
      <c r="B103" s="46"/>
      <c r="C103" s="47">
        <v>1</v>
      </c>
      <c r="D103" s="47">
        <v>2.8</v>
      </c>
      <c r="E103" s="47">
        <v>2.5</v>
      </c>
      <c r="F103" s="47">
        <v>0.5</v>
      </c>
      <c r="G103" s="47">
        <f t="shared" si="4"/>
        <v>3.5</v>
      </c>
    </row>
    <row r="104" spans="1:7">
      <c r="A104" s="46"/>
      <c r="B104" s="46"/>
      <c r="C104" s="47">
        <v>1</v>
      </c>
      <c r="D104" s="47">
        <v>3.4</v>
      </c>
      <c r="E104" s="47">
        <v>2.5</v>
      </c>
      <c r="F104" s="47">
        <v>0.5</v>
      </c>
      <c r="G104" s="47">
        <f t="shared" si="4"/>
        <v>4.25</v>
      </c>
    </row>
    <row r="105" spans="1:7">
      <c r="A105" s="46"/>
      <c r="B105" s="46"/>
      <c r="C105" s="47">
        <v>1</v>
      </c>
      <c r="D105" s="47">
        <v>1.8</v>
      </c>
      <c r="E105" s="47">
        <v>2.5</v>
      </c>
      <c r="F105" s="47">
        <v>0.35</v>
      </c>
      <c r="G105" s="47">
        <f t="shared" si="4"/>
        <v>1.575</v>
      </c>
    </row>
    <row r="106" spans="1:7">
      <c r="A106" s="46"/>
      <c r="B106" s="46"/>
      <c r="C106" s="47">
        <v>1</v>
      </c>
      <c r="D106" s="47">
        <v>0.3</v>
      </c>
      <c r="E106" s="47">
        <v>2.5</v>
      </c>
      <c r="F106" s="47">
        <v>0.35</v>
      </c>
      <c r="G106" s="47">
        <f t="shared" si="4"/>
        <v>0.26249999999999996</v>
      </c>
    </row>
    <row r="107" spans="1:7">
      <c r="A107" s="46"/>
      <c r="B107" s="46"/>
      <c r="C107" s="47">
        <v>1</v>
      </c>
      <c r="D107" s="47">
        <v>2</v>
      </c>
      <c r="E107" s="47">
        <v>2.5</v>
      </c>
      <c r="F107" s="47">
        <v>0.3</v>
      </c>
      <c r="G107" s="47">
        <f t="shared" si="4"/>
        <v>1.5</v>
      </c>
    </row>
    <row r="108" spans="1:7">
      <c r="A108" s="46" t="s">
        <v>2808</v>
      </c>
      <c r="B108" s="46"/>
      <c r="C108" s="47"/>
      <c r="D108" s="47"/>
      <c r="E108" s="47"/>
      <c r="F108" s="47"/>
      <c r="G108" s="47"/>
    </row>
    <row r="109" spans="1:7">
      <c r="A109" s="46" t="s">
        <v>2791</v>
      </c>
      <c r="B109" s="46"/>
      <c r="C109" s="47">
        <v>1</v>
      </c>
      <c r="D109" s="47">
        <v>5.2</v>
      </c>
      <c r="E109" s="47">
        <v>2.5</v>
      </c>
      <c r="F109" s="47">
        <v>0.4</v>
      </c>
      <c r="G109" s="47">
        <f t="shared" ref="G109:G116" si="5">PRODUCT(C109:F109)</f>
        <v>5.2</v>
      </c>
    </row>
    <row r="110" spans="1:7">
      <c r="A110" s="46"/>
      <c r="B110" s="46"/>
      <c r="C110" s="47">
        <v>1</v>
      </c>
      <c r="D110" s="47">
        <v>10.65</v>
      </c>
      <c r="E110" s="47">
        <v>2.5</v>
      </c>
      <c r="F110" s="47">
        <v>0.4</v>
      </c>
      <c r="G110" s="47">
        <f t="shared" si="5"/>
        <v>10.65</v>
      </c>
    </row>
    <row r="111" spans="1:7">
      <c r="A111" s="46"/>
      <c r="B111" s="46"/>
      <c r="C111" s="47">
        <v>1</v>
      </c>
      <c r="D111" s="47">
        <v>5</v>
      </c>
      <c r="E111" s="47">
        <v>2.5</v>
      </c>
      <c r="F111" s="47">
        <v>0.5</v>
      </c>
      <c r="G111" s="47">
        <f t="shared" si="5"/>
        <v>6.25</v>
      </c>
    </row>
    <row r="112" spans="1:7">
      <c r="A112" s="46"/>
      <c r="B112" s="46"/>
      <c r="C112" s="47">
        <v>1</v>
      </c>
      <c r="D112" s="47">
        <v>3.9</v>
      </c>
      <c r="E112" s="47">
        <v>2.5</v>
      </c>
      <c r="F112" s="47">
        <v>0.5</v>
      </c>
      <c r="G112" s="47">
        <f t="shared" si="5"/>
        <v>4.875</v>
      </c>
    </row>
    <row r="113" spans="1:7">
      <c r="A113" s="46"/>
      <c r="B113" s="46"/>
      <c r="C113" s="47">
        <v>1</v>
      </c>
      <c r="D113" s="47">
        <v>4.2</v>
      </c>
      <c r="E113" s="47">
        <v>2.5</v>
      </c>
      <c r="F113" s="47">
        <v>0.35</v>
      </c>
      <c r="G113" s="47">
        <f t="shared" si="5"/>
        <v>3.6749999999999998</v>
      </c>
    </row>
    <row r="114" spans="1:7">
      <c r="A114" s="46"/>
      <c r="B114" s="46"/>
      <c r="C114" s="47">
        <v>1</v>
      </c>
      <c r="D114" s="47">
        <v>4.8</v>
      </c>
      <c r="E114" s="47">
        <v>2.5</v>
      </c>
      <c r="F114" s="47">
        <v>0.35</v>
      </c>
      <c r="G114" s="47">
        <f t="shared" si="5"/>
        <v>4.1999999999999993</v>
      </c>
    </row>
    <row r="115" spans="1:7">
      <c r="A115" s="46" t="s">
        <v>2792</v>
      </c>
      <c r="B115" s="46"/>
      <c r="C115" s="47">
        <v>1</v>
      </c>
      <c r="D115" s="47">
        <v>9.6999999999999993</v>
      </c>
      <c r="E115" s="47">
        <v>2.5</v>
      </c>
      <c r="F115" s="47">
        <v>0.5</v>
      </c>
      <c r="G115" s="47">
        <f t="shared" si="5"/>
        <v>12.125</v>
      </c>
    </row>
    <row r="116" spans="1:7">
      <c r="A116" s="46"/>
      <c r="B116" s="46"/>
      <c r="C116" s="47">
        <v>2</v>
      </c>
      <c r="D116" s="47">
        <v>3.8</v>
      </c>
      <c r="E116" s="47">
        <v>2.5</v>
      </c>
      <c r="F116" s="47">
        <v>0.4</v>
      </c>
      <c r="G116" s="47">
        <f t="shared" si="5"/>
        <v>7.6000000000000005</v>
      </c>
    </row>
    <row r="117" spans="1:7">
      <c r="A117" s="46" t="s">
        <v>2785</v>
      </c>
      <c r="B117" s="46"/>
      <c r="C117" s="47"/>
      <c r="D117" s="47"/>
      <c r="E117" s="47"/>
      <c r="F117" s="47"/>
      <c r="G117" s="47"/>
    </row>
    <row r="118" spans="1:7">
      <c r="A118" s="46" t="s">
        <v>2795</v>
      </c>
      <c r="B118" s="46"/>
      <c r="C118" s="47">
        <v>2</v>
      </c>
      <c r="D118" s="47">
        <v>8.1999999999999993</v>
      </c>
      <c r="E118" s="47">
        <v>2.5</v>
      </c>
      <c r="F118" s="47">
        <v>0.25</v>
      </c>
      <c r="G118" s="47">
        <f>PRODUCT(C118:F118)</f>
        <v>10.25</v>
      </c>
    </row>
    <row r="119" spans="1:7">
      <c r="A119" s="46"/>
      <c r="B119" s="46"/>
      <c r="C119" s="47">
        <v>1</v>
      </c>
      <c r="D119" s="47">
        <v>4.1500000000000004</v>
      </c>
      <c r="E119" s="47">
        <v>2.5</v>
      </c>
      <c r="F119" s="47">
        <v>0.3</v>
      </c>
      <c r="G119" s="47">
        <f>PRODUCT(C119:F119)</f>
        <v>3.1124999999999998</v>
      </c>
    </row>
    <row r="120" spans="1:7">
      <c r="A120" s="46" t="s">
        <v>2812</v>
      </c>
      <c r="B120" s="46"/>
      <c r="C120" s="47"/>
      <c r="D120" s="47"/>
      <c r="E120" s="47"/>
      <c r="F120" s="47"/>
      <c r="G120" s="47"/>
    </row>
    <row r="121" spans="1:7">
      <c r="A121" s="46" t="s">
        <v>2801</v>
      </c>
      <c r="B121" s="46"/>
      <c r="C121" s="47">
        <v>1</v>
      </c>
      <c r="D121" s="47">
        <v>2</v>
      </c>
      <c r="E121" s="47">
        <v>2.5</v>
      </c>
      <c r="F121" s="47">
        <v>0.1</v>
      </c>
      <c r="G121" s="47">
        <f>PRODUCT(C121:F121)</f>
        <v>0.5</v>
      </c>
    </row>
    <row r="122" spans="1:7">
      <c r="A122" s="46" t="s">
        <v>2813</v>
      </c>
      <c r="B122" s="46"/>
      <c r="C122" s="47"/>
      <c r="D122" s="47"/>
      <c r="E122" s="47"/>
      <c r="F122" s="47"/>
      <c r="G122" s="47"/>
    </row>
    <row r="123" spans="1:7">
      <c r="A123" s="46" t="s">
        <v>2814</v>
      </c>
      <c r="B123" s="46"/>
      <c r="C123" s="47">
        <v>1</v>
      </c>
      <c r="D123" s="47">
        <v>3.7</v>
      </c>
      <c r="E123" s="47">
        <v>2.5</v>
      </c>
      <c r="F123" s="47">
        <v>7.0000000000000007E-2</v>
      </c>
      <c r="G123" s="47">
        <f t="shared" ref="G123:G128" si="6">PRODUCT(C123:F123)</f>
        <v>0.64750000000000008</v>
      </c>
    </row>
    <row r="124" spans="1:7">
      <c r="A124" s="46"/>
      <c r="B124" s="46"/>
      <c r="C124" s="47">
        <v>2</v>
      </c>
      <c r="D124" s="47">
        <v>1</v>
      </c>
      <c r="E124" s="47">
        <v>2.5</v>
      </c>
      <c r="F124" s="47">
        <v>7.0000000000000007E-2</v>
      </c>
      <c r="G124" s="47">
        <f t="shared" si="6"/>
        <v>0.35000000000000003</v>
      </c>
    </row>
    <row r="125" spans="1:7">
      <c r="A125" s="46"/>
      <c r="B125" s="46"/>
      <c r="C125" s="47">
        <v>1</v>
      </c>
      <c r="D125" s="47">
        <v>1</v>
      </c>
      <c r="E125" s="47">
        <v>2.5</v>
      </c>
      <c r="F125" s="47">
        <v>7.0000000000000007E-2</v>
      </c>
      <c r="G125" s="47">
        <f t="shared" si="6"/>
        <v>0.17500000000000002</v>
      </c>
    </row>
    <row r="126" spans="1:7">
      <c r="A126" s="46" t="s">
        <v>2808</v>
      </c>
      <c r="B126" s="46"/>
      <c r="C126" s="47">
        <v>1</v>
      </c>
      <c r="D126" s="47">
        <v>1.4</v>
      </c>
      <c r="E126" s="47">
        <v>2.5</v>
      </c>
      <c r="F126" s="47">
        <v>7.0000000000000007E-2</v>
      </c>
      <c r="G126" s="47">
        <f t="shared" si="6"/>
        <v>0.24500000000000002</v>
      </c>
    </row>
    <row r="127" spans="1:7">
      <c r="A127" s="46"/>
      <c r="B127" s="46"/>
      <c r="C127" s="47">
        <v>1</v>
      </c>
      <c r="D127" s="47">
        <v>0.8</v>
      </c>
      <c r="E127" s="47">
        <v>2.5</v>
      </c>
      <c r="F127" s="47">
        <v>7.0000000000000007E-2</v>
      </c>
      <c r="G127" s="47">
        <f t="shared" si="6"/>
        <v>0.14000000000000001</v>
      </c>
    </row>
    <row r="128" spans="1:7">
      <c r="A128" s="46"/>
      <c r="B128" s="46"/>
      <c r="C128" s="47">
        <v>1</v>
      </c>
      <c r="D128" s="47">
        <v>1.2</v>
      </c>
      <c r="E128" s="47">
        <v>2.2000000000000002</v>
      </c>
      <c r="F128" s="47">
        <v>7.0000000000000007E-2</v>
      </c>
      <c r="G128" s="47">
        <f t="shared" si="6"/>
        <v>0.18480000000000002</v>
      </c>
    </row>
    <row r="130" spans="1:7" ht="45" customHeight="1">
      <c r="A130" s="43" t="s">
        <v>2815</v>
      </c>
      <c r="B130" s="44" t="s">
        <v>1511</v>
      </c>
      <c r="C130" s="43" t="s">
        <v>35</v>
      </c>
      <c r="D130" s="43" t="s">
        <v>23</v>
      </c>
      <c r="E130" s="1" t="s">
        <v>36</v>
      </c>
      <c r="F130" s="1" t="s">
        <v>36</v>
      </c>
      <c r="G130" s="45">
        <f>SUM(G131:G174)</f>
        <v>285.9563</v>
      </c>
    </row>
    <row r="131" spans="1:7">
      <c r="A131" s="46" t="s">
        <v>2806</v>
      </c>
      <c r="B131" s="46"/>
      <c r="C131" s="47">
        <v>2</v>
      </c>
      <c r="D131" s="47">
        <v>2.2999999999999998</v>
      </c>
      <c r="E131" s="47">
        <v>9.5</v>
      </c>
      <c r="F131" s="47">
        <v>0.15</v>
      </c>
      <c r="G131" s="47">
        <f>PRODUCT(C131:F131)</f>
        <v>6.5549999999999988</v>
      </c>
    </row>
    <row r="132" spans="1:7">
      <c r="A132" s="46"/>
      <c r="B132" s="46"/>
      <c r="C132" s="47">
        <v>2</v>
      </c>
      <c r="D132" s="47">
        <v>4.6500000000000004</v>
      </c>
      <c r="E132" s="47">
        <v>9.1999999999999993</v>
      </c>
      <c r="F132" s="47">
        <v>0.15</v>
      </c>
      <c r="G132" s="47">
        <f>PRODUCT(C132:F132)</f>
        <v>12.834</v>
      </c>
    </row>
    <row r="133" spans="1:7">
      <c r="A133" s="46"/>
      <c r="B133" s="46"/>
      <c r="C133" s="47">
        <v>1</v>
      </c>
      <c r="D133" s="47">
        <v>5.3</v>
      </c>
      <c r="E133" s="47">
        <v>12</v>
      </c>
      <c r="F133" s="47">
        <v>0.15</v>
      </c>
      <c r="G133" s="47">
        <f>PRODUCT(C133:F133)</f>
        <v>9.5399999999999991</v>
      </c>
    </row>
    <row r="134" spans="1:7">
      <c r="A134" s="46" t="s">
        <v>2807</v>
      </c>
      <c r="B134" s="46"/>
      <c r="C134" s="47"/>
      <c r="D134" s="47"/>
      <c r="E134" s="47"/>
      <c r="F134" s="47"/>
      <c r="G134" s="47"/>
    </row>
    <row r="135" spans="1:7">
      <c r="A135" s="46" t="s">
        <v>2785</v>
      </c>
      <c r="B135" s="46"/>
      <c r="C135" s="47">
        <v>2</v>
      </c>
      <c r="D135" s="47">
        <v>2.2999999999999998</v>
      </c>
      <c r="E135" s="47">
        <v>9.5</v>
      </c>
      <c r="F135" s="47">
        <v>0.25</v>
      </c>
      <c r="G135" s="47">
        <f>PRODUCT(C135:F135)</f>
        <v>10.924999999999999</v>
      </c>
    </row>
    <row r="136" spans="1:7">
      <c r="A136" s="46" t="s">
        <v>2808</v>
      </c>
      <c r="B136" s="46"/>
      <c r="C136" s="47">
        <v>2</v>
      </c>
      <c r="D136" s="47">
        <v>4.6500000000000004</v>
      </c>
      <c r="E136" s="47">
        <v>9.1999999999999993</v>
      </c>
      <c r="F136" s="47">
        <v>0.3</v>
      </c>
      <c r="G136" s="47">
        <f>PRODUCT(C136:F136)</f>
        <v>25.667999999999999</v>
      </c>
    </row>
    <row r="137" spans="1:7">
      <c r="A137" s="46"/>
      <c r="B137" s="46"/>
      <c r="C137" s="47">
        <v>1</v>
      </c>
      <c r="D137" s="47">
        <v>5.3</v>
      </c>
      <c r="E137" s="47">
        <v>12</v>
      </c>
      <c r="F137" s="47">
        <v>0.3</v>
      </c>
      <c r="G137" s="47">
        <f>PRODUCT(C137:F137)</f>
        <v>19.079999999999998</v>
      </c>
    </row>
    <row r="138" spans="1:7">
      <c r="A138" s="46" t="s">
        <v>2809</v>
      </c>
      <c r="B138" s="46"/>
      <c r="C138" s="47">
        <v>1</v>
      </c>
      <c r="D138" s="47">
        <v>12.35</v>
      </c>
      <c r="E138" s="47">
        <v>8.9</v>
      </c>
      <c r="F138" s="47">
        <v>0.3</v>
      </c>
      <c r="G138" s="47">
        <f>PRODUCT(C138:F138)</f>
        <v>32.974499999999999</v>
      </c>
    </row>
    <row r="139" spans="1:7">
      <c r="A139" s="46"/>
      <c r="B139" s="46"/>
      <c r="C139" s="47">
        <v>1</v>
      </c>
      <c r="D139" s="47">
        <v>5</v>
      </c>
      <c r="E139" s="47">
        <v>11.3</v>
      </c>
      <c r="F139" s="47">
        <v>0.3</v>
      </c>
      <c r="G139" s="47">
        <f>PRODUCT(C139:F139)</f>
        <v>16.95</v>
      </c>
    </row>
    <row r="140" spans="1:7">
      <c r="A140" s="46" t="s">
        <v>2810</v>
      </c>
      <c r="B140" s="46"/>
      <c r="C140" s="47"/>
      <c r="D140" s="47"/>
      <c r="E140" s="47"/>
      <c r="F140" s="47"/>
      <c r="G140" s="47"/>
    </row>
    <row r="141" spans="1:7">
      <c r="A141" s="46" t="s">
        <v>2811</v>
      </c>
      <c r="B141" s="46"/>
      <c r="C141" s="47"/>
      <c r="D141" s="47"/>
      <c r="E141" s="47"/>
      <c r="F141" s="47"/>
      <c r="G141" s="47"/>
    </row>
    <row r="142" spans="1:7">
      <c r="A142" s="46" t="s">
        <v>2791</v>
      </c>
      <c r="B142" s="46"/>
      <c r="C142" s="47">
        <v>1</v>
      </c>
      <c r="D142" s="47">
        <v>5.2</v>
      </c>
      <c r="E142" s="47">
        <v>2.5</v>
      </c>
      <c r="F142" s="47">
        <v>0.4</v>
      </c>
      <c r="G142" s="47">
        <f t="shared" ref="G142:G153" si="7">PRODUCT(C142:F142)</f>
        <v>5.2</v>
      </c>
    </row>
    <row r="143" spans="1:7">
      <c r="A143" s="46"/>
      <c r="B143" s="46"/>
      <c r="C143" s="47">
        <v>1</v>
      </c>
      <c r="D143" s="47">
        <v>13.8</v>
      </c>
      <c r="E143" s="47">
        <v>2.5</v>
      </c>
      <c r="F143" s="47">
        <v>0.4</v>
      </c>
      <c r="G143" s="47">
        <f t="shared" si="7"/>
        <v>13.8</v>
      </c>
    </row>
    <row r="144" spans="1:7">
      <c r="A144" s="46"/>
      <c r="B144" s="46"/>
      <c r="C144" s="47">
        <v>1</v>
      </c>
      <c r="D144" s="47">
        <v>13.3</v>
      </c>
      <c r="E144" s="47">
        <v>2.5</v>
      </c>
      <c r="F144" s="47">
        <v>0.4</v>
      </c>
      <c r="G144" s="47">
        <f t="shared" si="7"/>
        <v>13.3</v>
      </c>
    </row>
    <row r="145" spans="1:7">
      <c r="A145" s="46"/>
      <c r="B145" s="46"/>
      <c r="C145" s="47">
        <v>1</v>
      </c>
      <c r="D145" s="47">
        <v>4.5</v>
      </c>
      <c r="E145" s="47">
        <v>2.5</v>
      </c>
      <c r="F145" s="47">
        <v>0.5</v>
      </c>
      <c r="G145" s="47">
        <f t="shared" si="7"/>
        <v>5.625</v>
      </c>
    </row>
    <row r="146" spans="1:7">
      <c r="A146" s="46" t="s">
        <v>2792</v>
      </c>
      <c r="B146" s="46"/>
      <c r="C146" s="47">
        <v>1</v>
      </c>
      <c r="D146" s="47">
        <v>9.6999999999999993</v>
      </c>
      <c r="E146" s="47">
        <v>2.5</v>
      </c>
      <c r="F146" s="47">
        <v>0.5</v>
      </c>
      <c r="G146" s="47">
        <f t="shared" si="7"/>
        <v>12.125</v>
      </c>
    </row>
    <row r="147" spans="1:7">
      <c r="A147" s="46"/>
      <c r="B147" s="46"/>
      <c r="C147" s="47">
        <v>1</v>
      </c>
      <c r="D147" s="47">
        <v>3.45</v>
      </c>
      <c r="E147" s="47">
        <v>2.5</v>
      </c>
      <c r="F147" s="47">
        <v>0.5</v>
      </c>
      <c r="G147" s="47">
        <f t="shared" si="7"/>
        <v>4.3125</v>
      </c>
    </row>
    <row r="148" spans="1:7">
      <c r="A148" s="46"/>
      <c r="B148" s="46"/>
      <c r="C148" s="47">
        <v>2</v>
      </c>
      <c r="D148" s="47">
        <v>7.9</v>
      </c>
      <c r="E148" s="47">
        <v>2.5</v>
      </c>
      <c r="F148" s="47">
        <v>0.4</v>
      </c>
      <c r="G148" s="47">
        <f t="shared" si="7"/>
        <v>15.8</v>
      </c>
    </row>
    <row r="149" spans="1:7">
      <c r="A149" s="46"/>
      <c r="B149" s="46"/>
      <c r="C149" s="47">
        <v>1</v>
      </c>
      <c r="D149" s="47">
        <v>2.8</v>
      </c>
      <c r="E149" s="47">
        <v>2.5</v>
      </c>
      <c r="F149" s="47">
        <v>0.5</v>
      </c>
      <c r="G149" s="47">
        <f t="shared" si="7"/>
        <v>3.5</v>
      </c>
    </row>
    <row r="150" spans="1:7">
      <c r="A150" s="46"/>
      <c r="B150" s="46"/>
      <c r="C150" s="47">
        <v>1</v>
      </c>
      <c r="D150" s="47">
        <v>3.4</v>
      </c>
      <c r="E150" s="47">
        <v>2.5</v>
      </c>
      <c r="F150" s="47">
        <v>0.5</v>
      </c>
      <c r="G150" s="47">
        <f t="shared" si="7"/>
        <v>4.25</v>
      </c>
    </row>
    <row r="151" spans="1:7">
      <c r="A151" s="46"/>
      <c r="B151" s="46"/>
      <c r="C151" s="47">
        <v>1</v>
      </c>
      <c r="D151" s="47">
        <v>1.8</v>
      </c>
      <c r="E151" s="47">
        <v>2.5</v>
      </c>
      <c r="F151" s="47">
        <v>0.35</v>
      </c>
      <c r="G151" s="47">
        <f t="shared" si="7"/>
        <v>1.575</v>
      </c>
    </row>
    <row r="152" spans="1:7">
      <c r="A152" s="46"/>
      <c r="B152" s="46"/>
      <c r="C152" s="47">
        <v>1</v>
      </c>
      <c r="D152" s="47">
        <v>0.3</v>
      </c>
      <c r="E152" s="47">
        <v>2.5</v>
      </c>
      <c r="F152" s="47">
        <v>0.35</v>
      </c>
      <c r="G152" s="47">
        <f t="shared" si="7"/>
        <v>0.26249999999999996</v>
      </c>
    </row>
    <row r="153" spans="1:7">
      <c r="A153" s="46"/>
      <c r="B153" s="46"/>
      <c r="C153" s="47">
        <v>1</v>
      </c>
      <c r="D153" s="47">
        <v>2</v>
      </c>
      <c r="E153" s="47">
        <v>2.5</v>
      </c>
      <c r="F153" s="47">
        <v>0.3</v>
      </c>
      <c r="G153" s="47">
        <f t="shared" si="7"/>
        <v>1.5</v>
      </c>
    </row>
    <row r="154" spans="1:7">
      <c r="A154" s="46" t="s">
        <v>2808</v>
      </c>
      <c r="B154" s="46"/>
      <c r="C154" s="47"/>
      <c r="D154" s="47"/>
      <c r="E154" s="47"/>
      <c r="F154" s="47"/>
      <c r="G154" s="47"/>
    </row>
    <row r="155" spans="1:7">
      <c r="A155" s="46" t="s">
        <v>2791</v>
      </c>
      <c r="B155" s="46"/>
      <c r="C155" s="47">
        <v>1</v>
      </c>
      <c r="D155" s="47">
        <v>5.2</v>
      </c>
      <c r="E155" s="47">
        <v>2.5</v>
      </c>
      <c r="F155" s="47">
        <v>0.4</v>
      </c>
      <c r="G155" s="47">
        <f t="shared" ref="G155:G162" si="8">PRODUCT(C155:F155)</f>
        <v>5.2</v>
      </c>
    </row>
    <row r="156" spans="1:7">
      <c r="A156" s="46"/>
      <c r="B156" s="46"/>
      <c r="C156" s="47">
        <v>1</v>
      </c>
      <c r="D156" s="47">
        <v>10.65</v>
      </c>
      <c r="E156" s="47">
        <v>2.5</v>
      </c>
      <c r="F156" s="47">
        <v>0.4</v>
      </c>
      <c r="G156" s="47">
        <f t="shared" si="8"/>
        <v>10.65</v>
      </c>
    </row>
    <row r="157" spans="1:7">
      <c r="A157" s="46"/>
      <c r="B157" s="46"/>
      <c r="C157" s="47">
        <v>1</v>
      </c>
      <c r="D157" s="47">
        <v>5</v>
      </c>
      <c r="E157" s="47">
        <v>2.5</v>
      </c>
      <c r="F157" s="47">
        <v>0.5</v>
      </c>
      <c r="G157" s="47">
        <f t="shared" si="8"/>
        <v>6.25</v>
      </c>
    </row>
    <row r="158" spans="1:7">
      <c r="A158" s="46"/>
      <c r="B158" s="46"/>
      <c r="C158" s="47">
        <v>1</v>
      </c>
      <c r="D158" s="47">
        <v>3.9</v>
      </c>
      <c r="E158" s="47">
        <v>2.5</v>
      </c>
      <c r="F158" s="47">
        <v>0.5</v>
      </c>
      <c r="G158" s="47">
        <f t="shared" si="8"/>
        <v>4.875</v>
      </c>
    </row>
    <row r="159" spans="1:7">
      <c r="A159" s="46"/>
      <c r="B159" s="46"/>
      <c r="C159" s="47">
        <v>1</v>
      </c>
      <c r="D159" s="47">
        <v>4.2</v>
      </c>
      <c r="E159" s="47">
        <v>2.5</v>
      </c>
      <c r="F159" s="47">
        <v>0.35</v>
      </c>
      <c r="G159" s="47">
        <f t="shared" si="8"/>
        <v>3.6749999999999998</v>
      </c>
    </row>
    <row r="160" spans="1:7">
      <c r="A160" s="46"/>
      <c r="B160" s="46"/>
      <c r="C160" s="47">
        <v>1</v>
      </c>
      <c r="D160" s="47">
        <v>4.8</v>
      </c>
      <c r="E160" s="47">
        <v>2.5</v>
      </c>
      <c r="F160" s="47">
        <v>0.35</v>
      </c>
      <c r="G160" s="47">
        <f t="shared" si="8"/>
        <v>4.1999999999999993</v>
      </c>
    </row>
    <row r="161" spans="1:7">
      <c r="A161" s="46" t="s">
        <v>2792</v>
      </c>
      <c r="B161" s="46"/>
      <c r="C161" s="47">
        <v>1</v>
      </c>
      <c r="D161" s="47">
        <v>9.6999999999999993</v>
      </c>
      <c r="E161" s="47">
        <v>2.5</v>
      </c>
      <c r="F161" s="47">
        <v>0.5</v>
      </c>
      <c r="G161" s="47">
        <f t="shared" si="8"/>
        <v>12.125</v>
      </c>
    </row>
    <row r="162" spans="1:7">
      <c r="A162" s="46"/>
      <c r="B162" s="46"/>
      <c r="C162" s="47">
        <v>2</v>
      </c>
      <c r="D162" s="47">
        <v>3.8</v>
      </c>
      <c r="E162" s="47">
        <v>2.5</v>
      </c>
      <c r="F162" s="47">
        <v>0.4</v>
      </c>
      <c r="G162" s="47">
        <f t="shared" si="8"/>
        <v>7.6000000000000005</v>
      </c>
    </row>
    <row r="163" spans="1:7">
      <c r="A163" s="46" t="s">
        <v>2785</v>
      </c>
      <c r="B163" s="46"/>
      <c r="C163" s="47"/>
      <c r="D163" s="47"/>
      <c r="E163" s="47"/>
      <c r="F163" s="47"/>
      <c r="G163" s="47"/>
    </row>
    <row r="164" spans="1:7">
      <c r="A164" s="46" t="s">
        <v>2795</v>
      </c>
      <c r="B164" s="46"/>
      <c r="C164" s="47">
        <v>2</v>
      </c>
      <c r="D164" s="47">
        <v>8.1999999999999993</v>
      </c>
      <c r="E164" s="47">
        <v>2.5</v>
      </c>
      <c r="F164" s="47">
        <v>0.25</v>
      </c>
      <c r="G164" s="47">
        <f>PRODUCT(C164:F164)</f>
        <v>10.25</v>
      </c>
    </row>
    <row r="165" spans="1:7">
      <c r="A165" s="46"/>
      <c r="B165" s="46"/>
      <c r="C165" s="47">
        <v>1</v>
      </c>
      <c r="D165" s="47">
        <v>4.1500000000000004</v>
      </c>
      <c r="E165" s="47">
        <v>2.5</v>
      </c>
      <c r="F165" s="47">
        <v>0.3</v>
      </c>
      <c r="G165" s="47">
        <f>PRODUCT(C165:F165)</f>
        <v>3.1124999999999998</v>
      </c>
    </row>
    <row r="166" spans="1:7">
      <c r="A166" s="46" t="s">
        <v>2812</v>
      </c>
      <c r="B166" s="46"/>
      <c r="C166" s="47"/>
      <c r="D166" s="47"/>
      <c r="E166" s="47"/>
      <c r="F166" s="47"/>
      <c r="G166" s="47"/>
    </row>
    <row r="167" spans="1:7">
      <c r="A167" s="46" t="s">
        <v>2801</v>
      </c>
      <c r="B167" s="46"/>
      <c r="C167" s="47">
        <v>1</v>
      </c>
      <c r="D167" s="47">
        <v>2</v>
      </c>
      <c r="E167" s="47">
        <v>2.5</v>
      </c>
      <c r="F167" s="47">
        <v>0.1</v>
      </c>
      <c r="G167" s="47">
        <f>PRODUCT(C167:F167)</f>
        <v>0.5</v>
      </c>
    </row>
    <row r="168" spans="1:7">
      <c r="A168" s="46" t="s">
        <v>2813</v>
      </c>
      <c r="B168" s="46"/>
      <c r="C168" s="47"/>
      <c r="D168" s="47"/>
      <c r="E168" s="47"/>
      <c r="F168" s="47"/>
      <c r="G168" s="47"/>
    </row>
    <row r="169" spans="1:7">
      <c r="A169" s="46" t="s">
        <v>2814</v>
      </c>
      <c r="B169" s="46"/>
      <c r="C169" s="47">
        <v>1</v>
      </c>
      <c r="D169" s="47">
        <v>3.7</v>
      </c>
      <c r="E169" s="47">
        <v>2.5</v>
      </c>
      <c r="F169" s="47">
        <v>7.0000000000000007E-2</v>
      </c>
      <c r="G169" s="47">
        <f t="shared" ref="G169:G174" si="9">PRODUCT(C169:F169)</f>
        <v>0.64750000000000008</v>
      </c>
    </row>
    <row r="170" spans="1:7">
      <c r="A170" s="46"/>
      <c r="B170" s="46"/>
      <c r="C170" s="47">
        <v>2</v>
      </c>
      <c r="D170" s="47">
        <v>1</v>
      </c>
      <c r="E170" s="47">
        <v>2.5</v>
      </c>
      <c r="F170" s="47">
        <v>7.0000000000000007E-2</v>
      </c>
      <c r="G170" s="47">
        <f t="shared" si="9"/>
        <v>0.35000000000000003</v>
      </c>
    </row>
    <row r="171" spans="1:7">
      <c r="A171" s="46"/>
      <c r="B171" s="46"/>
      <c r="C171" s="47">
        <v>1</v>
      </c>
      <c r="D171" s="47">
        <v>1</v>
      </c>
      <c r="E171" s="47">
        <v>2.5</v>
      </c>
      <c r="F171" s="47">
        <v>7.0000000000000007E-2</v>
      </c>
      <c r="G171" s="47">
        <f t="shared" si="9"/>
        <v>0.17500000000000002</v>
      </c>
    </row>
    <row r="172" spans="1:7">
      <c r="A172" s="46" t="s">
        <v>2808</v>
      </c>
      <c r="B172" s="46"/>
      <c r="C172" s="47">
        <v>1</v>
      </c>
      <c r="D172" s="47">
        <v>1.4</v>
      </c>
      <c r="E172" s="47">
        <v>2.5</v>
      </c>
      <c r="F172" s="47">
        <v>7.0000000000000007E-2</v>
      </c>
      <c r="G172" s="47">
        <f t="shared" si="9"/>
        <v>0.24500000000000002</v>
      </c>
    </row>
    <row r="173" spans="1:7">
      <c r="A173" s="46"/>
      <c r="B173" s="46"/>
      <c r="C173" s="47">
        <v>1</v>
      </c>
      <c r="D173" s="47">
        <v>0.8</v>
      </c>
      <c r="E173" s="47">
        <v>2.5</v>
      </c>
      <c r="F173" s="47">
        <v>7.0000000000000007E-2</v>
      </c>
      <c r="G173" s="47">
        <f t="shared" si="9"/>
        <v>0.14000000000000001</v>
      </c>
    </row>
    <row r="174" spans="1:7">
      <c r="A174" s="46"/>
      <c r="B174" s="46"/>
      <c r="C174" s="47">
        <v>1</v>
      </c>
      <c r="D174" s="47">
        <v>1.2</v>
      </c>
      <c r="E174" s="47">
        <v>2.2000000000000002</v>
      </c>
      <c r="F174" s="47">
        <v>7.0000000000000007E-2</v>
      </c>
      <c r="G174" s="47">
        <f t="shared" si="9"/>
        <v>0.18480000000000002</v>
      </c>
    </row>
    <row r="176" spans="1:7">
      <c r="B176" t="s">
        <v>2782</v>
      </c>
      <c r="C176" s="41" t="s">
        <v>7</v>
      </c>
      <c r="D176" s="42" t="s">
        <v>8</v>
      </c>
      <c r="E176" s="41" t="s">
        <v>9</v>
      </c>
    </row>
    <row r="177" spans="1:7">
      <c r="B177" t="s">
        <v>2782</v>
      </c>
      <c r="C177" s="41" t="s">
        <v>10</v>
      </c>
      <c r="D177" s="42" t="s">
        <v>8</v>
      </c>
      <c r="E177" s="41" t="s">
        <v>11</v>
      </c>
    </row>
    <row r="178" spans="1:7">
      <c r="B178" t="s">
        <v>2782</v>
      </c>
      <c r="C178" s="41" t="s">
        <v>12</v>
      </c>
      <c r="D178" s="42" t="s">
        <v>38</v>
      </c>
      <c r="E178" s="41" t="s">
        <v>39</v>
      </c>
    </row>
    <row r="180" spans="1:7" ht="45" customHeight="1">
      <c r="A180" s="43" t="s">
        <v>2816</v>
      </c>
      <c r="B180" s="44" t="s">
        <v>1511</v>
      </c>
      <c r="C180" s="43" t="s">
        <v>41</v>
      </c>
      <c r="D180" s="43" t="s">
        <v>23</v>
      </c>
      <c r="E180" s="1" t="s">
        <v>42</v>
      </c>
      <c r="F180" s="1" t="s">
        <v>42</v>
      </c>
      <c r="G180" s="45">
        <f>SUM(G181:G183)</f>
        <v>69.1614</v>
      </c>
    </row>
    <row r="181" spans="1:7">
      <c r="A181" s="46" t="s">
        <v>2817</v>
      </c>
      <c r="B181" s="46"/>
      <c r="C181" s="47">
        <v>1</v>
      </c>
      <c r="D181" s="47">
        <v>14.3</v>
      </c>
      <c r="E181" s="47">
        <v>8.4499999999999993</v>
      </c>
      <c r="F181" s="47">
        <v>0.36</v>
      </c>
      <c r="G181" s="47">
        <f>PRODUCT(C181:F181)</f>
        <v>43.500599999999999</v>
      </c>
    </row>
    <row r="182" spans="1:7">
      <c r="A182" s="46"/>
      <c r="B182" s="46"/>
      <c r="C182" s="47">
        <v>1</v>
      </c>
      <c r="D182" s="47">
        <v>13.9</v>
      </c>
      <c r="E182" s="47">
        <v>5.2</v>
      </c>
      <c r="F182" s="47">
        <v>0.36</v>
      </c>
      <c r="G182" s="47">
        <f>PRODUCT(C182:F182)</f>
        <v>26.020799999999998</v>
      </c>
    </row>
    <row r="183" spans="1:7">
      <c r="A183" s="46"/>
      <c r="B183" s="46"/>
      <c r="C183" s="47">
        <v>-1</v>
      </c>
      <c r="D183" s="47">
        <v>2</v>
      </c>
      <c r="E183" s="47">
        <v>0.5</v>
      </c>
      <c r="F183" s="47">
        <v>0.36</v>
      </c>
      <c r="G183" s="47">
        <f>PRODUCT(C183:F183)</f>
        <v>-0.36</v>
      </c>
    </row>
    <row r="185" spans="1:7" ht="45" customHeight="1">
      <c r="A185" s="43" t="s">
        <v>2818</v>
      </c>
      <c r="B185" s="44" t="s">
        <v>1511</v>
      </c>
      <c r="C185" s="43" t="s">
        <v>43</v>
      </c>
      <c r="D185" s="43" t="s">
        <v>23</v>
      </c>
      <c r="E185" s="1" t="s">
        <v>44</v>
      </c>
      <c r="F185" s="1" t="s">
        <v>44</v>
      </c>
      <c r="G185" s="45">
        <f>SUM(G186:G222)</f>
        <v>78.700900000000004</v>
      </c>
    </row>
    <row r="186" spans="1:7">
      <c r="A186" s="46" t="s">
        <v>2819</v>
      </c>
      <c r="B186" s="46"/>
      <c r="C186" s="47"/>
      <c r="D186" s="47"/>
      <c r="E186" s="47"/>
      <c r="F186" s="47"/>
      <c r="G186" s="47"/>
    </row>
    <row r="187" spans="1:7">
      <c r="A187" s="46" t="s">
        <v>2820</v>
      </c>
      <c r="B187" s="46"/>
      <c r="C187" s="47">
        <v>3</v>
      </c>
      <c r="D187" s="47">
        <v>1.6</v>
      </c>
      <c r="E187" s="47">
        <v>0.4</v>
      </c>
      <c r="F187" s="47">
        <v>0.65</v>
      </c>
      <c r="G187" s="47">
        <f t="shared" ref="G187:G222" si="10">PRODUCT(C187:F187)</f>
        <v>1.2480000000000002</v>
      </c>
    </row>
    <row r="188" spans="1:7">
      <c r="A188" s="46"/>
      <c r="B188" s="46"/>
      <c r="C188" s="47">
        <v>1</v>
      </c>
      <c r="D188" s="47">
        <v>2.4500000000000002</v>
      </c>
      <c r="E188" s="47">
        <v>0.4</v>
      </c>
      <c r="F188" s="47">
        <v>0.65</v>
      </c>
      <c r="G188" s="47">
        <f t="shared" si="10"/>
        <v>0.63700000000000012</v>
      </c>
    </row>
    <row r="189" spans="1:7">
      <c r="A189" s="46"/>
      <c r="B189" s="46"/>
      <c r="C189" s="47">
        <v>1</v>
      </c>
      <c r="D189" s="47">
        <v>4.8</v>
      </c>
      <c r="E189" s="47">
        <v>0.4</v>
      </c>
      <c r="F189" s="47">
        <v>0.65</v>
      </c>
      <c r="G189" s="47">
        <f t="shared" si="10"/>
        <v>1.248</v>
      </c>
    </row>
    <row r="190" spans="1:7">
      <c r="A190" s="46"/>
      <c r="B190" s="46"/>
      <c r="C190" s="47">
        <v>2</v>
      </c>
      <c r="D190" s="47">
        <v>3.75</v>
      </c>
      <c r="E190" s="47">
        <v>0.4</v>
      </c>
      <c r="F190" s="47">
        <v>0.65</v>
      </c>
      <c r="G190" s="47">
        <f t="shared" si="10"/>
        <v>1.9500000000000002</v>
      </c>
    </row>
    <row r="191" spans="1:7">
      <c r="A191" s="46"/>
      <c r="B191" s="46"/>
      <c r="C191" s="47">
        <v>1</v>
      </c>
      <c r="D191" s="47">
        <v>3.9</v>
      </c>
      <c r="E191" s="47">
        <v>0.4</v>
      </c>
      <c r="F191" s="47">
        <v>0.65</v>
      </c>
      <c r="G191" s="47">
        <f t="shared" si="10"/>
        <v>1.014</v>
      </c>
    </row>
    <row r="192" spans="1:7">
      <c r="A192" s="46"/>
      <c r="B192" s="46"/>
      <c r="C192" s="47">
        <v>1</v>
      </c>
      <c r="D192" s="47">
        <v>2.4</v>
      </c>
      <c r="E192" s="47">
        <v>0.4</v>
      </c>
      <c r="F192" s="47">
        <v>0.65</v>
      </c>
      <c r="G192" s="47">
        <f t="shared" si="10"/>
        <v>0.624</v>
      </c>
    </row>
    <row r="193" spans="1:7">
      <c r="A193" s="46"/>
      <c r="B193" s="46"/>
      <c r="C193" s="47">
        <v>2</v>
      </c>
      <c r="D193" s="47">
        <v>3.2</v>
      </c>
      <c r="E193" s="47">
        <v>0.4</v>
      </c>
      <c r="F193" s="47">
        <v>0.65</v>
      </c>
      <c r="G193" s="47">
        <f t="shared" si="10"/>
        <v>1.6640000000000004</v>
      </c>
    </row>
    <row r="194" spans="1:7">
      <c r="A194" s="46"/>
      <c r="B194" s="46"/>
      <c r="C194" s="47">
        <v>1</v>
      </c>
      <c r="D194" s="47">
        <v>3.45</v>
      </c>
      <c r="E194" s="47">
        <v>0.4</v>
      </c>
      <c r="F194" s="47">
        <v>0.65</v>
      </c>
      <c r="G194" s="47">
        <f t="shared" si="10"/>
        <v>0.89700000000000013</v>
      </c>
    </row>
    <row r="195" spans="1:7">
      <c r="A195" s="46"/>
      <c r="B195" s="46"/>
      <c r="C195" s="47">
        <v>1</v>
      </c>
      <c r="D195" s="47">
        <v>1.1499999999999999</v>
      </c>
      <c r="E195" s="47">
        <v>0.4</v>
      </c>
      <c r="F195" s="47">
        <v>0.65</v>
      </c>
      <c r="G195" s="47">
        <f t="shared" si="10"/>
        <v>0.29899999999999999</v>
      </c>
    </row>
    <row r="196" spans="1:7">
      <c r="A196" s="46"/>
      <c r="B196" s="46"/>
      <c r="C196" s="47">
        <v>1</v>
      </c>
      <c r="D196" s="47">
        <v>3.75</v>
      </c>
      <c r="E196" s="47">
        <v>0.4</v>
      </c>
      <c r="F196" s="47">
        <v>0.65</v>
      </c>
      <c r="G196" s="47">
        <f t="shared" si="10"/>
        <v>0.97500000000000009</v>
      </c>
    </row>
    <row r="197" spans="1:7">
      <c r="A197" s="46"/>
      <c r="B197" s="46"/>
      <c r="C197" s="47">
        <v>1</v>
      </c>
      <c r="D197" s="47">
        <v>2.0499999999999998</v>
      </c>
      <c r="E197" s="47">
        <v>0.4</v>
      </c>
      <c r="F197" s="47">
        <v>0.65</v>
      </c>
      <c r="G197" s="47">
        <f t="shared" si="10"/>
        <v>0.53300000000000003</v>
      </c>
    </row>
    <row r="198" spans="1:7">
      <c r="A198" s="46"/>
      <c r="B198" s="46"/>
      <c r="C198" s="47">
        <v>1</v>
      </c>
      <c r="D198" s="47">
        <v>2.2000000000000002</v>
      </c>
      <c r="E198" s="47">
        <v>0.4</v>
      </c>
      <c r="F198" s="47">
        <v>0.65</v>
      </c>
      <c r="G198" s="47">
        <f t="shared" si="10"/>
        <v>0.57200000000000006</v>
      </c>
    </row>
    <row r="199" spans="1:7">
      <c r="A199" s="46" t="s">
        <v>2821</v>
      </c>
      <c r="B199" s="46"/>
      <c r="C199" s="47">
        <v>2</v>
      </c>
      <c r="D199" s="47">
        <v>1.6</v>
      </c>
      <c r="E199" s="47">
        <v>0.4</v>
      </c>
      <c r="F199" s="47">
        <v>0.65</v>
      </c>
      <c r="G199" s="47">
        <f t="shared" si="10"/>
        <v>0.83200000000000018</v>
      </c>
    </row>
    <row r="200" spans="1:7">
      <c r="A200" s="46"/>
      <c r="B200" s="46"/>
      <c r="C200" s="47">
        <v>1</v>
      </c>
      <c r="D200" s="47">
        <v>1.95</v>
      </c>
      <c r="E200" s="47">
        <v>0.4</v>
      </c>
      <c r="F200" s="47">
        <v>0.65</v>
      </c>
      <c r="G200" s="47">
        <f t="shared" si="10"/>
        <v>0.50700000000000001</v>
      </c>
    </row>
    <row r="201" spans="1:7">
      <c r="A201" s="46"/>
      <c r="B201" s="46"/>
      <c r="C201" s="47">
        <v>1</v>
      </c>
      <c r="D201" s="47">
        <v>1.55</v>
      </c>
      <c r="E201" s="47">
        <v>0.4</v>
      </c>
      <c r="F201" s="47">
        <v>0.65</v>
      </c>
      <c r="G201" s="47">
        <f t="shared" si="10"/>
        <v>0.40300000000000008</v>
      </c>
    </row>
    <row r="202" spans="1:7">
      <c r="A202" s="46"/>
      <c r="B202" s="46"/>
      <c r="C202" s="47">
        <v>1</v>
      </c>
      <c r="D202" s="47">
        <v>3.15</v>
      </c>
      <c r="E202" s="47">
        <v>0.4</v>
      </c>
      <c r="F202" s="47">
        <v>0.65</v>
      </c>
      <c r="G202" s="47">
        <f t="shared" si="10"/>
        <v>0.81900000000000006</v>
      </c>
    </row>
    <row r="203" spans="1:7">
      <c r="A203" s="46"/>
      <c r="B203" s="46"/>
      <c r="C203" s="47">
        <v>1</v>
      </c>
      <c r="D203" s="47">
        <v>2.5499999999999998</v>
      </c>
      <c r="E203" s="47">
        <v>0.4</v>
      </c>
      <c r="F203" s="47">
        <v>0.65</v>
      </c>
      <c r="G203" s="47">
        <f t="shared" si="10"/>
        <v>0.66300000000000003</v>
      </c>
    </row>
    <row r="204" spans="1:7">
      <c r="A204" s="46"/>
      <c r="B204" s="46"/>
      <c r="C204" s="47">
        <v>3</v>
      </c>
      <c r="D204" s="47">
        <v>0.78</v>
      </c>
      <c r="E204" s="47">
        <v>0.4</v>
      </c>
      <c r="F204" s="47">
        <v>0.65</v>
      </c>
      <c r="G204" s="47">
        <f t="shared" si="10"/>
        <v>0.60839999999999994</v>
      </c>
    </row>
    <row r="205" spans="1:7">
      <c r="A205" s="46"/>
      <c r="B205" s="46"/>
      <c r="C205" s="47">
        <v>1</v>
      </c>
      <c r="D205" s="47">
        <v>2.15</v>
      </c>
      <c r="E205" s="47">
        <v>0.4</v>
      </c>
      <c r="F205" s="47">
        <v>0.65</v>
      </c>
      <c r="G205" s="47">
        <f t="shared" si="10"/>
        <v>0.55900000000000005</v>
      </c>
    </row>
    <row r="206" spans="1:7">
      <c r="A206" s="46"/>
      <c r="B206" s="46"/>
      <c r="C206" s="47">
        <v>1</v>
      </c>
      <c r="D206" s="47">
        <v>2.75</v>
      </c>
      <c r="E206" s="47">
        <v>0.4</v>
      </c>
      <c r="F206" s="47">
        <v>0.65</v>
      </c>
      <c r="G206" s="47">
        <f t="shared" si="10"/>
        <v>0.71500000000000008</v>
      </c>
    </row>
    <row r="207" spans="1:7">
      <c r="A207" s="46"/>
      <c r="B207" s="46"/>
      <c r="C207" s="47">
        <v>2</v>
      </c>
      <c r="D207" s="47">
        <v>2.6</v>
      </c>
      <c r="E207" s="47">
        <v>0.4</v>
      </c>
      <c r="F207" s="47">
        <v>0.65</v>
      </c>
      <c r="G207" s="47">
        <f t="shared" si="10"/>
        <v>1.3520000000000001</v>
      </c>
    </row>
    <row r="208" spans="1:7">
      <c r="A208" s="46"/>
      <c r="B208" s="46"/>
      <c r="C208" s="47">
        <v>1</v>
      </c>
      <c r="D208" s="47">
        <v>2.4</v>
      </c>
      <c r="E208" s="47">
        <v>0.4</v>
      </c>
      <c r="F208" s="47">
        <v>0.65</v>
      </c>
      <c r="G208" s="47">
        <f t="shared" si="10"/>
        <v>0.624</v>
      </c>
    </row>
    <row r="209" spans="1:7">
      <c r="A209" s="46"/>
      <c r="B209" s="46"/>
      <c r="C209" s="47">
        <v>1</v>
      </c>
      <c r="D209" s="47">
        <v>2.1</v>
      </c>
      <c r="E209" s="47">
        <v>0.4</v>
      </c>
      <c r="F209" s="47">
        <v>0.65</v>
      </c>
      <c r="G209" s="47">
        <f t="shared" si="10"/>
        <v>0.54600000000000004</v>
      </c>
    </row>
    <row r="210" spans="1:7">
      <c r="A210" s="46"/>
      <c r="B210" s="46"/>
      <c r="C210" s="47">
        <v>1</v>
      </c>
      <c r="D210" s="47">
        <v>1.7</v>
      </c>
      <c r="E210" s="47">
        <v>0.4</v>
      </c>
      <c r="F210" s="47">
        <v>0.65</v>
      </c>
      <c r="G210" s="47">
        <f t="shared" si="10"/>
        <v>0.44200000000000006</v>
      </c>
    </row>
    <row r="211" spans="1:7">
      <c r="A211" s="46"/>
      <c r="B211" s="46"/>
      <c r="C211" s="47">
        <v>3</v>
      </c>
      <c r="D211" s="47">
        <v>1.1000000000000001</v>
      </c>
      <c r="E211" s="47">
        <v>0.4</v>
      </c>
      <c r="F211" s="47">
        <v>0.6</v>
      </c>
      <c r="G211" s="47">
        <f t="shared" si="10"/>
        <v>0.79200000000000015</v>
      </c>
    </row>
    <row r="212" spans="1:7">
      <c r="A212" s="46"/>
      <c r="B212" s="46"/>
      <c r="C212" s="47">
        <v>1</v>
      </c>
      <c r="D212" s="47">
        <v>2.5499999999999998</v>
      </c>
      <c r="E212" s="47">
        <v>0.6</v>
      </c>
      <c r="F212" s="47">
        <v>0.65</v>
      </c>
      <c r="G212" s="47">
        <f t="shared" si="10"/>
        <v>0.99449999999999994</v>
      </c>
    </row>
    <row r="213" spans="1:7">
      <c r="A213" s="46" t="s">
        <v>2822</v>
      </c>
      <c r="B213" s="46"/>
      <c r="C213" s="47">
        <v>1</v>
      </c>
      <c r="D213" s="47">
        <v>0.77</v>
      </c>
      <c r="E213" s="47">
        <v>0.6</v>
      </c>
      <c r="F213" s="47">
        <v>0.65</v>
      </c>
      <c r="G213" s="47">
        <f t="shared" si="10"/>
        <v>0.30030000000000001</v>
      </c>
    </row>
    <row r="214" spans="1:7">
      <c r="A214" s="46"/>
      <c r="B214" s="46"/>
      <c r="C214" s="47">
        <v>1</v>
      </c>
      <c r="D214" s="47">
        <v>0.78</v>
      </c>
      <c r="E214" s="47">
        <v>0.6</v>
      </c>
      <c r="F214" s="47">
        <v>0.65</v>
      </c>
      <c r="G214" s="47">
        <f t="shared" si="10"/>
        <v>0.30419999999999997</v>
      </c>
    </row>
    <row r="215" spans="1:7">
      <c r="A215" s="46" t="s">
        <v>2823</v>
      </c>
      <c r="B215" s="46"/>
      <c r="C215" s="47">
        <v>8</v>
      </c>
      <c r="D215" s="47">
        <v>0.9</v>
      </c>
      <c r="E215" s="47">
        <v>0.9</v>
      </c>
      <c r="F215" s="47">
        <v>1.65</v>
      </c>
      <c r="G215" s="47">
        <f t="shared" si="10"/>
        <v>10.692</v>
      </c>
    </row>
    <row r="216" spans="1:7">
      <c r="A216" s="46"/>
      <c r="B216" s="46"/>
      <c r="C216" s="47">
        <v>4</v>
      </c>
      <c r="D216" s="47">
        <v>1.2</v>
      </c>
      <c r="E216" s="47">
        <v>1.2</v>
      </c>
      <c r="F216" s="47">
        <v>1.65</v>
      </c>
      <c r="G216" s="47">
        <f t="shared" si="10"/>
        <v>9.5039999999999996</v>
      </c>
    </row>
    <row r="217" spans="1:7">
      <c r="A217" s="46"/>
      <c r="B217" s="46"/>
      <c r="C217" s="47">
        <v>1</v>
      </c>
      <c r="D217" s="47">
        <v>1</v>
      </c>
      <c r="E217" s="47">
        <v>1.5</v>
      </c>
      <c r="F217" s="47">
        <v>1.65</v>
      </c>
      <c r="G217" s="47">
        <f t="shared" si="10"/>
        <v>2.4749999999999996</v>
      </c>
    </row>
    <row r="218" spans="1:7">
      <c r="A218" s="46"/>
      <c r="B218" s="46"/>
      <c r="C218" s="47">
        <v>4</v>
      </c>
      <c r="D218" s="47">
        <v>1.5</v>
      </c>
      <c r="E218" s="47">
        <v>1.5</v>
      </c>
      <c r="F218" s="47">
        <v>1.65</v>
      </c>
      <c r="G218" s="47">
        <f t="shared" si="10"/>
        <v>14.85</v>
      </c>
    </row>
    <row r="219" spans="1:7">
      <c r="A219" s="46"/>
      <c r="B219" s="46"/>
      <c r="C219" s="47">
        <v>2</v>
      </c>
      <c r="D219" s="47">
        <v>1.9</v>
      </c>
      <c r="E219" s="47">
        <v>1.2</v>
      </c>
      <c r="F219" s="47">
        <v>1.65</v>
      </c>
      <c r="G219" s="47">
        <f t="shared" si="10"/>
        <v>7.5239999999999991</v>
      </c>
    </row>
    <row r="220" spans="1:7">
      <c r="A220" s="46"/>
      <c r="B220" s="46"/>
      <c r="C220" s="47">
        <v>1</v>
      </c>
      <c r="D220" s="47">
        <v>1.2</v>
      </c>
      <c r="E220" s="47">
        <v>0.9</v>
      </c>
      <c r="F220" s="47">
        <v>1.65</v>
      </c>
      <c r="G220" s="47">
        <f t="shared" si="10"/>
        <v>1.782</v>
      </c>
    </row>
    <row r="221" spans="1:7">
      <c r="A221" s="46" t="s">
        <v>2824</v>
      </c>
      <c r="B221" s="46"/>
      <c r="C221" s="47">
        <v>1</v>
      </c>
      <c r="D221" s="47">
        <v>2.25</v>
      </c>
      <c r="E221" s="47">
        <v>2.2000000000000002</v>
      </c>
      <c r="F221" s="47">
        <v>1.65</v>
      </c>
      <c r="G221" s="47">
        <f t="shared" si="10"/>
        <v>8.1675000000000004</v>
      </c>
    </row>
    <row r="222" spans="1:7">
      <c r="A222" s="46"/>
      <c r="B222" s="46"/>
      <c r="C222" s="47">
        <v>2</v>
      </c>
      <c r="D222" s="47">
        <v>1.6</v>
      </c>
      <c r="E222" s="47">
        <v>0.3</v>
      </c>
      <c r="F222" s="47">
        <v>1.65</v>
      </c>
      <c r="G222" s="47">
        <f t="shared" si="10"/>
        <v>1.5839999999999999</v>
      </c>
    </row>
    <row r="224" spans="1:7" ht="45" customHeight="1">
      <c r="A224" s="43" t="s">
        <v>2825</v>
      </c>
      <c r="B224" s="44" t="s">
        <v>1511</v>
      </c>
      <c r="C224" s="43" t="s">
        <v>45</v>
      </c>
      <c r="D224" s="43" t="s">
        <v>23</v>
      </c>
      <c r="E224" s="1" t="s">
        <v>46</v>
      </c>
      <c r="F224" s="1" t="s">
        <v>46</v>
      </c>
      <c r="G224" s="45">
        <f>SUM(G225:G226)</f>
        <v>18.98</v>
      </c>
    </row>
    <row r="225" spans="1:7">
      <c r="A225" s="46" t="s">
        <v>2826</v>
      </c>
      <c r="B225" s="46"/>
      <c r="C225" s="47">
        <v>1</v>
      </c>
      <c r="D225" s="47">
        <v>1.85</v>
      </c>
      <c r="E225" s="47">
        <v>2.2000000000000002</v>
      </c>
      <c r="F225" s="47">
        <v>0.1</v>
      </c>
      <c r="G225" s="47">
        <f>PRODUCT(C225:F225)</f>
        <v>0.40700000000000003</v>
      </c>
    </row>
    <row r="226" spans="1:7">
      <c r="A226" s="46" t="s">
        <v>2827</v>
      </c>
      <c r="B226" s="46"/>
      <c r="C226" s="47">
        <v>1</v>
      </c>
      <c r="D226" s="47">
        <v>185.73</v>
      </c>
      <c r="E226" s="47"/>
      <c r="F226" s="47">
        <v>0.1</v>
      </c>
      <c r="G226" s="47">
        <f>PRODUCT(C226:F226)</f>
        <v>18.573</v>
      </c>
    </row>
    <row r="228" spans="1:7" ht="45" customHeight="1">
      <c r="A228" s="43" t="s">
        <v>2828</v>
      </c>
      <c r="B228" s="44" t="s">
        <v>1511</v>
      </c>
      <c r="C228" s="43" t="s">
        <v>47</v>
      </c>
      <c r="D228" s="43" t="s">
        <v>23</v>
      </c>
      <c r="E228" s="1" t="s">
        <v>48</v>
      </c>
      <c r="F228" s="1" t="s">
        <v>48</v>
      </c>
      <c r="G228" s="45">
        <f>SUM(G229:G268)</f>
        <v>147.86230000000003</v>
      </c>
    </row>
    <row r="229" spans="1:7">
      <c r="A229" s="46" t="s">
        <v>2817</v>
      </c>
      <c r="B229" s="46"/>
      <c r="C229" s="47">
        <v>1</v>
      </c>
      <c r="D229" s="47">
        <v>14.3</v>
      </c>
      <c r="E229" s="47">
        <v>8.4499999999999993</v>
      </c>
      <c r="F229" s="47">
        <v>0.36</v>
      </c>
      <c r="G229" s="47">
        <f>PRODUCT(C229:F229)</f>
        <v>43.500599999999999</v>
      </c>
    </row>
    <row r="230" spans="1:7">
      <c r="A230" s="46"/>
      <c r="B230" s="46"/>
      <c r="C230" s="47">
        <v>1</v>
      </c>
      <c r="D230" s="47">
        <v>13.9</v>
      </c>
      <c r="E230" s="47">
        <v>5.2</v>
      </c>
      <c r="F230" s="47">
        <v>0.36</v>
      </c>
      <c r="G230" s="47">
        <f>PRODUCT(C230:F230)</f>
        <v>26.020799999999998</v>
      </c>
    </row>
    <row r="231" spans="1:7">
      <c r="A231" s="46"/>
      <c r="B231" s="46"/>
      <c r="C231" s="47">
        <v>-1</v>
      </c>
      <c r="D231" s="47">
        <v>2</v>
      </c>
      <c r="E231" s="47">
        <v>0.5</v>
      </c>
      <c r="F231" s="47">
        <v>0.36</v>
      </c>
      <c r="G231" s="47">
        <f>PRODUCT(C231:F231)</f>
        <v>-0.36</v>
      </c>
    </row>
    <row r="232" spans="1:7">
      <c r="A232" s="46" t="s">
        <v>2819</v>
      </c>
      <c r="B232" s="46"/>
      <c r="C232" s="47"/>
      <c r="D232" s="47"/>
      <c r="E232" s="47"/>
      <c r="F232" s="47"/>
      <c r="G232" s="47"/>
    </row>
    <row r="233" spans="1:7">
      <c r="A233" s="46" t="s">
        <v>2820</v>
      </c>
      <c r="B233" s="46"/>
      <c r="C233" s="47">
        <v>3</v>
      </c>
      <c r="D233" s="47">
        <v>1.6</v>
      </c>
      <c r="E233" s="47">
        <v>0.4</v>
      </c>
      <c r="F233" s="47">
        <v>0.65</v>
      </c>
      <c r="G233" s="47">
        <f t="shared" ref="G233:G268" si="11">PRODUCT(C233:F233)</f>
        <v>1.2480000000000002</v>
      </c>
    </row>
    <row r="234" spans="1:7">
      <c r="A234" s="46"/>
      <c r="B234" s="46"/>
      <c r="C234" s="47">
        <v>1</v>
      </c>
      <c r="D234" s="47">
        <v>2.4500000000000002</v>
      </c>
      <c r="E234" s="47">
        <v>0.4</v>
      </c>
      <c r="F234" s="47">
        <v>0.65</v>
      </c>
      <c r="G234" s="47">
        <f t="shared" si="11"/>
        <v>0.63700000000000012</v>
      </c>
    </row>
    <row r="235" spans="1:7">
      <c r="A235" s="46"/>
      <c r="B235" s="46"/>
      <c r="C235" s="47">
        <v>1</v>
      </c>
      <c r="D235" s="47">
        <v>4.8</v>
      </c>
      <c r="E235" s="47">
        <v>0.4</v>
      </c>
      <c r="F235" s="47">
        <v>0.65</v>
      </c>
      <c r="G235" s="47">
        <f t="shared" si="11"/>
        <v>1.248</v>
      </c>
    </row>
    <row r="236" spans="1:7">
      <c r="A236" s="46"/>
      <c r="B236" s="46"/>
      <c r="C236" s="47">
        <v>2</v>
      </c>
      <c r="D236" s="47">
        <v>3.75</v>
      </c>
      <c r="E236" s="47">
        <v>0.4</v>
      </c>
      <c r="F236" s="47">
        <v>0.65</v>
      </c>
      <c r="G236" s="47">
        <f t="shared" si="11"/>
        <v>1.9500000000000002</v>
      </c>
    </row>
    <row r="237" spans="1:7">
      <c r="A237" s="46"/>
      <c r="B237" s="46"/>
      <c r="C237" s="47">
        <v>1</v>
      </c>
      <c r="D237" s="47">
        <v>3.9</v>
      </c>
      <c r="E237" s="47">
        <v>0.4</v>
      </c>
      <c r="F237" s="47">
        <v>0.65</v>
      </c>
      <c r="G237" s="47">
        <f t="shared" si="11"/>
        <v>1.014</v>
      </c>
    </row>
    <row r="238" spans="1:7">
      <c r="A238" s="46"/>
      <c r="B238" s="46"/>
      <c r="C238" s="47">
        <v>1</v>
      </c>
      <c r="D238" s="47">
        <v>2.4</v>
      </c>
      <c r="E238" s="47">
        <v>0.4</v>
      </c>
      <c r="F238" s="47">
        <v>0.65</v>
      </c>
      <c r="G238" s="47">
        <f t="shared" si="11"/>
        <v>0.624</v>
      </c>
    </row>
    <row r="239" spans="1:7">
      <c r="A239" s="46"/>
      <c r="B239" s="46"/>
      <c r="C239" s="47">
        <v>2</v>
      </c>
      <c r="D239" s="47">
        <v>3.2</v>
      </c>
      <c r="E239" s="47">
        <v>0.4</v>
      </c>
      <c r="F239" s="47">
        <v>0.65</v>
      </c>
      <c r="G239" s="47">
        <f t="shared" si="11"/>
        <v>1.6640000000000004</v>
      </c>
    </row>
    <row r="240" spans="1:7">
      <c r="A240" s="46"/>
      <c r="B240" s="46"/>
      <c r="C240" s="47">
        <v>1</v>
      </c>
      <c r="D240" s="47">
        <v>3.45</v>
      </c>
      <c r="E240" s="47">
        <v>0.4</v>
      </c>
      <c r="F240" s="47">
        <v>0.65</v>
      </c>
      <c r="G240" s="47">
        <f t="shared" si="11"/>
        <v>0.89700000000000013</v>
      </c>
    </row>
    <row r="241" spans="1:7">
      <c r="A241" s="46"/>
      <c r="B241" s="46"/>
      <c r="C241" s="47">
        <v>1</v>
      </c>
      <c r="D241" s="47">
        <v>1.1499999999999999</v>
      </c>
      <c r="E241" s="47">
        <v>0.4</v>
      </c>
      <c r="F241" s="47">
        <v>0.65</v>
      </c>
      <c r="G241" s="47">
        <f t="shared" si="11"/>
        <v>0.29899999999999999</v>
      </c>
    </row>
    <row r="242" spans="1:7">
      <c r="A242" s="46"/>
      <c r="B242" s="46"/>
      <c r="C242" s="47">
        <v>1</v>
      </c>
      <c r="D242" s="47">
        <v>3.75</v>
      </c>
      <c r="E242" s="47">
        <v>0.4</v>
      </c>
      <c r="F242" s="47">
        <v>0.65</v>
      </c>
      <c r="G242" s="47">
        <f t="shared" si="11"/>
        <v>0.97500000000000009</v>
      </c>
    </row>
    <row r="243" spans="1:7">
      <c r="A243" s="46"/>
      <c r="B243" s="46"/>
      <c r="C243" s="47">
        <v>1</v>
      </c>
      <c r="D243" s="47">
        <v>2.0499999999999998</v>
      </c>
      <c r="E243" s="47">
        <v>0.4</v>
      </c>
      <c r="F243" s="47">
        <v>0.65</v>
      </c>
      <c r="G243" s="47">
        <f t="shared" si="11"/>
        <v>0.53300000000000003</v>
      </c>
    </row>
    <row r="244" spans="1:7">
      <c r="A244" s="46"/>
      <c r="B244" s="46"/>
      <c r="C244" s="47">
        <v>1</v>
      </c>
      <c r="D244" s="47">
        <v>2.2000000000000002</v>
      </c>
      <c r="E244" s="47">
        <v>0.4</v>
      </c>
      <c r="F244" s="47">
        <v>0.65</v>
      </c>
      <c r="G244" s="47">
        <f t="shared" si="11"/>
        <v>0.57200000000000006</v>
      </c>
    </row>
    <row r="245" spans="1:7">
      <c r="A245" s="46" t="s">
        <v>2821</v>
      </c>
      <c r="B245" s="46"/>
      <c r="C245" s="47">
        <v>2</v>
      </c>
      <c r="D245" s="47">
        <v>1.6</v>
      </c>
      <c r="E245" s="47">
        <v>0.4</v>
      </c>
      <c r="F245" s="47">
        <v>0.65</v>
      </c>
      <c r="G245" s="47">
        <f t="shared" si="11"/>
        <v>0.83200000000000018</v>
      </c>
    </row>
    <row r="246" spans="1:7">
      <c r="A246" s="46"/>
      <c r="B246" s="46"/>
      <c r="C246" s="47">
        <v>1</v>
      </c>
      <c r="D246" s="47">
        <v>1.95</v>
      </c>
      <c r="E246" s="47">
        <v>0.4</v>
      </c>
      <c r="F246" s="47">
        <v>0.65</v>
      </c>
      <c r="G246" s="47">
        <f t="shared" si="11"/>
        <v>0.50700000000000001</v>
      </c>
    </row>
    <row r="247" spans="1:7">
      <c r="A247" s="46"/>
      <c r="B247" s="46"/>
      <c r="C247" s="47">
        <v>1</v>
      </c>
      <c r="D247" s="47">
        <v>1.55</v>
      </c>
      <c r="E247" s="47">
        <v>0.4</v>
      </c>
      <c r="F247" s="47">
        <v>0.65</v>
      </c>
      <c r="G247" s="47">
        <f t="shared" si="11"/>
        <v>0.40300000000000008</v>
      </c>
    </row>
    <row r="248" spans="1:7">
      <c r="A248" s="46"/>
      <c r="B248" s="46"/>
      <c r="C248" s="47">
        <v>1</v>
      </c>
      <c r="D248" s="47">
        <v>3.15</v>
      </c>
      <c r="E248" s="47">
        <v>0.4</v>
      </c>
      <c r="F248" s="47">
        <v>0.65</v>
      </c>
      <c r="G248" s="47">
        <f t="shared" si="11"/>
        <v>0.81900000000000006</v>
      </c>
    </row>
    <row r="249" spans="1:7">
      <c r="A249" s="46"/>
      <c r="B249" s="46"/>
      <c r="C249" s="47">
        <v>1</v>
      </c>
      <c r="D249" s="47">
        <v>2.5499999999999998</v>
      </c>
      <c r="E249" s="47">
        <v>0.4</v>
      </c>
      <c r="F249" s="47">
        <v>0.65</v>
      </c>
      <c r="G249" s="47">
        <f t="shared" si="11"/>
        <v>0.66300000000000003</v>
      </c>
    </row>
    <row r="250" spans="1:7">
      <c r="A250" s="46"/>
      <c r="B250" s="46"/>
      <c r="C250" s="47">
        <v>3</v>
      </c>
      <c r="D250" s="47">
        <v>0.78</v>
      </c>
      <c r="E250" s="47">
        <v>0.4</v>
      </c>
      <c r="F250" s="47">
        <v>0.65</v>
      </c>
      <c r="G250" s="47">
        <f t="shared" si="11"/>
        <v>0.60839999999999994</v>
      </c>
    </row>
    <row r="251" spans="1:7">
      <c r="A251" s="46"/>
      <c r="B251" s="46"/>
      <c r="C251" s="47">
        <v>1</v>
      </c>
      <c r="D251" s="47">
        <v>2.15</v>
      </c>
      <c r="E251" s="47">
        <v>0.4</v>
      </c>
      <c r="F251" s="47">
        <v>0.65</v>
      </c>
      <c r="G251" s="47">
        <f t="shared" si="11"/>
        <v>0.55900000000000005</v>
      </c>
    </row>
    <row r="252" spans="1:7">
      <c r="A252" s="46"/>
      <c r="B252" s="46"/>
      <c r="C252" s="47">
        <v>1</v>
      </c>
      <c r="D252" s="47">
        <v>2.75</v>
      </c>
      <c r="E252" s="47">
        <v>0.4</v>
      </c>
      <c r="F252" s="47">
        <v>0.65</v>
      </c>
      <c r="G252" s="47">
        <f t="shared" si="11"/>
        <v>0.71500000000000008</v>
      </c>
    </row>
    <row r="253" spans="1:7">
      <c r="A253" s="46"/>
      <c r="B253" s="46"/>
      <c r="C253" s="47">
        <v>2</v>
      </c>
      <c r="D253" s="47">
        <v>2.6</v>
      </c>
      <c r="E253" s="47">
        <v>0.4</v>
      </c>
      <c r="F253" s="47">
        <v>0.65</v>
      </c>
      <c r="G253" s="47">
        <f t="shared" si="11"/>
        <v>1.3520000000000001</v>
      </c>
    </row>
    <row r="254" spans="1:7">
      <c r="A254" s="46"/>
      <c r="B254" s="46"/>
      <c r="C254" s="47">
        <v>1</v>
      </c>
      <c r="D254" s="47">
        <v>2.4</v>
      </c>
      <c r="E254" s="47">
        <v>0.4</v>
      </c>
      <c r="F254" s="47">
        <v>0.65</v>
      </c>
      <c r="G254" s="47">
        <f t="shared" si="11"/>
        <v>0.624</v>
      </c>
    </row>
    <row r="255" spans="1:7">
      <c r="A255" s="46"/>
      <c r="B255" s="46"/>
      <c r="C255" s="47">
        <v>1</v>
      </c>
      <c r="D255" s="47">
        <v>2.1</v>
      </c>
      <c r="E255" s="47">
        <v>0.4</v>
      </c>
      <c r="F255" s="47">
        <v>0.65</v>
      </c>
      <c r="G255" s="47">
        <f t="shared" si="11"/>
        <v>0.54600000000000004</v>
      </c>
    </row>
    <row r="256" spans="1:7">
      <c r="A256" s="46"/>
      <c r="B256" s="46"/>
      <c r="C256" s="47">
        <v>1</v>
      </c>
      <c r="D256" s="47">
        <v>1.7</v>
      </c>
      <c r="E256" s="47">
        <v>0.4</v>
      </c>
      <c r="F256" s="47">
        <v>0.65</v>
      </c>
      <c r="G256" s="47">
        <f t="shared" si="11"/>
        <v>0.44200000000000006</v>
      </c>
    </row>
    <row r="257" spans="1:7">
      <c r="A257" s="46"/>
      <c r="B257" s="46"/>
      <c r="C257" s="47">
        <v>3</v>
      </c>
      <c r="D257" s="47">
        <v>1.1000000000000001</v>
      </c>
      <c r="E257" s="47">
        <v>0.4</v>
      </c>
      <c r="F257" s="47">
        <v>0.6</v>
      </c>
      <c r="G257" s="47">
        <f t="shared" si="11"/>
        <v>0.79200000000000015</v>
      </c>
    </row>
    <row r="258" spans="1:7">
      <c r="A258" s="46"/>
      <c r="B258" s="46"/>
      <c r="C258" s="47">
        <v>1</v>
      </c>
      <c r="D258" s="47">
        <v>2.5499999999999998</v>
      </c>
      <c r="E258" s="47">
        <v>0.6</v>
      </c>
      <c r="F258" s="47">
        <v>0.65</v>
      </c>
      <c r="G258" s="47">
        <f t="shared" si="11"/>
        <v>0.99449999999999994</v>
      </c>
    </row>
    <row r="259" spans="1:7">
      <c r="A259" s="46" t="s">
        <v>2822</v>
      </c>
      <c r="B259" s="46"/>
      <c r="C259" s="47">
        <v>1</v>
      </c>
      <c r="D259" s="47">
        <v>0.77</v>
      </c>
      <c r="E259" s="47">
        <v>0.6</v>
      </c>
      <c r="F259" s="47">
        <v>0.65</v>
      </c>
      <c r="G259" s="47">
        <f t="shared" si="11"/>
        <v>0.30030000000000001</v>
      </c>
    </row>
    <row r="260" spans="1:7">
      <c r="A260" s="46"/>
      <c r="B260" s="46"/>
      <c r="C260" s="47">
        <v>1</v>
      </c>
      <c r="D260" s="47">
        <v>0.78</v>
      </c>
      <c r="E260" s="47">
        <v>0.6</v>
      </c>
      <c r="F260" s="47">
        <v>0.65</v>
      </c>
      <c r="G260" s="47">
        <f t="shared" si="11"/>
        <v>0.30419999999999997</v>
      </c>
    </row>
    <row r="261" spans="1:7">
      <c r="A261" s="46" t="s">
        <v>2823</v>
      </c>
      <c r="B261" s="46"/>
      <c r="C261" s="47">
        <v>8</v>
      </c>
      <c r="D261" s="47">
        <v>0.9</v>
      </c>
      <c r="E261" s="47">
        <v>0.9</v>
      </c>
      <c r="F261" s="47">
        <v>1.65</v>
      </c>
      <c r="G261" s="47">
        <f t="shared" si="11"/>
        <v>10.692</v>
      </c>
    </row>
    <row r="262" spans="1:7">
      <c r="A262" s="46"/>
      <c r="B262" s="46"/>
      <c r="C262" s="47">
        <v>4</v>
      </c>
      <c r="D262" s="47">
        <v>1.2</v>
      </c>
      <c r="E262" s="47">
        <v>1.2</v>
      </c>
      <c r="F262" s="47">
        <v>1.65</v>
      </c>
      <c r="G262" s="47">
        <f t="shared" si="11"/>
        <v>9.5039999999999996</v>
      </c>
    </row>
    <row r="263" spans="1:7">
      <c r="A263" s="46"/>
      <c r="B263" s="46"/>
      <c r="C263" s="47">
        <v>1</v>
      </c>
      <c r="D263" s="47">
        <v>1</v>
      </c>
      <c r="E263" s="47">
        <v>1.5</v>
      </c>
      <c r="F263" s="47">
        <v>1.65</v>
      </c>
      <c r="G263" s="47">
        <f t="shared" si="11"/>
        <v>2.4749999999999996</v>
      </c>
    </row>
    <row r="264" spans="1:7">
      <c r="A264" s="46"/>
      <c r="B264" s="46"/>
      <c r="C264" s="47">
        <v>4</v>
      </c>
      <c r="D264" s="47">
        <v>1.5</v>
      </c>
      <c r="E264" s="47">
        <v>1.5</v>
      </c>
      <c r="F264" s="47">
        <v>1.65</v>
      </c>
      <c r="G264" s="47">
        <f t="shared" si="11"/>
        <v>14.85</v>
      </c>
    </row>
    <row r="265" spans="1:7">
      <c r="A265" s="46"/>
      <c r="B265" s="46"/>
      <c r="C265" s="47">
        <v>2</v>
      </c>
      <c r="D265" s="47">
        <v>1.9</v>
      </c>
      <c r="E265" s="47">
        <v>1.2</v>
      </c>
      <c r="F265" s="47">
        <v>1.65</v>
      </c>
      <c r="G265" s="47">
        <f t="shared" si="11"/>
        <v>7.5239999999999991</v>
      </c>
    </row>
    <row r="266" spans="1:7">
      <c r="A266" s="46"/>
      <c r="B266" s="46"/>
      <c r="C266" s="47">
        <v>1</v>
      </c>
      <c r="D266" s="47">
        <v>1.2</v>
      </c>
      <c r="E266" s="47">
        <v>0.9</v>
      </c>
      <c r="F266" s="47">
        <v>1.65</v>
      </c>
      <c r="G266" s="47">
        <f t="shared" si="11"/>
        <v>1.782</v>
      </c>
    </row>
    <row r="267" spans="1:7">
      <c r="A267" s="46" t="s">
        <v>2824</v>
      </c>
      <c r="B267" s="46"/>
      <c r="C267" s="47">
        <v>1</v>
      </c>
      <c r="D267" s="47">
        <v>2.25</v>
      </c>
      <c r="E267" s="47">
        <v>2.2000000000000002</v>
      </c>
      <c r="F267" s="47">
        <v>1.65</v>
      </c>
      <c r="G267" s="47">
        <f t="shared" si="11"/>
        <v>8.1675000000000004</v>
      </c>
    </row>
    <row r="268" spans="1:7">
      <c r="A268" s="46"/>
      <c r="B268" s="46"/>
      <c r="C268" s="47">
        <v>2</v>
      </c>
      <c r="D268" s="47">
        <v>1.6</v>
      </c>
      <c r="E268" s="47">
        <v>0.3</v>
      </c>
      <c r="F268" s="47">
        <v>1.65</v>
      </c>
      <c r="G268" s="47">
        <f t="shared" si="11"/>
        <v>1.5839999999999999</v>
      </c>
    </row>
    <row r="270" spans="1:7" ht="45" customHeight="1">
      <c r="A270" s="43" t="s">
        <v>2829</v>
      </c>
      <c r="B270" s="44" t="s">
        <v>1511</v>
      </c>
      <c r="C270" s="43" t="s">
        <v>49</v>
      </c>
      <c r="D270" s="43" t="s">
        <v>23</v>
      </c>
      <c r="E270" s="1" t="s">
        <v>50</v>
      </c>
      <c r="F270" s="1" t="s">
        <v>50</v>
      </c>
      <c r="G270" s="45">
        <f>SUM(G271:G310)</f>
        <v>147.86230000000003</v>
      </c>
    </row>
    <row r="271" spans="1:7">
      <c r="A271" s="46" t="s">
        <v>2817</v>
      </c>
      <c r="B271" s="46"/>
      <c r="C271" s="47">
        <v>1</v>
      </c>
      <c r="D271" s="47">
        <v>14.3</v>
      </c>
      <c r="E271" s="47">
        <v>8.4499999999999993</v>
      </c>
      <c r="F271" s="47">
        <v>0.36</v>
      </c>
      <c r="G271" s="47">
        <f>PRODUCT(C271:F271)</f>
        <v>43.500599999999999</v>
      </c>
    </row>
    <row r="272" spans="1:7">
      <c r="A272" s="46"/>
      <c r="B272" s="46"/>
      <c r="C272" s="47">
        <v>1</v>
      </c>
      <c r="D272" s="47">
        <v>13.9</v>
      </c>
      <c r="E272" s="47">
        <v>5.2</v>
      </c>
      <c r="F272" s="47">
        <v>0.36</v>
      </c>
      <c r="G272" s="47">
        <f>PRODUCT(C272:F272)</f>
        <v>26.020799999999998</v>
      </c>
    </row>
    <row r="273" spans="1:7">
      <c r="A273" s="46"/>
      <c r="B273" s="46"/>
      <c r="C273" s="47">
        <v>-1</v>
      </c>
      <c r="D273" s="47">
        <v>2</v>
      </c>
      <c r="E273" s="47">
        <v>0.5</v>
      </c>
      <c r="F273" s="47">
        <v>0.36</v>
      </c>
      <c r="G273" s="47">
        <f>PRODUCT(C273:F273)</f>
        <v>-0.36</v>
      </c>
    </row>
    <row r="274" spans="1:7">
      <c r="A274" s="46" t="s">
        <v>2819</v>
      </c>
      <c r="B274" s="46"/>
      <c r="C274" s="47"/>
      <c r="D274" s="47"/>
      <c r="E274" s="47"/>
      <c r="F274" s="47"/>
      <c r="G274" s="47"/>
    </row>
    <row r="275" spans="1:7">
      <c r="A275" s="46" t="s">
        <v>2820</v>
      </c>
      <c r="B275" s="46"/>
      <c r="C275" s="47">
        <v>3</v>
      </c>
      <c r="D275" s="47">
        <v>1.6</v>
      </c>
      <c r="E275" s="47">
        <v>0.4</v>
      </c>
      <c r="F275" s="47">
        <v>0.65</v>
      </c>
      <c r="G275" s="47">
        <f t="shared" ref="G275:G310" si="12">PRODUCT(C275:F275)</f>
        <v>1.2480000000000002</v>
      </c>
    </row>
    <row r="276" spans="1:7">
      <c r="A276" s="46"/>
      <c r="B276" s="46"/>
      <c r="C276" s="47">
        <v>1</v>
      </c>
      <c r="D276" s="47">
        <v>2.4500000000000002</v>
      </c>
      <c r="E276" s="47">
        <v>0.4</v>
      </c>
      <c r="F276" s="47">
        <v>0.65</v>
      </c>
      <c r="G276" s="47">
        <f t="shared" si="12"/>
        <v>0.63700000000000012</v>
      </c>
    </row>
    <row r="277" spans="1:7">
      <c r="A277" s="46"/>
      <c r="B277" s="46"/>
      <c r="C277" s="47">
        <v>1</v>
      </c>
      <c r="D277" s="47">
        <v>4.8</v>
      </c>
      <c r="E277" s="47">
        <v>0.4</v>
      </c>
      <c r="F277" s="47">
        <v>0.65</v>
      </c>
      <c r="G277" s="47">
        <f t="shared" si="12"/>
        <v>1.248</v>
      </c>
    </row>
    <row r="278" spans="1:7">
      <c r="A278" s="46"/>
      <c r="B278" s="46"/>
      <c r="C278" s="47">
        <v>2</v>
      </c>
      <c r="D278" s="47">
        <v>3.75</v>
      </c>
      <c r="E278" s="47">
        <v>0.4</v>
      </c>
      <c r="F278" s="47">
        <v>0.65</v>
      </c>
      <c r="G278" s="47">
        <f t="shared" si="12"/>
        <v>1.9500000000000002</v>
      </c>
    </row>
    <row r="279" spans="1:7">
      <c r="A279" s="46"/>
      <c r="B279" s="46"/>
      <c r="C279" s="47">
        <v>1</v>
      </c>
      <c r="D279" s="47">
        <v>3.9</v>
      </c>
      <c r="E279" s="47">
        <v>0.4</v>
      </c>
      <c r="F279" s="47">
        <v>0.65</v>
      </c>
      <c r="G279" s="47">
        <f t="shared" si="12"/>
        <v>1.014</v>
      </c>
    </row>
    <row r="280" spans="1:7">
      <c r="A280" s="46"/>
      <c r="B280" s="46"/>
      <c r="C280" s="47">
        <v>1</v>
      </c>
      <c r="D280" s="47">
        <v>2.4</v>
      </c>
      <c r="E280" s="47">
        <v>0.4</v>
      </c>
      <c r="F280" s="47">
        <v>0.65</v>
      </c>
      <c r="G280" s="47">
        <f t="shared" si="12"/>
        <v>0.624</v>
      </c>
    </row>
    <row r="281" spans="1:7">
      <c r="A281" s="46"/>
      <c r="B281" s="46"/>
      <c r="C281" s="47">
        <v>2</v>
      </c>
      <c r="D281" s="47">
        <v>3.2</v>
      </c>
      <c r="E281" s="47">
        <v>0.4</v>
      </c>
      <c r="F281" s="47">
        <v>0.65</v>
      </c>
      <c r="G281" s="47">
        <f t="shared" si="12"/>
        <v>1.6640000000000004</v>
      </c>
    </row>
    <row r="282" spans="1:7">
      <c r="A282" s="46"/>
      <c r="B282" s="46"/>
      <c r="C282" s="47">
        <v>1</v>
      </c>
      <c r="D282" s="47">
        <v>3.45</v>
      </c>
      <c r="E282" s="47">
        <v>0.4</v>
      </c>
      <c r="F282" s="47">
        <v>0.65</v>
      </c>
      <c r="G282" s="47">
        <f t="shared" si="12"/>
        <v>0.89700000000000013</v>
      </c>
    </row>
    <row r="283" spans="1:7">
      <c r="A283" s="46"/>
      <c r="B283" s="46"/>
      <c r="C283" s="47">
        <v>1</v>
      </c>
      <c r="D283" s="47">
        <v>1.1499999999999999</v>
      </c>
      <c r="E283" s="47">
        <v>0.4</v>
      </c>
      <c r="F283" s="47">
        <v>0.65</v>
      </c>
      <c r="G283" s="47">
        <f t="shared" si="12"/>
        <v>0.29899999999999999</v>
      </c>
    </row>
    <row r="284" spans="1:7">
      <c r="A284" s="46"/>
      <c r="B284" s="46"/>
      <c r="C284" s="47">
        <v>1</v>
      </c>
      <c r="D284" s="47">
        <v>3.75</v>
      </c>
      <c r="E284" s="47">
        <v>0.4</v>
      </c>
      <c r="F284" s="47">
        <v>0.65</v>
      </c>
      <c r="G284" s="47">
        <f t="shared" si="12"/>
        <v>0.97500000000000009</v>
      </c>
    </row>
    <row r="285" spans="1:7">
      <c r="A285" s="46"/>
      <c r="B285" s="46"/>
      <c r="C285" s="47">
        <v>1</v>
      </c>
      <c r="D285" s="47">
        <v>2.0499999999999998</v>
      </c>
      <c r="E285" s="47">
        <v>0.4</v>
      </c>
      <c r="F285" s="47">
        <v>0.65</v>
      </c>
      <c r="G285" s="47">
        <f t="shared" si="12"/>
        <v>0.53300000000000003</v>
      </c>
    </row>
    <row r="286" spans="1:7">
      <c r="A286" s="46"/>
      <c r="B286" s="46"/>
      <c r="C286" s="47">
        <v>1</v>
      </c>
      <c r="D286" s="47">
        <v>2.2000000000000002</v>
      </c>
      <c r="E286" s="47">
        <v>0.4</v>
      </c>
      <c r="F286" s="47">
        <v>0.65</v>
      </c>
      <c r="G286" s="47">
        <f t="shared" si="12"/>
        <v>0.57200000000000006</v>
      </c>
    </row>
    <row r="287" spans="1:7">
      <c r="A287" s="46" t="s">
        <v>2821</v>
      </c>
      <c r="B287" s="46"/>
      <c r="C287" s="47">
        <v>2</v>
      </c>
      <c r="D287" s="47">
        <v>1.6</v>
      </c>
      <c r="E287" s="47">
        <v>0.4</v>
      </c>
      <c r="F287" s="47">
        <v>0.65</v>
      </c>
      <c r="G287" s="47">
        <f t="shared" si="12"/>
        <v>0.83200000000000018</v>
      </c>
    </row>
    <row r="288" spans="1:7">
      <c r="A288" s="46"/>
      <c r="B288" s="46"/>
      <c r="C288" s="47">
        <v>1</v>
      </c>
      <c r="D288" s="47">
        <v>1.95</v>
      </c>
      <c r="E288" s="47">
        <v>0.4</v>
      </c>
      <c r="F288" s="47">
        <v>0.65</v>
      </c>
      <c r="G288" s="47">
        <f t="shared" si="12"/>
        <v>0.50700000000000001</v>
      </c>
    </row>
    <row r="289" spans="1:7">
      <c r="A289" s="46"/>
      <c r="B289" s="46"/>
      <c r="C289" s="47">
        <v>1</v>
      </c>
      <c r="D289" s="47">
        <v>1.55</v>
      </c>
      <c r="E289" s="47">
        <v>0.4</v>
      </c>
      <c r="F289" s="47">
        <v>0.65</v>
      </c>
      <c r="G289" s="47">
        <f t="shared" si="12"/>
        <v>0.40300000000000008</v>
      </c>
    </row>
    <row r="290" spans="1:7">
      <c r="A290" s="46"/>
      <c r="B290" s="46"/>
      <c r="C290" s="47">
        <v>1</v>
      </c>
      <c r="D290" s="47">
        <v>3.15</v>
      </c>
      <c r="E290" s="47">
        <v>0.4</v>
      </c>
      <c r="F290" s="47">
        <v>0.65</v>
      </c>
      <c r="G290" s="47">
        <f t="shared" si="12"/>
        <v>0.81900000000000006</v>
      </c>
    </row>
    <row r="291" spans="1:7">
      <c r="A291" s="46"/>
      <c r="B291" s="46"/>
      <c r="C291" s="47">
        <v>1</v>
      </c>
      <c r="D291" s="47">
        <v>2.5499999999999998</v>
      </c>
      <c r="E291" s="47">
        <v>0.4</v>
      </c>
      <c r="F291" s="47">
        <v>0.65</v>
      </c>
      <c r="G291" s="47">
        <f t="shared" si="12"/>
        <v>0.66300000000000003</v>
      </c>
    </row>
    <row r="292" spans="1:7">
      <c r="A292" s="46"/>
      <c r="B292" s="46"/>
      <c r="C292" s="47">
        <v>3</v>
      </c>
      <c r="D292" s="47">
        <v>0.78</v>
      </c>
      <c r="E292" s="47">
        <v>0.4</v>
      </c>
      <c r="F292" s="47">
        <v>0.65</v>
      </c>
      <c r="G292" s="47">
        <f t="shared" si="12"/>
        <v>0.60839999999999994</v>
      </c>
    </row>
    <row r="293" spans="1:7">
      <c r="A293" s="46"/>
      <c r="B293" s="46"/>
      <c r="C293" s="47">
        <v>1</v>
      </c>
      <c r="D293" s="47">
        <v>2.15</v>
      </c>
      <c r="E293" s="47">
        <v>0.4</v>
      </c>
      <c r="F293" s="47">
        <v>0.65</v>
      </c>
      <c r="G293" s="47">
        <f t="shared" si="12"/>
        <v>0.55900000000000005</v>
      </c>
    </row>
    <row r="294" spans="1:7">
      <c r="A294" s="46"/>
      <c r="B294" s="46"/>
      <c r="C294" s="47">
        <v>1</v>
      </c>
      <c r="D294" s="47">
        <v>2.75</v>
      </c>
      <c r="E294" s="47">
        <v>0.4</v>
      </c>
      <c r="F294" s="47">
        <v>0.65</v>
      </c>
      <c r="G294" s="47">
        <f t="shared" si="12"/>
        <v>0.71500000000000008</v>
      </c>
    </row>
    <row r="295" spans="1:7">
      <c r="A295" s="46"/>
      <c r="B295" s="46"/>
      <c r="C295" s="47">
        <v>2</v>
      </c>
      <c r="D295" s="47">
        <v>2.6</v>
      </c>
      <c r="E295" s="47">
        <v>0.4</v>
      </c>
      <c r="F295" s="47">
        <v>0.65</v>
      </c>
      <c r="G295" s="47">
        <f t="shared" si="12"/>
        <v>1.3520000000000001</v>
      </c>
    </row>
    <row r="296" spans="1:7">
      <c r="A296" s="46"/>
      <c r="B296" s="46"/>
      <c r="C296" s="47">
        <v>1</v>
      </c>
      <c r="D296" s="47">
        <v>2.4</v>
      </c>
      <c r="E296" s="47">
        <v>0.4</v>
      </c>
      <c r="F296" s="47">
        <v>0.65</v>
      </c>
      <c r="G296" s="47">
        <f t="shared" si="12"/>
        <v>0.624</v>
      </c>
    </row>
    <row r="297" spans="1:7">
      <c r="A297" s="46"/>
      <c r="B297" s="46"/>
      <c r="C297" s="47">
        <v>1</v>
      </c>
      <c r="D297" s="47">
        <v>2.1</v>
      </c>
      <c r="E297" s="47">
        <v>0.4</v>
      </c>
      <c r="F297" s="47">
        <v>0.65</v>
      </c>
      <c r="G297" s="47">
        <f t="shared" si="12"/>
        <v>0.54600000000000004</v>
      </c>
    </row>
    <row r="298" spans="1:7">
      <c r="A298" s="46"/>
      <c r="B298" s="46"/>
      <c r="C298" s="47">
        <v>1</v>
      </c>
      <c r="D298" s="47">
        <v>1.7</v>
      </c>
      <c r="E298" s="47">
        <v>0.4</v>
      </c>
      <c r="F298" s="47">
        <v>0.65</v>
      </c>
      <c r="G298" s="47">
        <f t="shared" si="12"/>
        <v>0.44200000000000006</v>
      </c>
    </row>
    <row r="299" spans="1:7">
      <c r="A299" s="46"/>
      <c r="B299" s="46"/>
      <c r="C299" s="47">
        <v>3</v>
      </c>
      <c r="D299" s="47">
        <v>1.1000000000000001</v>
      </c>
      <c r="E299" s="47">
        <v>0.4</v>
      </c>
      <c r="F299" s="47">
        <v>0.6</v>
      </c>
      <c r="G299" s="47">
        <f t="shared" si="12"/>
        <v>0.79200000000000015</v>
      </c>
    </row>
    <row r="300" spans="1:7">
      <c r="A300" s="46"/>
      <c r="B300" s="46"/>
      <c r="C300" s="47">
        <v>1</v>
      </c>
      <c r="D300" s="47">
        <v>2.5499999999999998</v>
      </c>
      <c r="E300" s="47">
        <v>0.6</v>
      </c>
      <c r="F300" s="47">
        <v>0.65</v>
      </c>
      <c r="G300" s="47">
        <f t="shared" si="12"/>
        <v>0.99449999999999994</v>
      </c>
    </row>
    <row r="301" spans="1:7">
      <c r="A301" s="46" t="s">
        <v>2822</v>
      </c>
      <c r="B301" s="46"/>
      <c r="C301" s="47">
        <v>1</v>
      </c>
      <c r="D301" s="47">
        <v>0.77</v>
      </c>
      <c r="E301" s="47">
        <v>0.6</v>
      </c>
      <c r="F301" s="47">
        <v>0.65</v>
      </c>
      <c r="G301" s="47">
        <f t="shared" si="12"/>
        <v>0.30030000000000001</v>
      </c>
    </row>
    <row r="302" spans="1:7">
      <c r="A302" s="46"/>
      <c r="B302" s="46"/>
      <c r="C302" s="47">
        <v>1</v>
      </c>
      <c r="D302" s="47">
        <v>0.78</v>
      </c>
      <c r="E302" s="47">
        <v>0.6</v>
      </c>
      <c r="F302" s="47">
        <v>0.65</v>
      </c>
      <c r="G302" s="47">
        <f t="shared" si="12"/>
        <v>0.30419999999999997</v>
      </c>
    </row>
    <row r="303" spans="1:7">
      <c r="A303" s="46" t="s">
        <v>2823</v>
      </c>
      <c r="B303" s="46"/>
      <c r="C303" s="47">
        <v>8</v>
      </c>
      <c r="D303" s="47">
        <v>0.9</v>
      </c>
      <c r="E303" s="47">
        <v>0.9</v>
      </c>
      <c r="F303" s="47">
        <v>1.65</v>
      </c>
      <c r="G303" s="47">
        <f t="shared" si="12"/>
        <v>10.692</v>
      </c>
    </row>
    <row r="304" spans="1:7">
      <c r="A304" s="46"/>
      <c r="B304" s="46"/>
      <c r="C304" s="47">
        <v>4</v>
      </c>
      <c r="D304" s="47">
        <v>1.2</v>
      </c>
      <c r="E304" s="47">
        <v>1.2</v>
      </c>
      <c r="F304" s="47">
        <v>1.65</v>
      </c>
      <c r="G304" s="47">
        <f t="shared" si="12"/>
        <v>9.5039999999999996</v>
      </c>
    </row>
    <row r="305" spans="1:7">
      <c r="A305" s="46"/>
      <c r="B305" s="46"/>
      <c r="C305" s="47">
        <v>1</v>
      </c>
      <c r="D305" s="47">
        <v>1</v>
      </c>
      <c r="E305" s="47">
        <v>1.5</v>
      </c>
      <c r="F305" s="47">
        <v>1.65</v>
      </c>
      <c r="G305" s="47">
        <f t="shared" si="12"/>
        <v>2.4749999999999996</v>
      </c>
    </row>
    <row r="306" spans="1:7">
      <c r="A306" s="46"/>
      <c r="B306" s="46"/>
      <c r="C306" s="47">
        <v>4</v>
      </c>
      <c r="D306" s="47">
        <v>1.5</v>
      </c>
      <c r="E306" s="47">
        <v>1.5</v>
      </c>
      <c r="F306" s="47">
        <v>1.65</v>
      </c>
      <c r="G306" s="47">
        <f t="shared" si="12"/>
        <v>14.85</v>
      </c>
    </row>
    <row r="307" spans="1:7">
      <c r="A307" s="46"/>
      <c r="B307" s="46"/>
      <c r="C307" s="47">
        <v>2</v>
      </c>
      <c r="D307" s="47">
        <v>1.9</v>
      </c>
      <c r="E307" s="47">
        <v>1.2</v>
      </c>
      <c r="F307" s="47">
        <v>1.65</v>
      </c>
      <c r="G307" s="47">
        <f t="shared" si="12"/>
        <v>7.5239999999999991</v>
      </c>
    </row>
    <row r="308" spans="1:7">
      <c r="A308" s="46"/>
      <c r="B308" s="46"/>
      <c r="C308" s="47">
        <v>1</v>
      </c>
      <c r="D308" s="47">
        <v>1.2</v>
      </c>
      <c r="E308" s="47">
        <v>0.9</v>
      </c>
      <c r="F308" s="47">
        <v>1.65</v>
      </c>
      <c r="G308" s="47">
        <f t="shared" si="12"/>
        <v>1.782</v>
      </c>
    </row>
    <row r="309" spans="1:7">
      <c r="A309" s="46" t="s">
        <v>2824</v>
      </c>
      <c r="B309" s="46"/>
      <c r="C309" s="47">
        <v>1</v>
      </c>
      <c r="D309" s="47">
        <v>2.25</v>
      </c>
      <c r="E309" s="47">
        <v>2.2000000000000002</v>
      </c>
      <c r="F309" s="47">
        <v>1.65</v>
      </c>
      <c r="G309" s="47">
        <f t="shared" si="12"/>
        <v>8.1675000000000004</v>
      </c>
    </row>
    <row r="310" spans="1:7">
      <c r="A310" s="46"/>
      <c r="B310" s="46"/>
      <c r="C310" s="47">
        <v>2</v>
      </c>
      <c r="D310" s="47">
        <v>1.6</v>
      </c>
      <c r="E310" s="47">
        <v>0.3</v>
      </c>
      <c r="F310" s="47">
        <v>1.65</v>
      </c>
      <c r="G310" s="47">
        <f t="shared" si="12"/>
        <v>1.5839999999999999</v>
      </c>
    </row>
    <row r="312" spans="1:7" ht="45" customHeight="1">
      <c r="A312" s="43" t="s">
        <v>2830</v>
      </c>
      <c r="B312" s="44" t="s">
        <v>1511</v>
      </c>
      <c r="C312" s="43" t="s">
        <v>51</v>
      </c>
      <c r="D312" s="43" t="s">
        <v>52</v>
      </c>
      <c r="E312" s="1" t="s">
        <v>53</v>
      </c>
      <c r="F312" s="1" t="s">
        <v>53</v>
      </c>
      <c r="G312" s="45">
        <f>SUM(G313:G314)</f>
        <v>38.700000000000003</v>
      </c>
    </row>
    <row r="313" spans="1:7">
      <c r="A313" s="46"/>
      <c r="B313" s="46"/>
      <c r="C313" s="47">
        <v>2</v>
      </c>
      <c r="D313" s="47">
        <v>10.3</v>
      </c>
      <c r="E313" s="47"/>
      <c r="F313" s="47"/>
      <c r="G313" s="47">
        <f>PRODUCT(C313:F313)</f>
        <v>20.6</v>
      </c>
    </row>
    <row r="314" spans="1:7">
      <c r="A314" s="46"/>
      <c r="B314" s="46"/>
      <c r="C314" s="47">
        <v>2</v>
      </c>
      <c r="D314" s="47">
        <v>9.0500000000000007</v>
      </c>
      <c r="E314" s="47"/>
      <c r="F314" s="47"/>
      <c r="G314" s="47">
        <f>PRODUCT(C314:F314)</f>
        <v>18.100000000000001</v>
      </c>
    </row>
    <row r="316" spans="1:7" ht="45" customHeight="1">
      <c r="A316" s="43" t="s">
        <v>2831</v>
      </c>
      <c r="B316" s="44" t="s">
        <v>1511</v>
      </c>
      <c r="C316" s="43" t="s">
        <v>54</v>
      </c>
      <c r="D316" s="43" t="s">
        <v>55</v>
      </c>
      <c r="E316" s="1" t="s">
        <v>56</v>
      </c>
      <c r="F316" s="1" t="s">
        <v>56</v>
      </c>
      <c r="G316" s="45">
        <f>SUM(G317:G317)</f>
        <v>4</v>
      </c>
    </row>
    <row r="317" spans="1:7">
      <c r="A317" s="46"/>
      <c r="B317" s="46"/>
      <c r="C317" s="47">
        <v>4</v>
      </c>
      <c r="D317" s="47"/>
      <c r="E317" s="47"/>
      <c r="F317" s="47"/>
      <c r="G317" s="47">
        <f>PRODUCT(C317:F317)</f>
        <v>4</v>
      </c>
    </row>
    <row r="319" spans="1:7">
      <c r="B319" t="s">
        <v>2782</v>
      </c>
      <c r="C319" s="41" t="s">
        <v>7</v>
      </c>
      <c r="D319" s="42" t="s">
        <v>8</v>
      </c>
      <c r="E319" s="41" t="s">
        <v>9</v>
      </c>
    </row>
    <row r="320" spans="1:7">
      <c r="B320" t="s">
        <v>2782</v>
      </c>
      <c r="C320" s="41" t="s">
        <v>10</v>
      </c>
      <c r="D320" s="42" t="s">
        <v>8</v>
      </c>
      <c r="E320" s="41" t="s">
        <v>11</v>
      </c>
    </row>
    <row r="321" spans="1:7">
      <c r="B321" t="s">
        <v>2782</v>
      </c>
      <c r="C321" s="41" t="s">
        <v>12</v>
      </c>
      <c r="D321" s="42" t="s">
        <v>57</v>
      </c>
      <c r="E321" s="41" t="s">
        <v>58</v>
      </c>
    </row>
    <row r="323" spans="1:7" ht="45" customHeight="1">
      <c r="A323" s="43" t="s">
        <v>2832</v>
      </c>
      <c r="B323" s="44" t="s">
        <v>1511</v>
      </c>
      <c r="C323" s="43" t="s">
        <v>60</v>
      </c>
      <c r="D323" s="43" t="s">
        <v>16</v>
      </c>
      <c r="E323" s="1" t="s">
        <v>61</v>
      </c>
      <c r="F323" s="1" t="s">
        <v>61</v>
      </c>
      <c r="G323" s="45">
        <f>SUM(G324:G325)</f>
        <v>7.48</v>
      </c>
    </row>
    <row r="324" spans="1:7">
      <c r="A324" s="46" t="s">
        <v>2833</v>
      </c>
      <c r="B324" s="46"/>
      <c r="C324" s="47">
        <v>2</v>
      </c>
      <c r="D324" s="47">
        <v>1.65</v>
      </c>
      <c r="E324" s="47">
        <v>1.2</v>
      </c>
      <c r="F324" s="47"/>
      <c r="G324" s="47">
        <f>PRODUCT(C324:F324)</f>
        <v>3.9599999999999995</v>
      </c>
    </row>
    <row r="325" spans="1:7">
      <c r="A325" s="46"/>
      <c r="B325" s="46"/>
      <c r="C325" s="47">
        <v>2</v>
      </c>
      <c r="D325" s="47">
        <v>1.6</v>
      </c>
      <c r="E325" s="47">
        <v>1.1000000000000001</v>
      </c>
      <c r="F325" s="47"/>
      <c r="G325" s="47">
        <f>PRODUCT(C325:F325)</f>
        <v>3.5200000000000005</v>
      </c>
    </row>
    <row r="327" spans="1:7" ht="45" customHeight="1">
      <c r="A327" s="43" t="s">
        <v>2834</v>
      </c>
      <c r="B327" s="44" t="s">
        <v>1511</v>
      </c>
      <c r="C327" s="43" t="s">
        <v>62</v>
      </c>
      <c r="D327" s="43" t="s">
        <v>63</v>
      </c>
      <c r="E327" s="1" t="s">
        <v>64</v>
      </c>
      <c r="F327" s="1" t="s">
        <v>64</v>
      </c>
      <c r="G327" s="45">
        <f>SUM(G328:G493)</f>
        <v>3944.6178000000009</v>
      </c>
    </row>
    <row r="328" spans="1:7">
      <c r="A328" s="46" t="s">
        <v>2835</v>
      </c>
      <c r="B328" s="46"/>
      <c r="C328" s="47"/>
      <c r="D328" s="47"/>
      <c r="E328" s="47"/>
      <c r="F328" s="47"/>
      <c r="G328" s="47"/>
    </row>
    <row r="329" spans="1:7">
      <c r="A329" s="46" t="s">
        <v>2836</v>
      </c>
      <c r="B329" s="46"/>
      <c r="C329" s="47"/>
      <c r="D329" s="47"/>
      <c r="E329" s="47"/>
      <c r="F329" s="47"/>
      <c r="G329" s="47"/>
    </row>
    <row r="330" spans="1:7">
      <c r="A330" s="46" t="s">
        <v>2837</v>
      </c>
      <c r="B330" s="46"/>
      <c r="C330" s="47">
        <v>4</v>
      </c>
      <c r="D330" s="47">
        <v>3</v>
      </c>
      <c r="E330" s="47">
        <v>1</v>
      </c>
      <c r="F330" s="47">
        <v>1.58</v>
      </c>
      <c r="G330" s="47">
        <f>PRODUCT(C330:F330)</f>
        <v>18.96</v>
      </c>
    </row>
    <row r="331" spans="1:7">
      <c r="A331" s="46" t="s">
        <v>2838</v>
      </c>
      <c r="B331" s="46"/>
      <c r="C331" s="47">
        <v>2</v>
      </c>
      <c r="D331" s="47">
        <v>3</v>
      </c>
      <c r="E331" s="47">
        <v>1</v>
      </c>
      <c r="F331" s="47">
        <v>0.89</v>
      </c>
      <c r="G331" s="47">
        <f>PRODUCT(C331:F331)</f>
        <v>5.34</v>
      </c>
    </row>
    <row r="332" spans="1:7">
      <c r="A332" s="46" t="s">
        <v>2838</v>
      </c>
      <c r="B332" s="46"/>
      <c r="C332" s="47">
        <v>3</v>
      </c>
      <c r="D332" s="47">
        <v>3</v>
      </c>
      <c r="E332" s="47">
        <v>1</v>
      </c>
      <c r="F332" s="47">
        <v>0.89</v>
      </c>
      <c r="G332" s="47">
        <f>PRODUCT(C332:F332)</f>
        <v>8.01</v>
      </c>
    </row>
    <row r="333" spans="1:7">
      <c r="A333" s="46" t="s">
        <v>2839</v>
      </c>
      <c r="B333" s="46"/>
      <c r="C333" s="47"/>
      <c r="D333" s="47"/>
      <c r="E333" s="47"/>
      <c r="F333" s="47"/>
      <c r="G333" s="47"/>
    </row>
    <row r="334" spans="1:7">
      <c r="A334" s="46" t="s">
        <v>2837</v>
      </c>
      <c r="B334" s="46"/>
      <c r="C334" s="47">
        <v>4</v>
      </c>
      <c r="D334" s="47">
        <v>4.3499999999999996</v>
      </c>
      <c r="E334" s="47">
        <v>1</v>
      </c>
      <c r="F334" s="47">
        <v>1.58</v>
      </c>
      <c r="G334" s="47">
        <f>PRODUCT(C334:F334)</f>
        <v>27.491999999999997</v>
      </c>
    </row>
    <row r="335" spans="1:7">
      <c r="A335" s="46" t="s">
        <v>2838</v>
      </c>
      <c r="B335" s="46"/>
      <c r="C335" s="47">
        <v>2</v>
      </c>
      <c r="D335" s="47">
        <v>4.3499999999999996</v>
      </c>
      <c r="E335" s="47">
        <v>1</v>
      </c>
      <c r="F335" s="47">
        <v>0.89</v>
      </c>
      <c r="G335" s="47">
        <f>PRODUCT(C335:F335)</f>
        <v>7.7429999999999994</v>
      </c>
    </row>
    <row r="336" spans="1:7">
      <c r="A336" s="46" t="s">
        <v>2838</v>
      </c>
      <c r="B336" s="46"/>
      <c r="C336" s="47">
        <v>3</v>
      </c>
      <c r="D336" s="47">
        <v>4.3499999999999996</v>
      </c>
      <c r="E336" s="47">
        <v>1</v>
      </c>
      <c r="F336" s="47">
        <v>0.89</v>
      </c>
      <c r="G336" s="47">
        <f>PRODUCT(C336:F336)</f>
        <v>11.6145</v>
      </c>
    </row>
    <row r="337" spans="1:7">
      <c r="A337" s="46" t="s">
        <v>2840</v>
      </c>
      <c r="B337" s="46"/>
      <c r="C337" s="47"/>
      <c r="D337" s="47"/>
      <c r="E337" s="47"/>
      <c r="F337" s="47"/>
      <c r="G337" s="47"/>
    </row>
    <row r="338" spans="1:7">
      <c r="A338" s="46" t="s">
        <v>2837</v>
      </c>
      <c r="B338" s="46"/>
      <c r="C338" s="47">
        <v>4</v>
      </c>
      <c r="D338" s="47">
        <v>3.95</v>
      </c>
      <c r="E338" s="47">
        <v>1</v>
      </c>
      <c r="F338" s="47">
        <v>1.58</v>
      </c>
      <c r="G338" s="47">
        <f>PRODUCT(C338:F338)</f>
        <v>24.964000000000002</v>
      </c>
    </row>
    <row r="339" spans="1:7">
      <c r="A339" s="46" t="s">
        <v>2838</v>
      </c>
      <c r="B339" s="46"/>
      <c r="C339" s="47">
        <v>2</v>
      </c>
      <c r="D339" s="47">
        <v>3.95</v>
      </c>
      <c r="E339" s="47">
        <v>1</v>
      </c>
      <c r="F339" s="47">
        <v>0.89</v>
      </c>
      <c r="G339" s="47">
        <f>PRODUCT(C339:F339)</f>
        <v>7.0310000000000006</v>
      </c>
    </row>
    <row r="340" spans="1:7">
      <c r="A340" s="46" t="s">
        <v>2841</v>
      </c>
      <c r="B340" s="46"/>
      <c r="C340" s="47">
        <v>3</v>
      </c>
      <c r="D340" s="47">
        <v>3.95</v>
      </c>
      <c r="E340" s="47">
        <v>1</v>
      </c>
      <c r="F340" s="47">
        <v>0.89</v>
      </c>
      <c r="G340" s="47">
        <f>PRODUCT(C340:F340)</f>
        <v>10.546500000000002</v>
      </c>
    </row>
    <row r="341" spans="1:7">
      <c r="A341" s="46" t="s">
        <v>2842</v>
      </c>
      <c r="B341" s="46"/>
      <c r="C341" s="47"/>
      <c r="D341" s="47"/>
      <c r="E341" s="47"/>
      <c r="F341" s="47"/>
      <c r="G341" s="47"/>
    </row>
    <row r="342" spans="1:7">
      <c r="A342" s="46" t="s">
        <v>2837</v>
      </c>
      <c r="B342" s="46"/>
      <c r="C342" s="47">
        <v>4</v>
      </c>
      <c r="D342" s="47">
        <v>2.7</v>
      </c>
      <c r="E342" s="47">
        <v>1</v>
      </c>
      <c r="F342" s="47">
        <v>1.58</v>
      </c>
      <c r="G342" s="47">
        <f>PRODUCT(C342:F342)</f>
        <v>17.064000000000004</v>
      </c>
    </row>
    <row r="343" spans="1:7">
      <c r="A343" s="46" t="s">
        <v>2843</v>
      </c>
      <c r="B343" s="46"/>
      <c r="C343" s="47">
        <v>2</v>
      </c>
      <c r="D343" s="47">
        <v>2.7</v>
      </c>
      <c r="E343" s="47">
        <v>1</v>
      </c>
      <c r="F343" s="47">
        <v>0.89</v>
      </c>
      <c r="G343" s="47">
        <f>PRODUCT(C343:F343)</f>
        <v>4.806</v>
      </c>
    </row>
    <row r="344" spans="1:7">
      <c r="A344" s="46" t="s">
        <v>2844</v>
      </c>
      <c r="B344" s="46"/>
      <c r="C344" s="47">
        <v>4</v>
      </c>
      <c r="D344" s="47">
        <v>2.7</v>
      </c>
      <c r="E344" s="47">
        <v>1</v>
      </c>
      <c r="F344" s="47">
        <v>1.58</v>
      </c>
      <c r="G344" s="47">
        <f>PRODUCT(C344:F344)</f>
        <v>17.064000000000004</v>
      </c>
    </row>
    <row r="345" spans="1:7">
      <c r="A345" s="46" t="s">
        <v>2845</v>
      </c>
      <c r="B345" s="46"/>
      <c r="C345" s="47"/>
      <c r="D345" s="47"/>
      <c r="E345" s="47"/>
      <c r="F345" s="47"/>
      <c r="G345" s="47"/>
    </row>
    <row r="346" spans="1:7">
      <c r="A346" s="46" t="s">
        <v>2846</v>
      </c>
      <c r="B346" s="46"/>
      <c r="C346" s="47">
        <v>4</v>
      </c>
      <c r="D346" s="47">
        <v>4.0999999999999996</v>
      </c>
      <c r="E346" s="47">
        <v>1</v>
      </c>
      <c r="F346" s="47">
        <v>1.58</v>
      </c>
      <c r="G346" s="47">
        <f>PRODUCT(C346:F346)</f>
        <v>25.911999999999999</v>
      </c>
    </row>
    <row r="347" spans="1:7">
      <c r="A347" s="46" t="s">
        <v>2838</v>
      </c>
      <c r="B347" s="46"/>
      <c r="C347" s="47">
        <v>2</v>
      </c>
      <c r="D347" s="47">
        <v>3.9</v>
      </c>
      <c r="E347" s="47">
        <v>1</v>
      </c>
      <c r="F347" s="47">
        <v>0.89</v>
      </c>
      <c r="G347" s="47">
        <f>PRODUCT(C347:F347)</f>
        <v>6.9420000000000002</v>
      </c>
    </row>
    <row r="348" spans="1:7">
      <c r="A348" s="46"/>
      <c r="B348" s="46"/>
      <c r="C348" s="47">
        <v>3</v>
      </c>
      <c r="D348" s="47">
        <v>4.0999999999999996</v>
      </c>
      <c r="E348" s="47">
        <v>1</v>
      </c>
      <c r="F348" s="47">
        <v>0.89</v>
      </c>
      <c r="G348" s="47">
        <f>PRODUCT(C348:F348)</f>
        <v>10.946999999999999</v>
      </c>
    </row>
    <row r="349" spans="1:7">
      <c r="A349" s="46" t="s">
        <v>2847</v>
      </c>
      <c r="B349" s="46"/>
      <c r="C349" s="47"/>
      <c r="D349" s="47"/>
      <c r="E349" s="47"/>
      <c r="F349" s="47"/>
      <c r="G349" s="47"/>
    </row>
    <row r="350" spans="1:7">
      <c r="A350" s="46" t="s">
        <v>2837</v>
      </c>
      <c r="B350" s="46"/>
      <c r="C350" s="47">
        <v>4</v>
      </c>
      <c r="D350" s="47">
        <v>3.8</v>
      </c>
      <c r="E350" s="47">
        <v>1</v>
      </c>
      <c r="F350" s="47">
        <v>1.58</v>
      </c>
      <c r="G350" s="47">
        <f>PRODUCT(C350:F350)</f>
        <v>24.015999999999998</v>
      </c>
    </row>
    <row r="351" spans="1:7">
      <c r="A351" s="46" t="s">
        <v>2838</v>
      </c>
      <c r="B351" s="46"/>
      <c r="C351" s="47">
        <v>2</v>
      </c>
      <c r="D351" s="47">
        <v>3.8</v>
      </c>
      <c r="E351" s="47">
        <v>1</v>
      </c>
      <c r="F351" s="47">
        <v>0.89</v>
      </c>
      <c r="G351" s="47">
        <f>PRODUCT(C351:F351)</f>
        <v>6.7639999999999993</v>
      </c>
    </row>
    <row r="352" spans="1:7">
      <c r="A352" s="46" t="s">
        <v>2837</v>
      </c>
      <c r="B352" s="46"/>
      <c r="C352" s="47">
        <v>4</v>
      </c>
      <c r="D352" s="47">
        <v>3.8</v>
      </c>
      <c r="E352" s="47">
        <v>1</v>
      </c>
      <c r="F352" s="47">
        <v>1.58</v>
      </c>
      <c r="G352" s="47">
        <f>PRODUCT(C352:F352)</f>
        <v>24.015999999999998</v>
      </c>
    </row>
    <row r="353" spans="1:7">
      <c r="A353" s="46" t="s">
        <v>2848</v>
      </c>
      <c r="B353" s="46"/>
      <c r="C353" s="47"/>
      <c r="D353" s="47"/>
      <c r="E353" s="47"/>
      <c r="F353" s="47"/>
      <c r="G353" s="47"/>
    </row>
    <row r="354" spans="1:7">
      <c r="A354" s="46" t="s">
        <v>2837</v>
      </c>
      <c r="B354" s="46"/>
      <c r="C354" s="47">
        <v>4</v>
      </c>
      <c r="D354" s="47">
        <v>3.8</v>
      </c>
      <c r="E354" s="47">
        <v>1</v>
      </c>
      <c r="F354" s="47">
        <v>1.58</v>
      </c>
      <c r="G354" s="47">
        <f>PRODUCT(C354:F354)</f>
        <v>24.015999999999998</v>
      </c>
    </row>
    <row r="355" spans="1:7">
      <c r="A355" s="46" t="s">
        <v>2838</v>
      </c>
      <c r="B355" s="46"/>
      <c r="C355" s="47">
        <v>2</v>
      </c>
      <c r="D355" s="47">
        <v>3.8</v>
      </c>
      <c r="E355" s="47">
        <v>1</v>
      </c>
      <c r="F355" s="47">
        <v>0.89</v>
      </c>
      <c r="G355" s="47">
        <f>PRODUCT(C355:F355)</f>
        <v>6.7639999999999993</v>
      </c>
    </row>
    <row r="356" spans="1:7">
      <c r="A356" s="46" t="s">
        <v>2837</v>
      </c>
      <c r="B356" s="46"/>
      <c r="C356" s="47">
        <v>4</v>
      </c>
      <c r="D356" s="47">
        <v>3.8</v>
      </c>
      <c r="E356" s="47">
        <v>1</v>
      </c>
      <c r="F356" s="47">
        <v>1.58</v>
      </c>
      <c r="G356" s="47">
        <f>PRODUCT(C356:F356)</f>
        <v>24.015999999999998</v>
      </c>
    </row>
    <row r="357" spans="1:7">
      <c r="A357" s="46" t="s">
        <v>2849</v>
      </c>
      <c r="B357" s="46"/>
      <c r="C357" s="47"/>
      <c r="D357" s="47"/>
      <c r="E357" s="47"/>
      <c r="F357" s="47"/>
      <c r="G357" s="47"/>
    </row>
    <row r="358" spans="1:7">
      <c r="A358" s="46" t="s">
        <v>2837</v>
      </c>
      <c r="B358" s="46"/>
      <c r="C358" s="47">
        <v>4</v>
      </c>
      <c r="D358" s="47">
        <v>2.2999999999999998</v>
      </c>
      <c r="E358" s="47">
        <v>1</v>
      </c>
      <c r="F358" s="47">
        <v>1.58</v>
      </c>
      <c r="G358" s="47">
        <f>PRODUCT(C358:F358)</f>
        <v>14.536</v>
      </c>
    </row>
    <row r="359" spans="1:7">
      <c r="A359" s="46" t="s">
        <v>2838</v>
      </c>
      <c r="B359" s="46"/>
      <c r="C359" s="47">
        <v>2</v>
      </c>
      <c r="D359" s="47">
        <v>2.2999999999999998</v>
      </c>
      <c r="E359" s="47">
        <v>1</v>
      </c>
      <c r="F359" s="47">
        <v>0.89</v>
      </c>
      <c r="G359" s="47">
        <f>PRODUCT(C359:F359)</f>
        <v>4.0939999999999994</v>
      </c>
    </row>
    <row r="360" spans="1:7">
      <c r="A360" s="46" t="s">
        <v>2838</v>
      </c>
      <c r="B360" s="46"/>
      <c r="C360" s="47">
        <v>3</v>
      </c>
      <c r="D360" s="47">
        <v>2.2999999999999998</v>
      </c>
      <c r="E360" s="47">
        <v>1</v>
      </c>
      <c r="F360" s="47">
        <v>0.89</v>
      </c>
      <c r="G360" s="47">
        <f>PRODUCT(C360:F360)</f>
        <v>6.141</v>
      </c>
    </row>
    <row r="361" spans="1:7">
      <c r="A361" s="46" t="s">
        <v>2850</v>
      </c>
      <c r="B361" s="46"/>
      <c r="C361" s="47"/>
      <c r="D361" s="47"/>
      <c r="E361" s="47"/>
      <c r="F361" s="47"/>
      <c r="G361" s="47"/>
    </row>
    <row r="362" spans="1:7">
      <c r="A362" s="46" t="s">
        <v>2837</v>
      </c>
      <c r="B362" s="46"/>
      <c r="C362" s="47">
        <v>4</v>
      </c>
      <c r="D362" s="47">
        <v>2.9</v>
      </c>
      <c r="E362" s="47">
        <v>1</v>
      </c>
      <c r="F362" s="47">
        <v>1.58</v>
      </c>
      <c r="G362" s="47">
        <f>PRODUCT(C362:F362)</f>
        <v>18.327999999999999</v>
      </c>
    </row>
    <row r="363" spans="1:7">
      <c r="A363" s="46" t="s">
        <v>2838</v>
      </c>
      <c r="B363" s="46"/>
      <c r="C363" s="47">
        <v>2</v>
      </c>
      <c r="D363" s="47">
        <v>2.9</v>
      </c>
      <c r="E363" s="47">
        <v>1</v>
      </c>
      <c r="F363" s="47">
        <v>0.89</v>
      </c>
      <c r="G363" s="47">
        <f>PRODUCT(C363:F363)</f>
        <v>5.1619999999999999</v>
      </c>
    </row>
    <row r="364" spans="1:7">
      <c r="A364" s="46" t="s">
        <v>2837</v>
      </c>
      <c r="B364" s="46"/>
      <c r="C364" s="47">
        <v>4</v>
      </c>
      <c r="D364" s="47">
        <v>2.9</v>
      </c>
      <c r="E364" s="47">
        <v>1</v>
      </c>
      <c r="F364" s="47">
        <v>1.58</v>
      </c>
      <c r="G364" s="47">
        <f>PRODUCT(C364:F364)</f>
        <v>18.327999999999999</v>
      </c>
    </row>
    <row r="365" spans="1:7">
      <c r="A365" s="46" t="s">
        <v>2851</v>
      </c>
      <c r="B365" s="46"/>
      <c r="C365" s="47"/>
      <c r="D365" s="47"/>
      <c r="E365" s="47"/>
      <c r="F365" s="47"/>
      <c r="G365" s="47"/>
    </row>
    <row r="366" spans="1:7">
      <c r="A366" s="46" t="s">
        <v>2837</v>
      </c>
      <c r="B366" s="46"/>
      <c r="C366" s="47">
        <v>4</v>
      </c>
      <c r="D366" s="47">
        <v>3.35</v>
      </c>
      <c r="E366" s="47">
        <v>1</v>
      </c>
      <c r="F366" s="47">
        <v>1.58</v>
      </c>
      <c r="G366" s="47">
        <f>PRODUCT(C366:F366)</f>
        <v>21.172000000000001</v>
      </c>
    </row>
    <row r="367" spans="1:7">
      <c r="A367" s="46" t="s">
        <v>2838</v>
      </c>
      <c r="B367" s="46"/>
      <c r="C367" s="47">
        <v>2</v>
      </c>
      <c r="D367" s="47">
        <v>3.15</v>
      </c>
      <c r="E367" s="47">
        <v>1</v>
      </c>
      <c r="F367" s="47">
        <v>0.89</v>
      </c>
      <c r="G367" s="47">
        <f>PRODUCT(C367:F367)</f>
        <v>5.6070000000000002</v>
      </c>
    </row>
    <row r="368" spans="1:7">
      <c r="A368" s="46"/>
      <c r="B368" s="46"/>
      <c r="C368" s="47">
        <v>3</v>
      </c>
      <c r="D368" s="47">
        <v>3.35</v>
      </c>
      <c r="E368" s="47">
        <v>1</v>
      </c>
      <c r="F368" s="47">
        <v>1.58</v>
      </c>
      <c r="G368" s="47">
        <f>PRODUCT(C368:F368)</f>
        <v>15.879000000000001</v>
      </c>
    </row>
    <row r="369" spans="1:7">
      <c r="A369" s="46" t="s">
        <v>2852</v>
      </c>
      <c r="B369" s="46"/>
      <c r="C369" s="47"/>
      <c r="D369" s="47"/>
      <c r="E369" s="47"/>
      <c r="F369" s="47"/>
      <c r="G369" s="47"/>
    </row>
    <row r="370" spans="1:7">
      <c r="A370" s="46" t="s">
        <v>2837</v>
      </c>
      <c r="B370" s="46"/>
      <c r="C370" s="47">
        <v>4</v>
      </c>
      <c r="D370" s="47">
        <v>3.8</v>
      </c>
      <c r="E370" s="47">
        <v>1</v>
      </c>
      <c r="F370" s="47">
        <v>1.58</v>
      </c>
      <c r="G370" s="47">
        <f>PRODUCT(C370:F370)</f>
        <v>24.015999999999998</v>
      </c>
    </row>
    <row r="371" spans="1:7">
      <c r="A371" s="46" t="s">
        <v>2838</v>
      </c>
      <c r="B371" s="46"/>
      <c r="C371" s="47">
        <v>2</v>
      </c>
      <c r="D371" s="47">
        <v>3.8</v>
      </c>
      <c r="E371" s="47">
        <v>1</v>
      </c>
      <c r="F371" s="47">
        <v>0.89</v>
      </c>
      <c r="G371" s="47">
        <f>PRODUCT(C371:F371)</f>
        <v>6.7639999999999993</v>
      </c>
    </row>
    <row r="372" spans="1:7">
      <c r="A372" s="46" t="s">
        <v>2837</v>
      </c>
      <c r="B372" s="46"/>
      <c r="C372" s="47">
        <v>4</v>
      </c>
      <c r="D372" s="47">
        <v>3.8</v>
      </c>
      <c r="E372" s="47">
        <v>1</v>
      </c>
      <c r="F372" s="47">
        <v>1.58</v>
      </c>
      <c r="G372" s="47">
        <f>PRODUCT(C372:F372)</f>
        <v>24.015999999999998</v>
      </c>
    </row>
    <row r="373" spans="1:7">
      <c r="A373" s="46" t="s">
        <v>2853</v>
      </c>
      <c r="B373" s="46"/>
      <c r="C373" s="47"/>
      <c r="D373" s="47"/>
      <c r="E373" s="47"/>
      <c r="F373" s="47"/>
      <c r="G373" s="47"/>
    </row>
    <row r="374" spans="1:7">
      <c r="A374" s="46" t="s">
        <v>2837</v>
      </c>
      <c r="B374" s="46"/>
      <c r="C374" s="47">
        <v>4</v>
      </c>
      <c r="D374" s="47">
        <v>3.8</v>
      </c>
      <c r="E374" s="47">
        <v>1</v>
      </c>
      <c r="F374" s="47">
        <v>1.58</v>
      </c>
      <c r="G374" s="47">
        <f>PRODUCT(C374:F374)</f>
        <v>24.015999999999998</v>
      </c>
    </row>
    <row r="375" spans="1:7">
      <c r="A375" s="46" t="s">
        <v>2838</v>
      </c>
      <c r="B375" s="46"/>
      <c r="C375" s="47">
        <v>2</v>
      </c>
      <c r="D375" s="47">
        <v>3.8</v>
      </c>
      <c r="E375" s="47">
        <v>1</v>
      </c>
      <c r="F375" s="47">
        <v>0.89</v>
      </c>
      <c r="G375" s="47">
        <f>PRODUCT(C375:F375)</f>
        <v>6.7639999999999993</v>
      </c>
    </row>
    <row r="376" spans="1:7">
      <c r="A376" s="46" t="s">
        <v>2837</v>
      </c>
      <c r="B376" s="46"/>
      <c r="C376" s="47">
        <v>4</v>
      </c>
      <c r="D376" s="47">
        <v>3.8</v>
      </c>
      <c r="E376" s="47">
        <v>4.55</v>
      </c>
      <c r="F376" s="47">
        <v>1.58</v>
      </c>
      <c r="G376" s="47">
        <f>PRODUCT(C376:F376)</f>
        <v>109.2728</v>
      </c>
    </row>
    <row r="377" spans="1:7">
      <c r="A377" s="46" t="s">
        <v>2854</v>
      </c>
      <c r="B377" s="46"/>
      <c r="C377" s="47"/>
      <c r="D377" s="47"/>
      <c r="E377" s="47"/>
      <c r="F377" s="47"/>
      <c r="G377" s="47"/>
    </row>
    <row r="378" spans="1:7">
      <c r="A378" s="46" t="s">
        <v>2837</v>
      </c>
      <c r="B378" s="46"/>
      <c r="C378" s="47">
        <v>4</v>
      </c>
      <c r="D378" s="47">
        <v>2.2999999999999998</v>
      </c>
      <c r="E378" s="47">
        <v>1</v>
      </c>
      <c r="F378" s="47">
        <v>1.58</v>
      </c>
      <c r="G378" s="47">
        <f>PRODUCT(C378:F378)</f>
        <v>14.536</v>
      </c>
    </row>
    <row r="379" spans="1:7">
      <c r="A379" s="46" t="s">
        <v>2838</v>
      </c>
      <c r="B379" s="46"/>
      <c r="C379" s="47">
        <v>2</v>
      </c>
      <c r="D379" s="47">
        <v>2.2999999999999998</v>
      </c>
      <c r="E379" s="47">
        <v>1</v>
      </c>
      <c r="F379" s="47">
        <v>0.89</v>
      </c>
      <c r="G379" s="47">
        <f>PRODUCT(C379:F379)</f>
        <v>4.0939999999999994</v>
      </c>
    </row>
    <row r="380" spans="1:7">
      <c r="A380" s="46" t="s">
        <v>2838</v>
      </c>
      <c r="B380" s="46"/>
      <c r="C380" s="47">
        <v>3</v>
      </c>
      <c r="D380" s="47">
        <v>2.2999999999999998</v>
      </c>
      <c r="E380" s="47">
        <v>1</v>
      </c>
      <c r="F380" s="47">
        <v>0.89</v>
      </c>
      <c r="G380" s="47">
        <f>PRODUCT(C380:F380)</f>
        <v>6.141</v>
      </c>
    </row>
    <row r="381" spans="1:7">
      <c r="A381" s="46" t="s">
        <v>2855</v>
      </c>
      <c r="B381" s="46"/>
      <c r="C381" s="47"/>
      <c r="D381" s="47"/>
      <c r="E381" s="47"/>
      <c r="F381" s="47"/>
      <c r="G381" s="47"/>
    </row>
    <row r="382" spans="1:7">
      <c r="A382" s="46" t="s">
        <v>2837</v>
      </c>
      <c r="B382" s="46"/>
      <c r="C382" s="47">
        <v>4</v>
      </c>
      <c r="D382" s="47">
        <v>2.8</v>
      </c>
      <c r="E382" s="47">
        <v>1</v>
      </c>
      <c r="F382" s="47">
        <v>1.58</v>
      </c>
      <c r="G382" s="47">
        <f>PRODUCT(C382:F382)</f>
        <v>17.695999999999998</v>
      </c>
    </row>
    <row r="383" spans="1:7">
      <c r="A383" s="46" t="s">
        <v>2838</v>
      </c>
      <c r="B383" s="46"/>
      <c r="C383" s="47">
        <v>2</v>
      </c>
      <c r="D383" s="47">
        <v>2.8</v>
      </c>
      <c r="E383" s="47">
        <v>1</v>
      </c>
      <c r="F383" s="47">
        <v>0.89</v>
      </c>
      <c r="G383" s="47">
        <f>PRODUCT(C383:F383)</f>
        <v>4.984</v>
      </c>
    </row>
    <row r="384" spans="1:7">
      <c r="A384" s="46" t="s">
        <v>2856</v>
      </c>
      <c r="B384" s="46"/>
      <c r="C384" s="47"/>
      <c r="D384" s="47"/>
      <c r="E384" s="47"/>
      <c r="F384" s="47"/>
      <c r="G384" s="47"/>
    </row>
    <row r="385" spans="1:7">
      <c r="A385" s="46" t="s">
        <v>2837</v>
      </c>
      <c r="B385" s="46"/>
      <c r="C385" s="47">
        <v>4</v>
      </c>
      <c r="D385" s="47">
        <v>3.4</v>
      </c>
      <c r="E385" s="47">
        <v>1</v>
      </c>
      <c r="F385" s="47">
        <v>1.58</v>
      </c>
      <c r="G385" s="47">
        <f t="shared" ref="G385:G391" si="13">PRODUCT(C385:F385)</f>
        <v>21.488</v>
      </c>
    </row>
    <row r="386" spans="1:7">
      <c r="A386" s="46" t="s">
        <v>2838</v>
      </c>
      <c r="B386" s="46"/>
      <c r="C386" s="47">
        <v>2</v>
      </c>
      <c r="D386" s="47">
        <v>3.4</v>
      </c>
      <c r="E386" s="47">
        <v>1</v>
      </c>
      <c r="F386" s="47">
        <v>0.89</v>
      </c>
      <c r="G386" s="47">
        <f t="shared" si="13"/>
        <v>6.0519999999999996</v>
      </c>
    </row>
    <row r="387" spans="1:7">
      <c r="A387" s="46" t="s">
        <v>2837</v>
      </c>
      <c r="B387" s="46"/>
      <c r="C387" s="47">
        <v>4</v>
      </c>
      <c r="D387" s="47">
        <v>3.4</v>
      </c>
      <c r="E387" s="47">
        <v>1</v>
      </c>
      <c r="F387" s="47">
        <v>1.58</v>
      </c>
      <c r="G387" s="47">
        <f t="shared" si="13"/>
        <v>21.488</v>
      </c>
    </row>
    <row r="388" spans="1:7">
      <c r="A388" s="46" t="s">
        <v>2857</v>
      </c>
      <c r="B388" s="46"/>
      <c r="C388" s="47"/>
      <c r="D388" s="47"/>
      <c r="E388" s="47"/>
      <c r="F388" s="47"/>
      <c r="G388" s="47">
        <f t="shared" si="13"/>
        <v>0</v>
      </c>
    </row>
    <row r="389" spans="1:7">
      <c r="A389" s="46" t="s">
        <v>2846</v>
      </c>
      <c r="B389" s="46"/>
      <c r="C389" s="47">
        <v>4</v>
      </c>
      <c r="D389" s="47">
        <v>2.6</v>
      </c>
      <c r="E389" s="47">
        <v>1</v>
      </c>
      <c r="F389" s="47">
        <v>1.58</v>
      </c>
      <c r="G389" s="47">
        <f t="shared" si="13"/>
        <v>16.432000000000002</v>
      </c>
    </row>
    <row r="390" spans="1:7">
      <c r="A390" s="46" t="s">
        <v>2838</v>
      </c>
      <c r="B390" s="46"/>
      <c r="C390" s="47">
        <v>2</v>
      </c>
      <c r="D390" s="47">
        <v>2.6</v>
      </c>
      <c r="E390" s="47">
        <v>1</v>
      </c>
      <c r="F390" s="47">
        <v>0.89</v>
      </c>
      <c r="G390" s="47">
        <f t="shared" si="13"/>
        <v>4.6280000000000001</v>
      </c>
    </row>
    <row r="391" spans="1:7">
      <c r="A391" s="46" t="s">
        <v>2837</v>
      </c>
      <c r="B391" s="46"/>
      <c r="C391" s="47">
        <v>4</v>
      </c>
      <c r="D391" s="47">
        <v>2.6</v>
      </c>
      <c r="E391" s="47">
        <v>1</v>
      </c>
      <c r="F391" s="47">
        <v>1.58</v>
      </c>
      <c r="G391" s="47">
        <f t="shared" si="13"/>
        <v>16.432000000000002</v>
      </c>
    </row>
    <row r="392" spans="1:7">
      <c r="A392" s="46" t="s">
        <v>2858</v>
      </c>
      <c r="B392" s="46"/>
      <c r="C392" s="47"/>
      <c r="D392" s="47"/>
      <c r="E392" s="47"/>
      <c r="F392" s="47"/>
      <c r="G392" s="47"/>
    </row>
    <row r="393" spans="1:7">
      <c r="A393" s="46" t="s">
        <v>2837</v>
      </c>
      <c r="B393" s="46"/>
      <c r="C393" s="47">
        <v>4</v>
      </c>
      <c r="D393" s="47">
        <v>2.2999999999999998</v>
      </c>
      <c r="E393" s="47">
        <v>1</v>
      </c>
      <c r="F393" s="47">
        <v>1.58</v>
      </c>
      <c r="G393" s="47">
        <f>PRODUCT(C393:F393)</f>
        <v>14.536</v>
      </c>
    </row>
    <row r="394" spans="1:7">
      <c r="A394" s="46" t="s">
        <v>2838</v>
      </c>
      <c r="B394" s="46"/>
      <c r="C394" s="47">
        <v>2</v>
      </c>
      <c r="D394" s="47">
        <v>2.2999999999999998</v>
      </c>
      <c r="E394" s="47">
        <v>1</v>
      </c>
      <c r="F394" s="47">
        <v>0.89</v>
      </c>
      <c r="G394" s="47">
        <f>PRODUCT(C394:F394)</f>
        <v>4.0939999999999994</v>
      </c>
    </row>
    <row r="395" spans="1:7">
      <c r="A395" s="46" t="s">
        <v>2838</v>
      </c>
      <c r="B395" s="46"/>
      <c r="C395" s="47">
        <v>3</v>
      </c>
      <c r="D395" s="47">
        <v>2.2999999999999998</v>
      </c>
      <c r="E395" s="47">
        <v>1</v>
      </c>
      <c r="F395" s="47">
        <v>0.89</v>
      </c>
      <c r="G395" s="47">
        <f>PRODUCT(C395:F395)</f>
        <v>6.141</v>
      </c>
    </row>
    <row r="396" spans="1:7">
      <c r="A396" s="46" t="s">
        <v>2859</v>
      </c>
      <c r="B396" s="46"/>
      <c r="C396" s="47"/>
      <c r="D396" s="47"/>
      <c r="E396" s="47"/>
      <c r="F396" s="47"/>
      <c r="G396" s="47"/>
    </row>
    <row r="397" spans="1:7">
      <c r="A397" s="46" t="s">
        <v>2837</v>
      </c>
      <c r="B397" s="46"/>
      <c r="C397" s="47">
        <v>4</v>
      </c>
      <c r="D397" s="47">
        <v>6</v>
      </c>
      <c r="E397" s="47">
        <v>1</v>
      </c>
      <c r="F397" s="47">
        <v>1.58</v>
      </c>
      <c r="G397" s="47">
        <f>PRODUCT(C397:F397)</f>
        <v>37.92</v>
      </c>
    </row>
    <row r="398" spans="1:7">
      <c r="A398" s="46" t="s">
        <v>2838</v>
      </c>
      <c r="B398" s="46"/>
      <c r="C398" s="47">
        <v>2</v>
      </c>
      <c r="D398" s="47">
        <v>6</v>
      </c>
      <c r="E398" s="47">
        <v>1</v>
      </c>
      <c r="F398" s="47">
        <v>0.89</v>
      </c>
      <c r="G398" s="47">
        <f>PRODUCT(C398:F398)</f>
        <v>10.68</v>
      </c>
    </row>
    <row r="399" spans="1:7">
      <c r="A399" s="46" t="s">
        <v>2838</v>
      </c>
      <c r="B399" s="46"/>
      <c r="C399" s="47">
        <v>3</v>
      </c>
      <c r="D399" s="47">
        <v>6</v>
      </c>
      <c r="E399" s="47">
        <v>1</v>
      </c>
      <c r="F399" s="47">
        <v>0.89</v>
      </c>
      <c r="G399" s="47">
        <f>PRODUCT(C399:F399)</f>
        <v>16.02</v>
      </c>
    </row>
    <row r="400" spans="1:7">
      <c r="A400" s="46" t="s">
        <v>2860</v>
      </c>
      <c r="B400" s="46"/>
      <c r="C400" s="47"/>
      <c r="D400" s="47"/>
      <c r="E400" s="47"/>
      <c r="F400" s="47"/>
      <c r="G400" s="47"/>
    </row>
    <row r="401" spans="1:7">
      <c r="A401" s="46" t="s">
        <v>2837</v>
      </c>
      <c r="B401" s="46"/>
      <c r="C401" s="47">
        <v>4</v>
      </c>
      <c r="D401" s="47">
        <v>3.7</v>
      </c>
      <c r="E401" s="47">
        <v>1</v>
      </c>
      <c r="F401" s="47">
        <v>1.58</v>
      </c>
      <c r="G401" s="47">
        <f>PRODUCT(C401:F401)</f>
        <v>23.384000000000004</v>
      </c>
    </row>
    <row r="402" spans="1:7">
      <c r="A402" s="46" t="s">
        <v>2838</v>
      </c>
      <c r="B402" s="46"/>
      <c r="C402" s="47">
        <v>2</v>
      </c>
      <c r="D402" s="47">
        <v>3.7</v>
      </c>
      <c r="E402" s="47">
        <v>1</v>
      </c>
      <c r="F402" s="47">
        <v>0.89</v>
      </c>
      <c r="G402" s="47">
        <f>PRODUCT(C402:F402)</f>
        <v>6.5860000000000003</v>
      </c>
    </row>
    <row r="403" spans="1:7">
      <c r="A403" s="46" t="s">
        <v>2837</v>
      </c>
      <c r="B403" s="46"/>
      <c r="C403" s="47">
        <v>4</v>
      </c>
      <c r="D403" s="47">
        <v>3.7</v>
      </c>
      <c r="E403" s="47">
        <v>1</v>
      </c>
      <c r="F403" s="47">
        <v>1.58</v>
      </c>
      <c r="G403" s="47">
        <f>PRODUCT(C403:F403)</f>
        <v>23.384000000000004</v>
      </c>
    </row>
    <row r="404" spans="1:7">
      <c r="A404" s="46" t="s">
        <v>2861</v>
      </c>
      <c r="B404" s="46"/>
      <c r="C404" s="47"/>
      <c r="D404" s="47"/>
      <c r="E404" s="47"/>
      <c r="F404" s="47"/>
      <c r="G404" s="47"/>
    </row>
    <row r="405" spans="1:7">
      <c r="A405" s="46" t="s">
        <v>2837</v>
      </c>
      <c r="B405" s="46"/>
      <c r="C405" s="47">
        <v>4</v>
      </c>
      <c r="D405" s="47">
        <v>3</v>
      </c>
      <c r="E405" s="47">
        <v>1</v>
      </c>
      <c r="F405" s="47">
        <v>1.58</v>
      </c>
      <c r="G405" s="47">
        <f>PRODUCT(C405:F405)</f>
        <v>18.96</v>
      </c>
    </row>
    <row r="406" spans="1:7">
      <c r="A406" s="46" t="s">
        <v>2838</v>
      </c>
      <c r="B406" s="46"/>
      <c r="C406" s="47">
        <v>2</v>
      </c>
      <c r="D406" s="47">
        <v>3</v>
      </c>
      <c r="E406" s="47">
        <v>1</v>
      </c>
      <c r="F406" s="47">
        <v>0.89</v>
      </c>
      <c r="G406" s="47">
        <f>PRODUCT(C406:F406)</f>
        <v>5.34</v>
      </c>
    </row>
    <row r="407" spans="1:7">
      <c r="A407" s="46" t="s">
        <v>2838</v>
      </c>
      <c r="B407" s="46"/>
      <c r="C407" s="47">
        <v>3</v>
      </c>
      <c r="D407" s="47">
        <v>3</v>
      </c>
      <c r="E407" s="47">
        <v>1</v>
      </c>
      <c r="F407" s="47">
        <v>0.89</v>
      </c>
      <c r="G407" s="47">
        <f>PRODUCT(C407:F407)</f>
        <v>8.01</v>
      </c>
    </row>
    <row r="408" spans="1:7">
      <c r="A408" s="46" t="s">
        <v>2862</v>
      </c>
      <c r="B408" s="46"/>
      <c r="C408" s="47"/>
      <c r="D408" s="47"/>
      <c r="E408" s="47"/>
      <c r="F408" s="47"/>
      <c r="G408" s="47"/>
    </row>
    <row r="409" spans="1:7">
      <c r="A409" s="46" t="s">
        <v>2837</v>
      </c>
      <c r="B409" s="46"/>
      <c r="C409" s="47">
        <v>4</v>
      </c>
      <c r="D409" s="47">
        <v>5</v>
      </c>
      <c r="E409" s="47">
        <v>1</v>
      </c>
      <c r="F409" s="47">
        <v>1.58</v>
      </c>
      <c r="G409" s="47">
        <f>PRODUCT(C409:F409)</f>
        <v>31.6</v>
      </c>
    </row>
    <row r="410" spans="1:7">
      <c r="A410" s="46" t="s">
        <v>2838</v>
      </c>
      <c r="B410" s="46"/>
      <c r="C410" s="47">
        <v>2</v>
      </c>
      <c r="D410" s="47">
        <v>5</v>
      </c>
      <c r="E410" s="47">
        <v>1</v>
      </c>
      <c r="F410" s="47">
        <v>0.89</v>
      </c>
      <c r="G410" s="47">
        <f>PRODUCT(C410:F410)</f>
        <v>8.9</v>
      </c>
    </row>
    <row r="411" spans="1:7">
      <c r="A411" s="46" t="s">
        <v>2838</v>
      </c>
      <c r="B411" s="46"/>
      <c r="C411" s="47">
        <v>3</v>
      </c>
      <c r="D411" s="47">
        <v>5</v>
      </c>
      <c r="E411" s="47">
        <v>1</v>
      </c>
      <c r="F411" s="47">
        <v>0.89</v>
      </c>
      <c r="G411" s="47">
        <f>PRODUCT(C411:F411)</f>
        <v>13.35</v>
      </c>
    </row>
    <row r="412" spans="1:7">
      <c r="A412" s="46" t="s">
        <v>2863</v>
      </c>
      <c r="B412" s="46"/>
      <c r="C412" s="47"/>
      <c r="D412" s="47"/>
      <c r="E412" s="47"/>
      <c r="F412" s="47"/>
      <c r="G412" s="47"/>
    </row>
    <row r="413" spans="1:7">
      <c r="A413" s="46" t="s">
        <v>2837</v>
      </c>
      <c r="B413" s="46"/>
      <c r="C413" s="47">
        <v>4</v>
      </c>
      <c r="D413" s="47">
        <v>4.4000000000000004</v>
      </c>
      <c r="E413" s="47">
        <v>1</v>
      </c>
      <c r="F413" s="47">
        <v>1.58</v>
      </c>
      <c r="G413" s="47">
        <f>PRODUCT(C413:F413)</f>
        <v>27.808000000000003</v>
      </c>
    </row>
    <row r="414" spans="1:7">
      <c r="A414" s="46" t="s">
        <v>2864</v>
      </c>
      <c r="B414" s="46"/>
      <c r="C414" s="47">
        <v>2</v>
      </c>
      <c r="D414" s="47">
        <v>4.4000000000000004</v>
      </c>
      <c r="E414" s="47">
        <v>1</v>
      </c>
      <c r="F414" s="47">
        <v>0.89</v>
      </c>
      <c r="G414" s="47">
        <f>PRODUCT(C414:F414)</f>
        <v>7.8320000000000007</v>
      </c>
    </row>
    <row r="415" spans="1:7">
      <c r="A415" s="46" t="s">
        <v>2837</v>
      </c>
      <c r="B415" s="46"/>
      <c r="C415" s="47">
        <v>4</v>
      </c>
      <c r="D415" s="47">
        <v>4.4000000000000004</v>
      </c>
      <c r="E415" s="47">
        <v>1</v>
      </c>
      <c r="F415" s="47">
        <v>1.58</v>
      </c>
      <c r="G415" s="47">
        <f>PRODUCT(C415:F415)</f>
        <v>27.808000000000003</v>
      </c>
    </row>
    <row r="416" spans="1:7">
      <c r="A416" s="46" t="s">
        <v>2865</v>
      </c>
      <c r="B416" s="46"/>
      <c r="C416" s="47"/>
      <c r="D416" s="47"/>
      <c r="E416" s="47"/>
      <c r="F416" s="47"/>
      <c r="G416" s="47"/>
    </row>
    <row r="417" spans="1:7">
      <c r="A417" s="46" t="s">
        <v>2837</v>
      </c>
      <c r="B417" s="46"/>
      <c r="C417" s="47">
        <v>4</v>
      </c>
      <c r="D417" s="47">
        <v>3</v>
      </c>
      <c r="E417" s="47">
        <v>1</v>
      </c>
      <c r="F417" s="47">
        <v>2.4700000000000002</v>
      </c>
      <c r="G417" s="47">
        <f>PRODUCT(C417:F417)</f>
        <v>29.64</v>
      </c>
    </row>
    <row r="418" spans="1:7">
      <c r="A418" s="46" t="s">
        <v>2838</v>
      </c>
      <c r="B418" s="46"/>
      <c r="C418" s="47">
        <v>2</v>
      </c>
      <c r="D418" s="47">
        <v>3</v>
      </c>
      <c r="E418" s="47">
        <v>1</v>
      </c>
      <c r="F418" s="47">
        <v>0.89</v>
      </c>
      <c r="G418" s="47">
        <f>PRODUCT(C418:F418)</f>
        <v>5.34</v>
      </c>
    </row>
    <row r="419" spans="1:7">
      <c r="A419" s="46" t="s">
        <v>2838</v>
      </c>
      <c r="B419" s="46"/>
      <c r="C419" s="47">
        <v>3</v>
      </c>
      <c r="D419" s="47">
        <v>3</v>
      </c>
      <c r="E419" s="47">
        <v>1</v>
      </c>
      <c r="F419" s="47">
        <v>0.89</v>
      </c>
      <c r="G419" s="47">
        <f>PRODUCT(C419:F419)</f>
        <v>8.01</v>
      </c>
    </row>
    <row r="420" spans="1:7">
      <c r="A420" s="46" t="s">
        <v>2866</v>
      </c>
      <c r="B420" s="46"/>
      <c r="C420" s="47"/>
      <c r="D420" s="47"/>
      <c r="E420" s="47"/>
      <c r="F420" s="47"/>
      <c r="G420" s="47"/>
    </row>
    <row r="421" spans="1:7">
      <c r="A421" s="46" t="s">
        <v>2837</v>
      </c>
      <c r="B421" s="46"/>
      <c r="C421" s="47">
        <v>4</v>
      </c>
      <c r="D421" s="47">
        <v>5</v>
      </c>
      <c r="E421" s="47">
        <v>1</v>
      </c>
      <c r="F421" s="47">
        <v>1.58</v>
      </c>
      <c r="G421" s="47">
        <f>PRODUCT(C421:F421)</f>
        <v>31.6</v>
      </c>
    </row>
    <row r="422" spans="1:7">
      <c r="A422" s="46" t="s">
        <v>2838</v>
      </c>
      <c r="B422" s="46"/>
      <c r="C422" s="47">
        <v>2</v>
      </c>
      <c r="D422" s="47">
        <v>5</v>
      </c>
      <c r="E422" s="47">
        <v>1</v>
      </c>
      <c r="F422" s="47">
        <v>0.89</v>
      </c>
      <c r="G422" s="47">
        <f>PRODUCT(C422:F422)</f>
        <v>8.9</v>
      </c>
    </row>
    <row r="423" spans="1:7">
      <c r="A423" s="46" t="s">
        <v>2838</v>
      </c>
      <c r="B423" s="46"/>
      <c r="C423" s="47">
        <v>3</v>
      </c>
      <c r="D423" s="47">
        <v>5</v>
      </c>
      <c r="E423" s="47">
        <v>1</v>
      </c>
      <c r="F423" s="47">
        <v>0.89</v>
      </c>
      <c r="G423" s="47">
        <f>PRODUCT(C423:F423)</f>
        <v>13.35</v>
      </c>
    </row>
    <row r="424" spans="1:7">
      <c r="A424" s="46" t="s">
        <v>2867</v>
      </c>
      <c r="B424" s="46"/>
      <c r="C424" s="47"/>
      <c r="D424" s="47"/>
      <c r="E424" s="47"/>
      <c r="F424" s="47"/>
      <c r="G424" s="47"/>
    </row>
    <row r="425" spans="1:7">
      <c r="A425" s="46" t="s">
        <v>2837</v>
      </c>
      <c r="B425" s="46"/>
      <c r="C425" s="47">
        <v>4</v>
      </c>
      <c r="D425" s="47">
        <v>4.4000000000000004</v>
      </c>
      <c r="E425" s="47">
        <v>1</v>
      </c>
      <c r="F425" s="47">
        <v>1.58</v>
      </c>
      <c r="G425" s="47">
        <f>PRODUCT(C425:F425)</f>
        <v>27.808000000000003</v>
      </c>
    </row>
    <row r="426" spans="1:7">
      <c r="A426" s="46" t="s">
        <v>2864</v>
      </c>
      <c r="B426" s="46"/>
      <c r="C426" s="47">
        <v>2</v>
      </c>
      <c r="D426" s="47">
        <v>4.4000000000000004</v>
      </c>
      <c r="E426" s="47">
        <v>1</v>
      </c>
      <c r="F426" s="47">
        <v>0.89</v>
      </c>
      <c r="G426" s="47">
        <f>PRODUCT(C426:F426)</f>
        <v>7.8320000000000007</v>
      </c>
    </row>
    <row r="427" spans="1:7">
      <c r="A427" s="46" t="s">
        <v>2837</v>
      </c>
      <c r="B427" s="46"/>
      <c r="C427" s="47">
        <v>4</v>
      </c>
      <c r="D427" s="47">
        <v>4.4000000000000004</v>
      </c>
      <c r="E427" s="47">
        <v>1</v>
      </c>
      <c r="F427" s="47">
        <v>1.58</v>
      </c>
      <c r="G427" s="47">
        <f>PRODUCT(C427:F427)</f>
        <v>27.808000000000003</v>
      </c>
    </row>
    <row r="428" spans="1:7">
      <c r="A428" s="46" t="s">
        <v>2868</v>
      </c>
      <c r="B428" s="46"/>
      <c r="C428" s="47"/>
      <c r="D428" s="47"/>
      <c r="E428" s="47"/>
      <c r="F428" s="47"/>
      <c r="G428" s="47"/>
    </row>
    <row r="429" spans="1:7">
      <c r="A429" s="46" t="s">
        <v>2837</v>
      </c>
      <c r="B429" s="46"/>
      <c r="C429" s="47">
        <v>4</v>
      </c>
      <c r="D429" s="47">
        <v>3</v>
      </c>
      <c r="E429" s="47">
        <v>1</v>
      </c>
      <c r="F429" s="47">
        <v>2.4700000000000002</v>
      </c>
      <c r="G429" s="47">
        <f>PRODUCT(C429:F429)</f>
        <v>29.64</v>
      </c>
    </row>
    <row r="430" spans="1:7">
      <c r="A430" s="46" t="s">
        <v>2838</v>
      </c>
      <c r="B430" s="46"/>
      <c r="C430" s="47">
        <v>2</v>
      </c>
      <c r="D430" s="47">
        <v>3</v>
      </c>
      <c r="E430" s="47">
        <v>1</v>
      </c>
      <c r="F430" s="47">
        <v>0.89</v>
      </c>
      <c r="G430" s="47">
        <f>PRODUCT(C430:F430)</f>
        <v>5.34</v>
      </c>
    </row>
    <row r="431" spans="1:7">
      <c r="A431" s="46" t="s">
        <v>2838</v>
      </c>
      <c r="B431" s="46"/>
      <c r="C431" s="47">
        <v>3</v>
      </c>
      <c r="D431" s="47">
        <v>3</v>
      </c>
      <c r="E431" s="47">
        <v>1</v>
      </c>
      <c r="F431" s="47">
        <v>0.89</v>
      </c>
      <c r="G431" s="47">
        <f>PRODUCT(C431:F431)</f>
        <v>8.01</v>
      </c>
    </row>
    <row r="432" spans="1:7">
      <c r="A432" s="46" t="s">
        <v>2869</v>
      </c>
      <c r="B432" s="46"/>
      <c r="C432" s="47"/>
      <c r="D432" s="47"/>
      <c r="E432" s="47"/>
      <c r="F432" s="47"/>
      <c r="G432" s="47"/>
    </row>
    <row r="433" spans="1:7">
      <c r="A433" s="46" t="s">
        <v>2837</v>
      </c>
      <c r="B433" s="46"/>
      <c r="C433" s="47">
        <v>4</v>
      </c>
      <c r="D433" s="47">
        <v>5.0999999999999996</v>
      </c>
      <c r="E433" s="47">
        <v>1</v>
      </c>
      <c r="F433" s="47">
        <v>1.58</v>
      </c>
      <c r="G433" s="47">
        <f>PRODUCT(C433:F433)</f>
        <v>32.231999999999999</v>
      </c>
    </row>
    <row r="434" spans="1:7">
      <c r="A434" s="46" t="s">
        <v>2864</v>
      </c>
      <c r="B434" s="46"/>
      <c r="C434" s="47">
        <v>2</v>
      </c>
      <c r="D434" s="47">
        <v>5.0999999999999996</v>
      </c>
      <c r="E434" s="47">
        <v>1</v>
      </c>
      <c r="F434" s="47">
        <v>0.89</v>
      </c>
      <c r="G434" s="47">
        <f>PRODUCT(C434:F434)</f>
        <v>9.0779999999999994</v>
      </c>
    </row>
    <row r="435" spans="1:7">
      <c r="A435" s="46" t="s">
        <v>2838</v>
      </c>
      <c r="B435" s="46"/>
      <c r="C435" s="47">
        <v>3</v>
      </c>
      <c r="D435" s="47">
        <v>5.0999999999999996</v>
      </c>
      <c r="E435" s="47">
        <v>1</v>
      </c>
      <c r="F435" s="47">
        <v>0.89</v>
      </c>
      <c r="G435" s="47">
        <f>PRODUCT(C435:F435)</f>
        <v>13.616999999999999</v>
      </c>
    </row>
    <row r="436" spans="1:7">
      <c r="A436" s="46" t="s">
        <v>2870</v>
      </c>
      <c r="B436" s="46"/>
      <c r="C436" s="47"/>
      <c r="D436" s="47"/>
      <c r="E436" s="47"/>
      <c r="F436" s="47"/>
      <c r="G436" s="47"/>
    </row>
    <row r="437" spans="1:7">
      <c r="A437" s="46" t="s">
        <v>2837</v>
      </c>
      <c r="B437" s="46"/>
      <c r="C437" s="47">
        <v>4</v>
      </c>
      <c r="D437" s="47">
        <v>4.7</v>
      </c>
      <c r="E437" s="47">
        <v>1</v>
      </c>
      <c r="F437" s="47">
        <v>1.58</v>
      </c>
      <c r="G437" s="47">
        <f>PRODUCT(C437:F437)</f>
        <v>29.704000000000004</v>
      </c>
    </row>
    <row r="438" spans="1:7">
      <c r="A438" s="46" t="s">
        <v>2838</v>
      </c>
      <c r="B438" s="46"/>
      <c r="C438" s="47">
        <v>2</v>
      </c>
      <c r="D438" s="47">
        <v>4.7</v>
      </c>
      <c r="E438" s="47">
        <v>1</v>
      </c>
      <c r="F438" s="47">
        <v>0.89</v>
      </c>
      <c r="G438" s="47">
        <f>PRODUCT(C438:F438)</f>
        <v>8.3659999999999997</v>
      </c>
    </row>
    <row r="439" spans="1:7">
      <c r="A439" s="46" t="s">
        <v>2837</v>
      </c>
      <c r="B439" s="46"/>
      <c r="C439" s="47">
        <v>4</v>
      </c>
      <c r="D439" s="47">
        <v>4.7</v>
      </c>
      <c r="E439" s="47">
        <v>1</v>
      </c>
      <c r="F439" s="47">
        <v>1.58</v>
      </c>
      <c r="G439" s="47">
        <f>PRODUCT(C439:F439)</f>
        <v>29.704000000000004</v>
      </c>
    </row>
    <row r="440" spans="1:7">
      <c r="A440" s="46" t="s">
        <v>2871</v>
      </c>
      <c r="B440" s="46"/>
      <c r="C440" s="47"/>
      <c r="D440" s="47"/>
      <c r="E440" s="47"/>
      <c r="F440" s="47"/>
      <c r="G440" s="47"/>
    </row>
    <row r="441" spans="1:7">
      <c r="A441" s="46" t="s">
        <v>2837</v>
      </c>
      <c r="B441" s="46"/>
      <c r="C441" s="47">
        <v>4</v>
      </c>
      <c r="D441" s="47">
        <v>3.3</v>
      </c>
      <c r="E441" s="47">
        <v>1</v>
      </c>
      <c r="F441" s="47">
        <v>1.58</v>
      </c>
      <c r="G441" s="47">
        <f>PRODUCT(C441:F441)</f>
        <v>20.855999999999998</v>
      </c>
    </row>
    <row r="442" spans="1:7">
      <c r="A442" s="46" t="s">
        <v>2838</v>
      </c>
      <c r="B442" s="46"/>
      <c r="C442" s="47">
        <v>2</v>
      </c>
      <c r="D442" s="47">
        <v>3.3</v>
      </c>
      <c r="E442" s="47">
        <v>1</v>
      </c>
      <c r="F442" s="47">
        <v>0.89</v>
      </c>
      <c r="G442" s="47">
        <f>PRODUCT(C442:F442)</f>
        <v>5.8739999999999997</v>
      </c>
    </row>
    <row r="443" spans="1:7">
      <c r="A443" s="46" t="s">
        <v>2838</v>
      </c>
      <c r="B443" s="46"/>
      <c r="C443" s="47">
        <v>3</v>
      </c>
      <c r="D443" s="47">
        <v>3.3</v>
      </c>
      <c r="E443" s="47">
        <v>1</v>
      </c>
      <c r="F443" s="47">
        <v>0.89</v>
      </c>
      <c r="G443" s="47">
        <f>PRODUCT(C443:F443)</f>
        <v>8.8109999999999982</v>
      </c>
    </row>
    <row r="444" spans="1:7">
      <c r="A444" s="46" t="s">
        <v>2872</v>
      </c>
      <c r="B444" s="46"/>
      <c r="C444" s="47"/>
      <c r="D444" s="47"/>
      <c r="E444" s="47"/>
      <c r="F444" s="47"/>
      <c r="G444" s="47"/>
    </row>
    <row r="445" spans="1:7">
      <c r="A445" s="46" t="s">
        <v>2846</v>
      </c>
      <c r="B445" s="46"/>
      <c r="C445" s="47">
        <v>4</v>
      </c>
      <c r="D445" s="47">
        <v>2.7</v>
      </c>
      <c r="E445" s="47">
        <v>1</v>
      </c>
      <c r="F445" s="47">
        <v>1.58</v>
      </c>
      <c r="G445" s="47">
        <f>PRODUCT(C445:F445)</f>
        <v>17.064000000000004</v>
      </c>
    </row>
    <row r="446" spans="1:7">
      <c r="A446" s="46" t="s">
        <v>2838</v>
      </c>
      <c r="B446" s="46"/>
      <c r="C446" s="47">
        <v>2</v>
      </c>
      <c r="D446" s="47">
        <v>2.7</v>
      </c>
      <c r="E446" s="47">
        <v>1</v>
      </c>
      <c r="F446" s="47">
        <v>0.89</v>
      </c>
      <c r="G446" s="47">
        <f>PRODUCT(C446:F446)</f>
        <v>4.806</v>
      </c>
    </row>
    <row r="447" spans="1:7">
      <c r="A447" s="46" t="s">
        <v>2837</v>
      </c>
      <c r="B447" s="46"/>
      <c r="C447" s="47">
        <v>4</v>
      </c>
      <c r="D447" s="47">
        <v>2.7</v>
      </c>
      <c r="E447" s="47">
        <v>1</v>
      </c>
      <c r="F447" s="47">
        <v>1.58</v>
      </c>
      <c r="G447" s="47">
        <f>PRODUCT(C447:F447)</f>
        <v>17.064000000000004</v>
      </c>
    </row>
    <row r="448" spans="1:7">
      <c r="A448" s="46" t="s">
        <v>2873</v>
      </c>
      <c r="B448" s="46"/>
      <c r="C448" s="47"/>
      <c r="D448" s="47"/>
      <c r="E448" s="47"/>
      <c r="F448" s="47"/>
      <c r="G448" s="47"/>
    </row>
    <row r="449" spans="1:7">
      <c r="A449" s="46" t="s">
        <v>2837</v>
      </c>
      <c r="B449" s="46"/>
      <c r="C449" s="47">
        <v>4</v>
      </c>
      <c r="D449" s="47">
        <v>2.2999999999999998</v>
      </c>
      <c r="E449" s="47">
        <v>1</v>
      </c>
      <c r="F449" s="47">
        <v>1.58</v>
      </c>
      <c r="G449" s="47">
        <f>PRODUCT(C449:F449)</f>
        <v>14.536</v>
      </c>
    </row>
    <row r="450" spans="1:7">
      <c r="A450" s="46" t="s">
        <v>2864</v>
      </c>
      <c r="B450" s="46"/>
      <c r="C450" s="47">
        <v>2</v>
      </c>
      <c r="D450" s="47">
        <v>2.2999999999999998</v>
      </c>
      <c r="E450" s="47">
        <v>1</v>
      </c>
      <c r="F450" s="47">
        <v>0.89</v>
      </c>
      <c r="G450" s="47">
        <f>PRODUCT(C450:F450)</f>
        <v>4.0939999999999994</v>
      </c>
    </row>
    <row r="451" spans="1:7">
      <c r="A451" s="46" t="s">
        <v>2837</v>
      </c>
      <c r="B451" s="46"/>
      <c r="C451" s="47">
        <v>4</v>
      </c>
      <c r="D451" s="47">
        <v>2.2999999999999998</v>
      </c>
      <c r="E451" s="47">
        <v>1</v>
      </c>
      <c r="F451" s="47">
        <v>1.58</v>
      </c>
      <c r="G451" s="47">
        <f>PRODUCT(C451:F451)</f>
        <v>14.536</v>
      </c>
    </row>
    <row r="452" spans="1:7">
      <c r="A452" s="46" t="s">
        <v>2874</v>
      </c>
      <c r="B452" s="46"/>
      <c r="C452" s="47"/>
      <c r="D452" s="47"/>
      <c r="E452" s="47"/>
      <c r="F452" s="47"/>
      <c r="G452" s="47"/>
    </row>
    <row r="453" spans="1:7">
      <c r="A453" s="46" t="s">
        <v>2837</v>
      </c>
      <c r="B453" s="46"/>
      <c r="C453" s="47">
        <v>4</v>
      </c>
      <c r="D453" s="47">
        <v>5</v>
      </c>
      <c r="E453" s="47">
        <v>1</v>
      </c>
      <c r="F453" s="47">
        <v>1.58</v>
      </c>
      <c r="G453" s="47">
        <f>PRODUCT(C453:F453)</f>
        <v>31.6</v>
      </c>
    </row>
    <row r="454" spans="1:7">
      <c r="A454" s="46" t="s">
        <v>2838</v>
      </c>
      <c r="B454" s="46"/>
      <c r="C454" s="47">
        <v>2</v>
      </c>
      <c r="D454" s="47">
        <v>5</v>
      </c>
      <c r="E454" s="47">
        <v>1</v>
      </c>
      <c r="F454" s="47">
        <v>0.89</v>
      </c>
      <c r="G454" s="47">
        <f>PRODUCT(C454:F454)</f>
        <v>8.9</v>
      </c>
    </row>
    <row r="455" spans="1:7">
      <c r="A455" s="46" t="s">
        <v>2837</v>
      </c>
      <c r="B455" s="46"/>
      <c r="C455" s="47">
        <v>4</v>
      </c>
      <c r="D455" s="47">
        <v>5</v>
      </c>
      <c r="E455" s="47">
        <v>1</v>
      </c>
      <c r="F455" s="47">
        <v>1.58</v>
      </c>
      <c r="G455" s="47">
        <f>PRODUCT(C455:F455)</f>
        <v>31.6</v>
      </c>
    </row>
    <row r="456" spans="1:7">
      <c r="A456" s="46" t="s">
        <v>2875</v>
      </c>
      <c r="B456" s="46"/>
      <c r="C456" s="47"/>
      <c r="D456" s="47"/>
      <c r="E456" s="47"/>
      <c r="F456" s="47"/>
      <c r="G456" s="47"/>
    </row>
    <row r="457" spans="1:7">
      <c r="A457" s="46" t="s">
        <v>2837</v>
      </c>
      <c r="B457" s="46"/>
      <c r="C457" s="47">
        <v>4</v>
      </c>
      <c r="D457" s="47">
        <v>3.4</v>
      </c>
      <c r="E457" s="47">
        <v>1</v>
      </c>
      <c r="F457" s="47">
        <v>1.58</v>
      </c>
      <c r="G457" s="47">
        <f>PRODUCT(C457:F457)</f>
        <v>21.488</v>
      </c>
    </row>
    <row r="458" spans="1:7">
      <c r="A458" s="46" t="s">
        <v>2838</v>
      </c>
      <c r="B458" s="46"/>
      <c r="C458" s="47">
        <v>2</v>
      </c>
      <c r="D458" s="47">
        <v>3.4</v>
      </c>
      <c r="E458" s="47">
        <v>1</v>
      </c>
      <c r="F458" s="47">
        <v>0.89</v>
      </c>
      <c r="G458" s="47">
        <f>PRODUCT(C458:F458)</f>
        <v>6.0519999999999996</v>
      </c>
    </row>
    <row r="459" spans="1:7">
      <c r="A459" s="46" t="s">
        <v>2838</v>
      </c>
      <c r="B459" s="46"/>
      <c r="C459" s="47">
        <v>3</v>
      </c>
      <c r="D459" s="47">
        <v>3.4</v>
      </c>
      <c r="E459" s="47">
        <v>1</v>
      </c>
      <c r="F459" s="47">
        <v>0.89</v>
      </c>
      <c r="G459" s="47">
        <f>PRODUCT(C459:F459)</f>
        <v>9.0779999999999994</v>
      </c>
    </row>
    <row r="460" spans="1:7">
      <c r="A460" s="46" t="s">
        <v>2876</v>
      </c>
      <c r="B460" s="46"/>
      <c r="C460" s="47"/>
      <c r="D460" s="47"/>
      <c r="E460" s="47"/>
      <c r="F460" s="47"/>
      <c r="G460" s="47"/>
    </row>
    <row r="461" spans="1:7">
      <c r="A461" s="46" t="s">
        <v>2877</v>
      </c>
      <c r="B461" s="46"/>
      <c r="C461" s="47"/>
      <c r="D461" s="47"/>
      <c r="E461" s="47"/>
      <c r="F461" s="47"/>
      <c r="G461" s="47"/>
    </row>
    <row r="462" spans="1:7">
      <c r="A462" s="46" t="s">
        <v>2878</v>
      </c>
      <c r="B462" s="46"/>
      <c r="C462" s="47">
        <v>8</v>
      </c>
      <c r="D462" s="47">
        <v>4</v>
      </c>
      <c r="E462" s="47">
        <v>2.6</v>
      </c>
      <c r="F462" s="47">
        <v>1.58</v>
      </c>
      <c r="G462" s="47">
        <f>PRODUCT(C462:F462)</f>
        <v>131.45600000000002</v>
      </c>
    </row>
    <row r="463" spans="1:7">
      <c r="A463" s="46" t="s">
        <v>2879</v>
      </c>
      <c r="B463" s="46"/>
      <c r="C463" s="47">
        <v>8</v>
      </c>
      <c r="D463" s="47">
        <v>4</v>
      </c>
      <c r="E463" s="47">
        <v>2.6</v>
      </c>
      <c r="F463" s="47">
        <v>1.58</v>
      </c>
      <c r="G463" s="47">
        <f>PRODUCT(C463:F463)</f>
        <v>131.45600000000002</v>
      </c>
    </row>
    <row r="464" spans="1:7">
      <c r="A464" s="46" t="s">
        <v>2880</v>
      </c>
      <c r="B464" s="46"/>
      <c r="C464" s="47"/>
      <c r="D464" s="47"/>
      <c r="E464" s="47"/>
      <c r="F464" s="47"/>
      <c r="G464" s="47"/>
    </row>
    <row r="465" spans="1:7">
      <c r="A465" s="46" t="s">
        <v>2881</v>
      </c>
      <c r="B465" s="46"/>
      <c r="C465" s="47">
        <v>4</v>
      </c>
      <c r="D465" s="47">
        <v>6</v>
      </c>
      <c r="E465" s="47">
        <v>3.2</v>
      </c>
      <c r="F465" s="47">
        <v>1.58</v>
      </c>
      <c r="G465" s="47">
        <f>PRODUCT(C465:F465)</f>
        <v>121.34400000000002</v>
      </c>
    </row>
    <row r="466" spans="1:7">
      <c r="A466" s="46" t="s">
        <v>2881</v>
      </c>
      <c r="B466" s="46"/>
      <c r="C466" s="47">
        <v>4</v>
      </c>
      <c r="D466" s="47">
        <v>6</v>
      </c>
      <c r="E466" s="47">
        <v>3.2</v>
      </c>
      <c r="F466" s="47">
        <v>1.58</v>
      </c>
      <c r="G466" s="47">
        <f>PRODUCT(C466:F466)</f>
        <v>121.34400000000002</v>
      </c>
    </row>
    <row r="467" spans="1:7">
      <c r="A467" s="46" t="s">
        <v>2882</v>
      </c>
      <c r="B467" s="46"/>
      <c r="C467" s="47"/>
      <c r="D467" s="47"/>
      <c r="E467" s="47"/>
      <c r="F467" s="47"/>
      <c r="G467" s="47"/>
    </row>
    <row r="468" spans="1:7">
      <c r="A468" s="46" t="s">
        <v>2883</v>
      </c>
      <c r="B468" s="46"/>
      <c r="C468" s="47">
        <v>4</v>
      </c>
      <c r="D468" s="47">
        <v>5</v>
      </c>
      <c r="E468" s="47">
        <v>3.8</v>
      </c>
      <c r="F468" s="47">
        <v>2.4700000000000002</v>
      </c>
      <c r="G468" s="47">
        <f>PRODUCT(C468:F468)</f>
        <v>187.72000000000003</v>
      </c>
    </row>
    <row r="469" spans="1:7">
      <c r="A469" s="46" t="s">
        <v>2883</v>
      </c>
      <c r="B469" s="46"/>
      <c r="C469" s="47">
        <v>4</v>
      </c>
      <c r="D469" s="47">
        <v>5</v>
      </c>
      <c r="E469" s="47">
        <v>3.8</v>
      </c>
      <c r="F469" s="47">
        <v>2.4700000000000002</v>
      </c>
      <c r="G469" s="47">
        <f>PRODUCT(C469:F469)</f>
        <v>187.72000000000003</v>
      </c>
    </row>
    <row r="470" spans="1:7">
      <c r="A470" s="46" t="s">
        <v>2884</v>
      </c>
      <c r="B470" s="46"/>
      <c r="C470" s="47"/>
      <c r="D470" s="47"/>
      <c r="E470" s="47"/>
      <c r="F470" s="47"/>
      <c r="G470" s="47"/>
    </row>
    <row r="471" spans="1:7">
      <c r="A471" s="46" t="s">
        <v>2885</v>
      </c>
      <c r="B471" s="46"/>
      <c r="C471" s="47">
        <v>1</v>
      </c>
      <c r="D471" s="47">
        <v>5</v>
      </c>
      <c r="E471" s="47">
        <v>2.8</v>
      </c>
      <c r="F471" s="47">
        <v>1.58</v>
      </c>
      <c r="G471" s="47">
        <f>PRODUCT(C471:F471)</f>
        <v>22.12</v>
      </c>
    </row>
    <row r="472" spans="1:7">
      <c r="A472" s="46" t="s">
        <v>2886</v>
      </c>
      <c r="B472" s="46"/>
      <c r="C472" s="47">
        <v>1</v>
      </c>
      <c r="D472" s="47">
        <v>7</v>
      </c>
      <c r="E472" s="47">
        <v>3.8</v>
      </c>
      <c r="F472" s="47">
        <v>1.58</v>
      </c>
      <c r="G472" s="47">
        <f>PRODUCT(C472:F472)</f>
        <v>42.027999999999999</v>
      </c>
    </row>
    <row r="473" spans="1:7">
      <c r="A473" s="46" t="s">
        <v>2887</v>
      </c>
      <c r="B473" s="46"/>
      <c r="C473" s="47"/>
      <c r="D473" s="47"/>
      <c r="E473" s="47"/>
      <c r="F473" s="47"/>
      <c r="G473" s="47"/>
    </row>
    <row r="474" spans="1:7">
      <c r="A474" s="46" t="s">
        <v>2888</v>
      </c>
      <c r="B474" s="46"/>
      <c r="C474" s="47">
        <v>2</v>
      </c>
      <c r="D474" s="47">
        <v>4</v>
      </c>
      <c r="E474" s="47">
        <v>4.5999999999999996</v>
      </c>
      <c r="F474" s="47">
        <v>2.4700000000000002</v>
      </c>
      <c r="G474" s="47">
        <f>PRODUCT(C474:F474)</f>
        <v>90.896000000000001</v>
      </c>
    </row>
    <row r="475" spans="1:7">
      <c r="A475" s="46" t="s">
        <v>2889</v>
      </c>
      <c r="B475" s="46"/>
      <c r="C475" s="47">
        <v>2</v>
      </c>
      <c r="D475" s="47">
        <v>7</v>
      </c>
      <c r="E475" s="47">
        <v>3.2</v>
      </c>
      <c r="F475" s="47">
        <v>2.4700000000000002</v>
      </c>
      <c r="G475" s="47">
        <f>PRODUCT(C475:F475)</f>
        <v>110.65600000000002</v>
      </c>
    </row>
    <row r="476" spans="1:7">
      <c r="A476" s="46" t="s">
        <v>2890</v>
      </c>
      <c r="B476" s="46"/>
      <c r="C476" s="47"/>
      <c r="D476" s="47"/>
      <c r="E476" s="47"/>
      <c r="F476" s="47"/>
      <c r="G476" s="47"/>
    </row>
    <row r="477" spans="1:7">
      <c r="A477" s="46" t="s">
        <v>2879</v>
      </c>
      <c r="B477" s="46"/>
      <c r="C477" s="47">
        <v>1</v>
      </c>
      <c r="D477" s="47">
        <v>4</v>
      </c>
      <c r="E477" s="47">
        <v>3.2</v>
      </c>
      <c r="F477" s="47">
        <v>1.58</v>
      </c>
      <c r="G477" s="47">
        <f>PRODUCT(C477:F477)</f>
        <v>20.224000000000004</v>
      </c>
    </row>
    <row r="478" spans="1:7">
      <c r="A478" s="46" t="s">
        <v>2881</v>
      </c>
      <c r="B478" s="46"/>
      <c r="C478" s="47">
        <v>1</v>
      </c>
      <c r="D478" s="47">
        <v>6</v>
      </c>
      <c r="E478" s="47">
        <v>2.6</v>
      </c>
      <c r="F478" s="47">
        <v>1.58</v>
      </c>
      <c r="G478" s="47">
        <f>PRODUCT(C478:F478)</f>
        <v>24.648000000000003</v>
      </c>
    </row>
    <row r="479" spans="1:7">
      <c r="A479" s="46" t="s">
        <v>2891</v>
      </c>
      <c r="B479" s="46"/>
      <c r="C479" s="47"/>
      <c r="D479" s="47"/>
      <c r="E479" s="47"/>
      <c r="F479" s="47"/>
      <c r="G479" s="47"/>
    </row>
    <row r="480" spans="1:7">
      <c r="A480" s="46" t="s">
        <v>2892</v>
      </c>
      <c r="B480" s="46"/>
      <c r="C480" s="47">
        <v>1</v>
      </c>
      <c r="D480" s="47">
        <v>260</v>
      </c>
      <c r="E480" s="47">
        <v>1.7</v>
      </c>
      <c r="F480" s="47">
        <v>0.4</v>
      </c>
      <c r="G480" s="47">
        <f>PRODUCT(C480:F480)</f>
        <v>176.8</v>
      </c>
    </row>
    <row r="481" spans="1:7">
      <c r="A481" s="46"/>
      <c r="B481" s="46"/>
      <c r="C481" s="47">
        <v>1</v>
      </c>
      <c r="D481" s="47">
        <v>9</v>
      </c>
      <c r="E481" s="47">
        <v>2.1</v>
      </c>
      <c r="F481" s="47">
        <v>0.4</v>
      </c>
      <c r="G481" s="47">
        <f>PRODUCT(C481:F481)</f>
        <v>7.5600000000000014</v>
      </c>
    </row>
    <row r="482" spans="1:7">
      <c r="A482" s="46" t="s">
        <v>2893</v>
      </c>
      <c r="B482" s="46"/>
      <c r="C482" s="47"/>
      <c r="D482" s="47"/>
      <c r="E482" s="47"/>
      <c r="F482" s="47"/>
      <c r="G482" s="47"/>
    </row>
    <row r="483" spans="1:7">
      <c r="A483" s="46" t="s">
        <v>2894</v>
      </c>
      <c r="B483" s="46"/>
      <c r="C483" s="47">
        <v>22</v>
      </c>
      <c r="D483" s="47">
        <v>1.55</v>
      </c>
      <c r="E483" s="47">
        <v>2</v>
      </c>
      <c r="F483" s="47">
        <v>1.58</v>
      </c>
      <c r="G483" s="47">
        <f>PRODUCT(C483:F483)</f>
        <v>107.75600000000001</v>
      </c>
    </row>
    <row r="484" spans="1:7">
      <c r="A484" s="46" t="s">
        <v>2894</v>
      </c>
      <c r="B484" s="46"/>
      <c r="C484" s="47">
        <v>8</v>
      </c>
      <c r="D484" s="47">
        <v>5</v>
      </c>
      <c r="E484" s="47">
        <v>1</v>
      </c>
      <c r="F484" s="47">
        <v>1.58</v>
      </c>
      <c r="G484" s="47">
        <f>PRODUCT(C484:F484)</f>
        <v>63.2</v>
      </c>
    </row>
    <row r="485" spans="1:7">
      <c r="A485" s="46" t="s">
        <v>2895</v>
      </c>
      <c r="B485" s="46"/>
      <c r="C485" s="47"/>
      <c r="D485" s="47"/>
      <c r="E485" s="47"/>
      <c r="F485" s="47"/>
      <c r="G485" s="47"/>
    </row>
    <row r="486" spans="1:7">
      <c r="A486" s="46" t="s">
        <v>2896</v>
      </c>
      <c r="B486" s="46"/>
      <c r="C486" s="47">
        <v>8</v>
      </c>
      <c r="D486" s="47">
        <v>2.2000000000000002</v>
      </c>
      <c r="E486" s="47">
        <v>4</v>
      </c>
      <c r="F486" s="47">
        <v>0.62</v>
      </c>
      <c r="G486" s="47">
        <f>PRODUCT(C486:F486)</f>
        <v>43.648000000000003</v>
      </c>
    </row>
    <row r="487" spans="1:7">
      <c r="A487" s="46" t="s">
        <v>2897</v>
      </c>
      <c r="B487" s="46"/>
      <c r="C487" s="47">
        <v>8</v>
      </c>
      <c r="D487" s="47">
        <v>2.65</v>
      </c>
      <c r="E487" s="47">
        <v>4</v>
      </c>
      <c r="F487" s="47">
        <v>0.62</v>
      </c>
      <c r="G487" s="47">
        <f>PRODUCT(C487:F487)</f>
        <v>52.576000000000001</v>
      </c>
    </row>
    <row r="488" spans="1:7">
      <c r="A488" s="46" t="s">
        <v>2898</v>
      </c>
      <c r="B488" s="46"/>
      <c r="C488" s="47"/>
      <c r="D488" s="47"/>
      <c r="E488" s="47"/>
      <c r="F488" s="47"/>
      <c r="G488" s="47"/>
    </row>
    <row r="489" spans="1:7">
      <c r="A489" s="46" t="s">
        <v>2837</v>
      </c>
      <c r="B489" s="46"/>
      <c r="C489" s="47">
        <v>4</v>
      </c>
      <c r="D489" s="47">
        <v>2</v>
      </c>
      <c r="E489" s="47">
        <v>4</v>
      </c>
      <c r="F489" s="47">
        <v>1.58</v>
      </c>
      <c r="G489" s="47">
        <f>PRODUCT(C489:F489)</f>
        <v>50.56</v>
      </c>
    </row>
    <row r="490" spans="1:7">
      <c r="A490" s="46" t="s">
        <v>2899</v>
      </c>
      <c r="B490" s="46"/>
      <c r="C490" s="47">
        <v>58</v>
      </c>
      <c r="D490" s="47">
        <v>1</v>
      </c>
      <c r="E490" s="47">
        <v>1</v>
      </c>
      <c r="F490" s="47">
        <v>0.62</v>
      </c>
      <c r="G490" s="47">
        <f>PRODUCT(C490:F490)</f>
        <v>35.96</v>
      </c>
    </row>
    <row r="491" spans="1:7">
      <c r="A491" s="46" t="s">
        <v>2900</v>
      </c>
      <c r="B491" s="46"/>
      <c r="C491" s="47">
        <v>20</v>
      </c>
      <c r="D491" s="47">
        <v>8</v>
      </c>
      <c r="E491" s="47">
        <v>0.55000000000000004</v>
      </c>
      <c r="F491" s="47">
        <v>2.4700000000000002</v>
      </c>
      <c r="G491" s="47">
        <f>PRODUCT(C491:F491)</f>
        <v>217.36</v>
      </c>
    </row>
    <row r="492" spans="1:7">
      <c r="A492" s="46" t="s">
        <v>2901</v>
      </c>
      <c r="B492" s="46"/>
      <c r="C492" s="47">
        <v>20</v>
      </c>
      <c r="D492" s="47">
        <v>0.09</v>
      </c>
      <c r="E492" s="47">
        <v>0.02</v>
      </c>
      <c r="F492" s="47">
        <v>7900</v>
      </c>
      <c r="G492" s="47">
        <f>PRODUCT(C492:F492)</f>
        <v>284.39999999999998</v>
      </c>
    </row>
    <row r="493" spans="1:7">
      <c r="A493" s="46" t="s">
        <v>2902</v>
      </c>
      <c r="B493" s="46"/>
      <c r="C493" s="47">
        <v>80</v>
      </c>
      <c r="D493" s="47">
        <v>0.02</v>
      </c>
      <c r="E493" s="47">
        <v>0.01</v>
      </c>
      <c r="F493" s="47">
        <v>7900</v>
      </c>
      <c r="G493" s="47">
        <f>PRODUCT(C493:F493)</f>
        <v>126.4</v>
      </c>
    </row>
    <row r="495" spans="1:7" ht="45" customHeight="1">
      <c r="A495" s="43" t="s">
        <v>2903</v>
      </c>
      <c r="B495" s="44" t="s">
        <v>1511</v>
      </c>
      <c r="C495" s="43" t="s">
        <v>65</v>
      </c>
      <c r="D495" s="43" t="s">
        <v>16</v>
      </c>
      <c r="E495" s="1" t="s">
        <v>66</v>
      </c>
      <c r="F495" s="1" t="s">
        <v>66</v>
      </c>
      <c r="G495" s="45">
        <f>SUM(G496:G522)</f>
        <v>33.206000000000003</v>
      </c>
    </row>
    <row r="496" spans="1:7">
      <c r="A496" s="46" t="s">
        <v>2819</v>
      </c>
      <c r="B496" s="46"/>
      <c r="C496" s="47"/>
      <c r="D496" s="47"/>
      <c r="E496" s="47"/>
      <c r="F496" s="47"/>
      <c r="G496" s="47"/>
    </row>
    <row r="497" spans="1:7">
      <c r="A497" s="46" t="s">
        <v>2820</v>
      </c>
      <c r="B497" s="46"/>
      <c r="C497" s="47">
        <v>3</v>
      </c>
      <c r="D497" s="47">
        <v>1.6</v>
      </c>
      <c r="E497" s="47">
        <v>0.4</v>
      </c>
      <c r="F497" s="47"/>
      <c r="G497" s="47">
        <f t="shared" ref="G497:G522" si="14">PRODUCT(C497:F497)</f>
        <v>1.9200000000000004</v>
      </c>
    </row>
    <row r="498" spans="1:7">
      <c r="A498" s="46"/>
      <c r="B498" s="46"/>
      <c r="C498" s="47">
        <v>1</v>
      </c>
      <c r="D498" s="47">
        <v>2.4500000000000002</v>
      </c>
      <c r="E498" s="47">
        <v>0.4</v>
      </c>
      <c r="F498" s="47"/>
      <c r="G498" s="47">
        <f t="shared" si="14"/>
        <v>0.98000000000000009</v>
      </c>
    </row>
    <row r="499" spans="1:7">
      <c r="A499" s="46"/>
      <c r="B499" s="46"/>
      <c r="C499" s="47">
        <v>1</v>
      </c>
      <c r="D499" s="47">
        <v>4.8</v>
      </c>
      <c r="E499" s="47">
        <v>0.4</v>
      </c>
      <c r="F499" s="47"/>
      <c r="G499" s="47">
        <f t="shared" si="14"/>
        <v>1.92</v>
      </c>
    </row>
    <row r="500" spans="1:7">
      <c r="A500" s="46"/>
      <c r="B500" s="46"/>
      <c r="C500" s="47">
        <v>2</v>
      </c>
      <c r="D500" s="47">
        <v>3.75</v>
      </c>
      <c r="E500" s="47">
        <v>0.4</v>
      </c>
      <c r="F500" s="47"/>
      <c r="G500" s="47">
        <f t="shared" si="14"/>
        <v>3</v>
      </c>
    </row>
    <row r="501" spans="1:7">
      <c r="A501" s="46"/>
      <c r="B501" s="46"/>
      <c r="C501" s="47">
        <v>1</v>
      </c>
      <c r="D501" s="47">
        <v>3.9</v>
      </c>
      <c r="E501" s="47">
        <v>0.4</v>
      </c>
      <c r="F501" s="47"/>
      <c r="G501" s="47">
        <f t="shared" si="14"/>
        <v>1.56</v>
      </c>
    </row>
    <row r="502" spans="1:7">
      <c r="A502" s="46"/>
      <c r="B502" s="46"/>
      <c r="C502" s="47">
        <v>1</v>
      </c>
      <c r="D502" s="47">
        <v>2.4</v>
      </c>
      <c r="E502" s="47">
        <v>0.4</v>
      </c>
      <c r="F502" s="47"/>
      <c r="G502" s="47">
        <f t="shared" si="14"/>
        <v>0.96</v>
      </c>
    </row>
    <row r="503" spans="1:7">
      <c r="A503" s="46"/>
      <c r="B503" s="46"/>
      <c r="C503" s="47">
        <v>2</v>
      </c>
      <c r="D503" s="47">
        <v>3.2</v>
      </c>
      <c r="E503" s="47">
        <v>0.4</v>
      </c>
      <c r="F503" s="47"/>
      <c r="G503" s="47">
        <f t="shared" si="14"/>
        <v>2.5600000000000005</v>
      </c>
    </row>
    <row r="504" spans="1:7">
      <c r="A504" s="46"/>
      <c r="B504" s="46"/>
      <c r="C504" s="47">
        <v>1</v>
      </c>
      <c r="D504" s="47">
        <v>3.45</v>
      </c>
      <c r="E504" s="47">
        <v>0.4</v>
      </c>
      <c r="F504" s="47"/>
      <c r="G504" s="47">
        <f t="shared" si="14"/>
        <v>1.3800000000000001</v>
      </c>
    </row>
    <row r="505" spans="1:7">
      <c r="A505" s="46"/>
      <c r="B505" s="46"/>
      <c r="C505" s="47">
        <v>1</v>
      </c>
      <c r="D505" s="47">
        <v>1.1499999999999999</v>
      </c>
      <c r="E505" s="47">
        <v>0.4</v>
      </c>
      <c r="F505" s="47"/>
      <c r="G505" s="47">
        <f t="shared" si="14"/>
        <v>0.45999999999999996</v>
      </c>
    </row>
    <row r="506" spans="1:7">
      <c r="A506" s="46"/>
      <c r="B506" s="46"/>
      <c r="C506" s="47">
        <v>1</v>
      </c>
      <c r="D506" s="47">
        <v>3.75</v>
      </c>
      <c r="E506" s="47">
        <v>0.4</v>
      </c>
      <c r="F506" s="47"/>
      <c r="G506" s="47">
        <f t="shared" si="14"/>
        <v>1.5</v>
      </c>
    </row>
    <row r="507" spans="1:7">
      <c r="A507" s="46"/>
      <c r="B507" s="46"/>
      <c r="C507" s="47">
        <v>1</v>
      </c>
      <c r="D507" s="47">
        <v>2.0499999999999998</v>
      </c>
      <c r="E507" s="47">
        <v>0.4</v>
      </c>
      <c r="F507" s="47"/>
      <c r="G507" s="47">
        <f t="shared" si="14"/>
        <v>0.82</v>
      </c>
    </row>
    <row r="508" spans="1:7">
      <c r="A508" s="46"/>
      <c r="B508" s="46"/>
      <c r="C508" s="47">
        <v>1</v>
      </c>
      <c r="D508" s="47">
        <v>2.2000000000000002</v>
      </c>
      <c r="E508" s="47">
        <v>0.4</v>
      </c>
      <c r="F508" s="47"/>
      <c r="G508" s="47">
        <f t="shared" si="14"/>
        <v>0.88000000000000012</v>
      </c>
    </row>
    <row r="509" spans="1:7">
      <c r="A509" s="46" t="s">
        <v>2821</v>
      </c>
      <c r="B509" s="46"/>
      <c r="C509" s="47">
        <v>2</v>
      </c>
      <c r="D509" s="47">
        <v>1.6</v>
      </c>
      <c r="E509" s="47">
        <v>0.4</v>
      </c>
      <c r="F509" s="47"/>
      <c r="G509" s="47">
        <f t="shared" si="14"/>
        <v>1.2800000000000002</v>
      </c>
    </row>
    <row r="510" spans="1:7">
      <c r="A510" s="46"/>
      <c r="B510" s="46"/>
      <c r="C510" s="47">
        <v>1</v>
      </c>
      <c r="D510" s="47">
        <v>1.95</v>
      </c>
      <c r="E510" s="47">
        <v>0.4</v>
      </c>
      <c r="F510" s="47"/>
      <c r="G510" s="47">
        <f t="shared" si="14"/>
        <v>0.78</v>
      </c>
    </row>
    <row r="511" spans="1:7">
      <c r="A511" s="46"/>
      <c r="B511" s="46"/>
      <c r="C511" s="47">
        <v>1</v>
      </c>
      <c r="D511" s="47">
        <v>1.55</v>
      </c>
      <c r="E511" s="47">
        <v>0.4</v>
      </c>
      <c r="F511" s="47"/>
      <c r="G511" s="47">
        <f t="shared" si="14"/>
        <v>0.62000000000000011</v>
      </c>
    </row>
    <row r="512" spans="1:7">
      <c r="A512" s="46"/>
      <c r="B512" s="46"/>
      <c r="C512" s="47">
        <v>1</v>
      </c>
      <c r="D512" s="47">
        <v>3.15</v>
      </c>
      <c r="E512" s="47">
        <v>0.4</v>
      </c>
      <c r="F512" s="47"/>
      <c r="G512" s="47">
        <f t="shared" si="14"/>
        <v>1.26</v>
      </c>
    </row>
    <row r="513" spans="1:7">
      <c r="A513" s="46"/>
      <c r="B513" s="46"/>
      <c r="C513" s="47">
        <v>1</v>
      </c>
      <c r="D513" s="47">
        <v>2.5499999999999998</v>
      </c>
      <c r="E513" s="47">
        <v>0.4</v>
      </c>
      <c r="F513" s="47"/>
      <c r="G513" s="47">
        <f t="shared" si="14"/>
        <v>1.02</v>
      </c>
    </row>
    <row r="514" spans="1:7">
      <c r="A514" s="46"/>
      <c r="B514" s="46"/>
      <c r="C514" s="47">
        <v>3</v>
      </c>
      <c r="D514" s="47">
        <v>0.78</v>
      </c>
      <c r="E514" s="47">
        <v>0.4</v>
      </c>
      <c r="F514" s="47"/>
      <c r="G514" s="47">
        <f t="shared" si="14"/>
        <v>0.93599999999999994</v>
      </c>
    </row>
    <row r="515" spans="1:7">
      <c r="A515" s="46"/>
      <c r="B515" s="46"/>
      <c r="C515" s="47">
        <v>1</v>
      </c>
      <c r="D515" s="47">
        <v>2.15</v>
      </c>
      <c r="E515" s="47">
        <v>0.4</v>
      </c>
      <c r="F515" s="47"/>
      <c r="G515" s="47">
        <f t="shared" si="14"/>
        <v>0.86</v>
      </c>
    </row>
    <row r="516" spans="1:7">
      <c r="A516" s="46"/>
      <c r="B516" s="46"/>
      <c r="C516" s="47">
        <v>1</v>
      </c>
      <c r="D516" s="47">
        <v>2.75</v>
      </c>
      <c r="E516" s="47">
        <v>0.4</v>
      </c>
      <c r="F516" s="47"/>
      <c r="G516" s="47">
        <f t="shared" si="14"/>
        <v>1.1000000000000001</v>
      </c>
    </row>
    <row r="517" spans="1:7">
      <c r="A517" s="46"/>
      <c r="B517" s="46"/>
      <c r="C517" s="47">
        <v>2</v>
      </c>
      <c r="D517" s="47">
        <v>2.6</v>
      </c>
      <c r="E517" s="47">
        <v>0.4</v>
      </c>
      <c r="F517" s="47"/>
      <c r="G517" s="47">
        <f t="shared" si="14"/>
        <v>2.08</v>
      </c>
    </row>
    <row r="518" spans="1:7">
      <c r="A518" s="46"/>
      <c r="B518" s="46"/>
      <c r="C518" s="47">
        <v>1</v>
      </c>
      <c r="D518" s="47">
        <v>2.4</v>
      </c>
      <c r="E518" s="47">
        <v>0.4</v>
      </c>
      <c r="F518" s="47"/>
      <c r="G518" s="47">
        <f t="shared" si="14"/>
        <v>0.96</v>
      </c>
    </row>
    <row r="519" spans="1:7">
      <c r="A519" s="46"/>
      <c r="B519" s="46"/>
      <c r="C519" s="47">
        <v>1</v>
      </c>
      <c r="D519" s="47">
        <v>2.1</v>
      </c>
      <c r="E519" s="47">
        <v>0.4</v>
      </c>
      <c r="F519" s="47"/>
      <c r="G519" s="47">
        <f t="shared" si="14"/>
        <v>0.84000000000000008</v>
      </c>
    </row>
    <row r="520" spans="1:7">
      <c r="A520" s="46"/>
      <c r="B520" s="46"/>
      <c r="C520" s="47">
        <v>1</v>
      </c>
      <c r="D520" s="47">
        <v>1.7</v>
      </c>
      <c r="E520" s="47">
        <v>0.4</v>
      </c>
      <c r="F520" s="47"/>
      <c r="G520" s="47">
        <f t="shared" si="14"/>
        <v>0.68</v>
      </c>
    </row>
    <row r="521" spans="1:7">
      <c r="A521" s="46"/>
      <c r="B521" s="46"/>
      <c r="C521" s="47">
        <v>3</v>
      </c>
      <c r="D521" s="47">
        <v>1.1000000000000001</v>
      </c>
      <c r="E521" s="47">
        <v>0.4</v>
      </c>
      <c r="F521" s="47"/>
      <c r="G521" s="47">
        <f t="shared" si="14"/>
        <v>1.3200000000000003</v>
      </c>
    </row>
    <row r="522" spans="1:7">
      <c r="A522" s="46"/>
      <c r="B522" s="46"/>
      <c r="C522" s="47">
        <v>1</v>
      </c>
      <c r="D522" s="47">
        <v>2.5499999999999998</v>
      </c>
      <c r="E522" s="47">
        <v>0.6</v>
      </c>
      <c r="F522" s="47"/>
      <c r="G522" s="47">
        <f t="shared" si="14"/>
        <v>1.5299999999999998</v>
      </c>
    </row>
    <row r="524" spans="1:7" ht="45" customHeight="1">
      <c r="A524" s="43" t="s">
        <v>2904</v>
      </c>
      <c r="B524" s="44" t="s">
        <v>1511</v>
      </c>
      <c r="C524" s="43" t="s">
        <v>67</v>
      </c>
      <c r="D524" s="43" t="s">
        <v>23</v>
      </c>
      <c r="E524" s="1" t="s">
        <v>68</v>
      </c>
      <c r="F524" s="1" t="s">
        <v>68</v>
      </c>
      <c r="G524" s="45">
        <f>SUM(G525:G531)</f>
        <v>31.495200000000001</v>
      </c>
    </row>
    <row r="525" spans="1:7">
      <c r="A525" s="46" t="s">
        <v>2905</v>
      </c>
      <c r="B525" s="46"/>
      <c r="C525" s="47">
        <v>8</v>
      </c>
      <c r="D525" s="47">
        <v>0.9</v>
      </c>
      <c r="E525" s="47">
        <v>0.9</v>
      </c>
      <c r="F525" s="47">
        <v>1.04</v>
      </c>
      <c r="G525" s="47">
        <f t="shared" ref="G525:G531" si="15">PRODUCT(C525:F525)</f>
        <v>6.7392000000000003</v>
      </c>
    </row>
    <row r="526" spans="1:7">
      <c r="A526" s="46"/>
      <c r="B526" s="46"/>
      <c r="C526" s="47">
        <v>4</v>
      </c>
      <c r="D526" s="47">
        <v>1.2</v>
      </c>
      <c r="E526" s="47">
        <v>1.2</v>
      </c>
      <c r="F526" s="47">
        <v>1.04</v>
      </c>
      <c r="G526" s="47">
        <f t="shared" si="15"/>
        <v>5.9904000000000002</v>
      </c>
    </row>
    <row r="527" spans="1:7">
      <c r="A527" s="46"/>
      <c r="B527" s="46"/>
      <c r="C527" s="47">
        <v>1</v>
      </c>
      <c r="D527" s="47">
        <v>1</v>
      </c>
      <c r="E527" s="47">
        <v>1.5</v>
      </c>
      <c r="F527" s="47">
        <v>1.04</v>
      </c>
      <c r="G527" s="47">
        <f t="shared" si="15"/>
        <v>1.56</v>
      </c>
    </row>
    <row r="528" spans="1:7">
      <c r="A528" s="46"/>
      <c r="B528" s="46"/>
      <c r="C528" s="47">
        <v>4</v>
      </c>
      <c r="D528" s="47">
        <v>1.5</v>
      </c>
      <c r="E528" s="47">
        <v>1.5</v>
      </c>
      <c r="F528" s="47">
        <v>1.04</v>
      </c>
      <c r="G528" s="47">
        <f t="shared" si="15"/>
        <v>9.36</v>
      </c>
    </row>
    <row r="529" spans="1:7">
      <c r="A529" s="46"/>
      <c r="B529" s="46"/>
      <c r="C529" s="47">
        <v>2</v>
      </c>
      <c r="D529" s="47">
        <v>1.9</v>
      </c>
      <c r="E529" s="47">
        <v>1.2</v>
      </c>
      <c r="F529" s="47">
        <v>1.04</v>
      </c>
      <c r="G529" s="47">
        <f t="shared" si="15"/>
        <v>4.7423999999999999</v>
      </c>
    </row>
    <row r="530" spans="1:7">
      <c r="A530" s="46"/>
      <c r="B530" s="46"/>
      <c r="C530" s="47">
        <v>1</v>
      </c>
      <c r="D530" s="47">
        <v>1.2</v>
      </c>
      <c r="E530" s="47">
        <v>0.9</v>
      </c>
      <c r="F530" s="47">
        <v>1.04</v>
      </c>
      <c r="G530" s="47">
        <f t="shared" si="15"/>
        <v>1.1232000000000002</v>
      </c>
    </row>
    <row r="531" spans="1:7">
      <c r="A531" s="46" t="s">
        <v>2906</v>
      </c>
      <c r="B531" s="46"/>
      <c r="C531" s="47">
        <v>1</v>
      </c>
      <c r="D531" s="47">
        <v>2.25</v>
      </c>
      <c r="E531" s="47">
        <v>2.2000000000000002</v>
      </c>
      <c r="F531" s="47">
        <v>0.4</v>
      </c>
      <c r="G531" s="47">
        <f t="shared" si="15"/>
        <v>1.9800000000000002</v>
      </c>
    </row>
    <row r="533" spans="1:7" ht="45" customHeight="1">
      <c r="A533" s="43" t="s">
        <v>2907</v>
      </c>
      <c r="B533" s="44" t="s">
        <v>1511</v>
      </c>
      <c r="C533" s="43" t="s">
        <v>69</v>
      </c>
      <c r="D533" s="43" t="s">
        <v>23</v>
      </c>
      <c r="E533" s="1" t="s">
        <v>70</v>
      </c>
      <c r="F533" s="1" t="s">
        <v>70</v>
      </c>
      <c r="G533" s="45">
        <f>SUM(G534:G569)</f>
        <v>39.434699999999999</v>
      </c>
    </row>
    <row r="534" spans="1:7">
      <c r="A534" s="46" t="s">
        <v>2819</v>
      </c>
      <c r="B534" s="46"/>
      <c r="C534" s="47"/>
      <c r="D534" s="47"/>
      <c r="E534" s="47"/>
      <c r="F534" s="47"/>
      <c r="G534" s="47"/>
    </row>
    <row r="535" spans="1:7">
      <c r="A535" s="46" t="s">
        <v>2820</v>
      </c>
      <c r="B535" s="46"/>
      <c r="C535" s="47">
        <v>3</v>
      </c>
      <c r="D535" s="47">
        <v>1.6</v>
      </c>
      <c r="E535" s="47">
        <v>0.4</v>
      </c>
      <c r="F535" s="47">
        <v>0.6</v>
      </c>
      <c r="G535" s="47">
        <f t="shared" ref="G535:G569" si="16">PRODUCT(C535:F535)</f>
        <v>1.1520000000000001</v>
      </c>
    </row>
    <row r="536" spans="1:7">
      <c r="A536" s="46"/>
      <c r="B536" s="46"/>
      <c r="C536" s="47">
        <v>1</v>
      </c>
      <c r="D536" s="47">
        <v>2.4500000000000002</v>
      </c>
      <c r="E536" s="47">
        <v>0.4</v>
      </c>
      <c r="F536" s="47">
        <v>0.6</v>
      </c>
      <c r="G536" s="47">
        <f t="shared" si="16"/>
        <v>0.58800000000000008</v>
      </c>
    </row>
    <row r="537" spans="1:7">
      <c r="A537" s="46"/>
      <c r="B537" s="46"/>
      <c r="C537" s="47">
        <v>1</v>
      </c>
      <c r="D537" s="47">
        <v>4.8</v>
      </c>
      <c r="E537" s="47">
        <v>0.4</v>
      </c>
      <c r="F537" s="47">
        <v>0.6</v>
      </c>
      <c r="G537" s="47">
        <f t="shared" si="16"/>
        <v>1.1519999999999999</v>
      </c>
    </row>
    <row r="538" spans="1:7">
      <c r="A538" s="46"/>
      <c r="B538" s="46"/>
      <c r="C538" s="47">
        <v>2</v>
      </c>
      <c r="D538" s="47">
        <v>3.75</v>
      </c>
      <c r="E538" s="47">
        <v>0.4</v>
      </c>
      <c r="F538" s="47">
        <v>0.6</v>
      </c>
      <c r="G538" s="47">
        <f t="shared" si="16"/>
        <v>1.7999999999999998</v>
      </c>
    </row>
    <row r="539" spans="1:7">
      <c r="A539" s="46"/>
      <c r="B539" s="46"/>
      <c r="C539" s="47">
        <v>1</v>
      </c>
      <c r="D539" s="47">
        <v>3.9</v>
      </c>
      <c r="E539" s="47">
        <v>0.4</v>
      </c>
      <c r="F539" s="47">
        <v>0.6</v>
      </c>
      <c r="G539" s="47">
        <f t="shared" si="16"/>
        <v>0.93599999999999994</v>
      </c>
    </row>
    <row r="540" spans="1:7">
      <c r="A540" s="46"/>
      <c r="B540" s="46"/>
      <c r="C540" s="47">
        <v>1</v>
      </c>
      <c r="D540" s="47">
        <v>2.4</v>
      </c>
      <c r="E540" s="47">
        <v>0.4</v>
      </c>
      <c r="F540" s="47">
        <v>0.6</v>
      </c>
      <c r="G540" s="47">
        <f t="shared" si="16"/>
        <v>0.57599999999999996</v>
      </c>
    </row>
    <row r="541" spans="1:7">
      <c r="A541" s="46"/>
      <c r="B541" s="46"/>
      <c r="C541" s="47">
        <v>2</v>
      </c>
      <c r="D541" s="47">
        <v>3.2</v>
      </c>
      <c r="E541" s="47">
        <v>0.4</v>
      </c>
      <c r="F541" s="47">
        <v>0.6</v>
      </c>
      <c r="G541" s="47">
        <f t="shared" si="16"/>
        <v>1.5360000000000003</v>
      </c>
    </row>
    <row r="542" spans="1:7">
      <c r="A542" s="46"/>
      <c r="B542" s="46"/>
      <c r="C542" s="47">
        <v>1</v>
      </c>
      <c r="D542" s="47">
        <v>3.45</v>
      </c>
      <c r="E542" s="47">
        <v>0.4</v>
      </c>
      <c r="F542" s="47">
        <v>0.6</v>
      </c>
      <c r="G542" s="47">
        <f t="shared" si="16"/>
        <v>0.82800000000000007</v>
      </c>
    </row>
    <row r="543" spans="1:7">
      <c r="A543" s="46"/>
      <c r="B543" s="46"/>
      <c r="C543" s="47">
        <v>1</v>
      </c>
      <c r="D543" s="47">
        <v>1.1499999999999999</v>
      </c>
      <c r="E543" s="47">
        <v>0.4</v>
      </c>
      <c r="F543" s="47">
        <v>0.6</v>
      </c>
      <c r="G543" s="47">
        <f t="shared" si="16"/>
        <v>0.27599999999999997</v>
      </c>
    </row>
    <row r="544" spans="1:7">
      <c r="A544" s="46"/>
      <c r="B544" s="46"/>
      <c r="C544" s="47">
        <v>1</v>
      </c>
      <c r="D544" s="47">
        <v>3.75</v>
      </c>
      <c r="E544" s="47">
        <v>0.4</v>
      </c>
      <c r="F544" s="47">
        <v>0.6</v>
      </c>
      <c r="G544" s="47">
        <f t="shared" si="16"/>
        <v>0.89999999999999991</v>
      </c>
    </row>
    <row r="545" spans="1:7">
      <c r="A545" s="46"/>
      <c r="B545" s="46"/>
      <c r="C545" s="47">
        <v>1</v>
      </c>
      <c r="D545" s="47">
        <v>2.0499999999999998</v>
      </c>
      <c r="E545" s="47">
        <v>0.4</v>
      </c>
      <c r="F545" s="47">
        <v>0.6</v>
      </c>
      <c r="G545" s="47">
        <f t="shared" si="16"/>
        <v>0.49199999999999994</v>
      </c>
    </row>
    <row r="546" spans="1:7">
      <c r="A546" s="46"/>
      <c r="B546" s="46"/>
      <c r="C546" s="47">
        <v>1</v>
      </c>
      <c r="D546" s="47">
        <v>2.2000000000000002</v>
      </c>
      <c r="E546" s="47">
        <v>0.4</v>
      </c>
      <c r="F546" s="47">
        <v>0.6</v>
      </c>
      <c r="G546" s="47">
        <f t="shared" si="16"/>
        <v>0.52800000000000002</v>
      </c>
    </row>
    <row r="547" spans="1:7">
      <c r="A547" s="46" t="s">
        <v>2821</v>
      </c>
      <c r="B547" s="46"/>
      <c r="C547" s="47">
        <v>2</v>
      </c>
      <c r="D547" s="47">
        <v>1.6</v>
      </c>
      <c r="E547" s="47">
        <v>0.4</v>
      </c>
      <c r="F547" s="47">
        <v>0.6</v>
      </c>
      <c r="G547" s="47">
        <f t="shared" si="16"/>
        <v>0.76800000000000013</v>
      </c>
    </row>
    <row r="548" spans="1:7">
      <c r="A548" s="46"/>
      <c r="B548" s="46"/>
      <c r="C548" s="47">
        <v>1</v>
      </c>
      <c r="D548" s="47">
        <v>1.95</v>
      </c>
      <c r="E548" s="47">
        <v>0.4</v>
      </c>
      <c r="F548" s="47">
        <v>0.6</v>
      </c>
      <c r="G548" s="47">
        <f t="shared" si="16"/>
        <v>0.46799999999999997</v>
      </c>
    </row>
    <row r="549" spans="1:7">
      <c r="A549" s="46"/>
      <c r="B549" s="46"/>
      <c r="C549" s="47">
        <v>1</v>
      </c>
      <c r="D549" s="47">
        <v>1.55</v>
      </c>
      <c r="E549" s="47">
        <v>0.4</v>
      </c>
      <c r="F549" s="47">
        <v>0.6</v>
      </c>
      <c r="G549" s="47">
        <f t="shared" si="16"/>
        <v>0.37200000000000005</v>
      </c>
    </row>
    <row r="550" spans="1:7">
      <c r="A550" s="46"/>
      <c r="B550" s="46"/>
      <c r="C550" s="47">
        <v>1</v>
      </c>
      <c r="D550" s="47">
        <v>3.15</v>
      </c>
      <c r="E550" s="47">
        <v>0.4</v>
      </c>
      <c r="F550" s="47">
        <v>0.6</v>
      </c>
      <c r="G550" s="47">
        <f t="shared" si="16"/>
        <v>0.75600000000000001</v>
      </c>
    </row>
    <row r="551" spans="1:7">
      <c r="A551" s="46"/>
      <c r="B551" s="46"/>
      <c r="C551" s="47">
        <v>1</v>
      </c>
      <c r="D551" s="47">
        <v>2.5499999999999998</v>
      </c>
      <c r="E551" s="47">
        <v>0.4</v>
      </c>
      <c r="F551" s="47">
        <v>0.6</v>
      </c>
      <c r="G551" s="47">
        <f t="shared" si="16"/>
        <v>0.61199999999999999</v>
      </c>
    </row>
    <row r="552" spans="1:7">
      <c r="A552" s="46"/>
      <c r="B552" s="46"/>
      <c r="C552" s="47">
        <v>3</v>
      </c>
      <c r="D552" s="47">
        <v>0.78</v>
      </c>
      <c r="E552" s="47">
        <v>0.4</v>
      </c>
      <c r="F552" s="47">
        <v>0.6</v>
      </c>
      <c r="G552" s="47">
        <f t="shared" si="16"/>
        <v>0.56159999999999999</v>
      </c>
    </row>
    <row r="553" spans="1:7">
      <c r="A553" s="46"/>
      <c r="B553" s="46"/>
      <c r="C553" s="47">
        <v>1</v>
      </c>
      <c r="D553" s="47">
        <v>2.15</v>
      </c>
      <c r="E553" s="47">
        <v>0.4</v>
      </c>
      <c r="F553" s="47">
        <v>0.6</v>
      </c>
      <c r="G553" s="47">
        <f t="shared" si="16"/>
        <v>0.51600000000000001</v>
      </c>
    </row>
    <row r="554" spans="1:7">
      <c r="A554" s="46"/>
      <c r="B554" s="46"/>
      <c r="C554" s="47">
        <v>1</v>
      </c>
      <c r="D554" s="47">
        <v>2.75</v>
      </c>
      <c r="E554" s="47">
        <v>0.4</v>
      </c>
      <c r="F554" s="47">
        <v>0.6</v>
      </c>
      <c r="G554" s="47">
        <f t="shared" si="16"/>
        <v>0.66</v>
      </c>
    </row>
    <row r="555" spans="1:7">
      <c r="A555" s="46"/>
      <c r="B555" s="46"/>
      <c r="C555" s="47">
        <v>2</v>
      </c>
      <c r="D555" s="47">
        <v>2.6</v>
      </c>
      <c r="E555" s="47">
        <v>0.4</v>
      </c>
      <c r="F555" s="47">
        <v>0.6</v>
      </c>
      <c r="G555" s="47">
        <f t="shared" si="16"/>
        <v>1.248</v>
      </c>
    </row>
    <row r="556" spans="1:7">
      <c r="A556" s="46"/>
      <c r="B556" s="46"/>
      <c r="C556" s="47">
        <v>1</v>
      </c>
      <c r="D556" s="47">
        <v>2.4</v>
      </c>
      <c r="E556" s="47">
        <v>0.4</v>
      </c>
      <c r="F556" s="47">
        <v>0.6</v>
      </c>
      <c r="G556" s="47">
        <f t="shared" si="16"/>
        <v>0.57599999999999996</v>
      </c>
    </row>
    <row r="557" spans="1:7">
      <c r="A557" s="46"/>
      <c r="B557" s="46"/>
      <c r="C557" s="47">
        <v>1</v>
      </c>
      <c r="D557" s="47">
        <v>2.1</v>
      </c>
      <c r="E557" s="47">
        <v>0.4</v>
      </c>
      <c r="F557" s="47">
        <v>0.6</v>
      </c>
      <c r="G557" s="47">
        <f t="shared" si="16"/>
        <v>0.504</v>
      </c>
    </row>
    <row r="558" spans="1:7">
      <c r="A558" s="46"/>
      <c r="B558" s="46"/>
      <c r="C558" s="47">
        <v>1</v>
      </c>
      <c r="D558" s="47">
        <v>1.7</v>
      </c>
      <c r="E558" s="47">
        <v>0.4</v>
      </c>
      <c r="F558" s="47">
        <v>0.6</v>
      </c>
      <c r="G558" s="47">
        <f t="shared" si="16"/>
        <v>0.40800000000000003</v>
      </c>
    </row>
    <row r="559" spans="1:7">
      <c r="A559" s="46"/>
      <c r="B559" s="46"/>
      <c r="C559" s="47">
        <v>3</v>
      </c>
      <c r="D559" s="47">
        <v>1.1000000000000001</v>
      </c>
      <c r="E559" s="47">
        <v>0.4</v>
      </c>
      <c r="F559" s="47">
        <v>0.6</v>
      </c>
      <c r="G559" s="47">
        <f t="shared" si="16"/>
        <v>0.79200000000000015</v>
      </c>
    </row>
    <row r="560" spans="1:7">
      <c r="A560" s="46"/>
      <c r="B560" s="46"/>
      <c r="C560" s="47">
        <v>1</v>
      </c>
      <c r="D560" s="47">
        <v>2.5499999999999998</v>
      </c>
      <c r="E560" s="47">
        <v>0.6</v>
      </c>
      <c r="F560" s="47">
        <v>0.6</v>
      </c>
      <c r="G560" s="47">
        <f t="shared" si="16"/>
        <v>0.91799999999999982</v>
      </c>
    </row>
    <row r="561" spans="1:7">
      <c r="A561" s="46" t="s">
        <v>2908</v>
      </c>
      <c r="B561" s="46"/>
      <c r="C561" s="47">
        <v>1</v>
      </c>
      <c r="D561" s="47">
        <v>0.78</v>
      </c>
      <c r="E561" s="47">
        <v>0.4</v>
      </c>
      <c r="F561" s="47">
        <v>0.65</v>
      </c>
      <c r="G561" s="47">
        <f t="shared" si="16"/>
        <v>0.20280000000000004</v>
      </c>
    </row>
    <row r="562" spans="1:7">
      <c r="A562" s="46"/>
      <c r="B562" s="46"/>
      <c r="C562" s="47">
        <v>1</v>
      </c>
      <c r="D562" s="47">
        <v>0.77</v>
      </c>
      <c r="E562" s="47">
        <v>0.6</v>
      </c>
      <c r="F562" s="47">
        <v>0.65</v>
      </c>
      <c r="G562" s="47">
        <f t="shared" si="16"/>
        <v>0.30030000000000001</v>
      </c>
    </row>
    <row r="563" spans="1:7">
      <c r="A563" s="46" t="s">
        <v>2823</v>
      </c>
      <c r="B563" s="46"/>
      <c r="C563" s="47">
        <v>8</v>
      </c>
      <c r="D563" s="47">
        <v>0.9</v>
      </c>
      <c r="E563" s="47">
        <v>0.9</v>
      </c>
      <c r="F563" s="47">
        <v>0.6</v>
      </c>
      <c r="G563" s="47">
        <f t="shared" si="16"/>
        <v>3.8879999999999999</v>
      </c>
    </row>
    <row r="564" spans="1:7">
      <c r="A564" s="46"/>
      <c r="B564" s="46"/>
      <c r="C564" s="47">
        <v>4</v>
      </c>
      <c r="D564" s="47">
        <v>1.2</v>
      </c>
      <c r="E564" s="47">
        <v>1.2</v>
      </c>
      <c r="F564" s="47">
        <v>0.6</v>
      </c>
      <c r="G564" s="47">
        <f t="shared" si="16"/>
        <v>3.456</v>
      </c>
    </row>
    <row r="565" spans="1:7">
      <c r="A565" s="46"/>
      <c r="B565" s="46"/>
      <c r="C565" s="47">
        <v>1</v>
      </c>
      <c r="D565" s="47">
        <v>1</v>
      </c>
      <c r="E565" s="47">
        <v>1.5</v>
      </c>
      <c r="F565" s="47">
        <v>0.6</v>
      </c>
      <c r="G565" s="47">
        <f t="shared" si="16"/>
        <v>0.89999999999999991</v>
      </c>
    </row>
    <row r="566" spans="1:7">
      <c r="A566" s="46"/>
      <c r="B566" s="46"/>
      <c r="C566" s="47">
        <v>4</v>
      </c>
      <c r="D566" s="47">
        <v>1.5</v>
      </c>
      <c r="E566" s="47">
        <v>1.5</v>
      </c>
      <c r="F566" s="47">
        <v>0.6</v>
      </c>
      <c r="G566" s="47">
        <f t="shared" si="16"/>
        <v>5.3999999999999995</v>
      </c>
    </row>
    <row r="567" spans="1:7">
      <c r="A567" s="46"/>
      <c r="B567" s="46"/>
      <c r="C567" s="47">
        <v>2</v>
      </c>
      <c r="D567" s="47">
        <v>1.9</v>
      </c>
      <c r="E567" s="47">
        <v>1.2</v>
      </c>
      <c r="F567" s="47">
        <v>0.6</v>
      </c>
      <c r="G567" s="47">
        <f t="shared" si="16"/>
        <v>2.7359999999999998</v>
      </c>
    </row>
    <row r="568" spans="1:7">
      <c r="A568" s="46"/>
      <c r="B568" s="46"/>
      <c r="C568" s="47">
        <v>1</v>
      </c>
      <c r="D568" s="47">
        <v>1.2</v>
      </c>
      <c r="E568" s="47">
        <v>0.9</v>
      </c>
      <c r="F568" s="47">
        <v>0.6</v>
      </c>
      <c r="G568" s="47">
        <f t="shared" si="16"/>
        <v>0.64800000000000002</v>
      </c>
    </row>
    <row r="569" spans="1:7">
      <c r="A569" s="46" t="s">
        <v>2824</v>
      </c>
      <c r="B569" s="46"/>
      <c r="C569" s="47">
        <v>1</v>
      </c>
      <c r="D569" s="47">
        <v>2.25</v>
      </c>
      <c r="E569" s="47">
        <v>2.2000000000000002</v>
      </c>
      <c r="F569" s="47">
        <v>0.4</v>
      </c>
      <c r="G569" s="47">
        <f t="shared" si="16"/>
        <v>1.9800000000000002</v>
      </c>
    </row>
    <row r="571" spans="1:7">
      <c r="B571" t="s">
        <v>2782</v>
      </c>
      <c r="C571" s="41" t="s">
        <v>7</v>
      </c>
      <c r="D571" s="42" t="s">
        <v>8</v>
      </c>
      <c r="E571" s="41" t="s">
        <v>9</v>
      </c>
    </row>
    <row r="572" spans="1:7">
      <c r="B572" t="s">
        <v>2782</v>
      </c>
      <c r="C572" s="41" t="s">
        <v>10</v>
      </c>
      <c r="D572" s="42" t="s">
        <v>8</v>
      </c>
      <c r="E572" s="41" t="s">
        <v>11</v>
      </c>
    </row>
    <row r="573" spans="1:7">
      <c r="B573" t="s">
        <v>2782</v>
      </c>
      <c r="C573" s="41" t="s">
        <v>12</v>
      </c>
      <c r="D573" s="42" t="s">
        <v>71</v>
      </c>
      <c r="E573" s="41" t="s">
        <v>72</v>
      </c>
    </row>
    <row r="575" spans="1:7" ht="45" customHeight="1">
      <c r="A575" s="43" t="s">
        <v>2909</v>
      </c>
      <c r="B575" s="44" t="s">
        <v>1511</v>
      </c>
      <c r="C575" s="43" t="s">
        <v>74</v>
      </c>
      <c r="D575" s="43" t="s">
        <v>63</v>
      </c>
      <c r="E575" s="1" t="s">
        <v>75</v>
      </c>
      <c r="F575" s="1" t="s">
        <v>75</v>
      </c>
      <c r="G575" s="45">
        <f>SUM(G576:G586)</f>
        <v>5322.1320000000005</v>
      </c>
    </row>
    <row r="576" spans="1:7">
      <c r="A576" s="46" t="s">
        <v>2910</v>
      </c>
      <c r="B576" s="46"/>
      <c r="C576" s="47"/>
      <c r="D576" s="47"/>
      <c r="E576" s="47"/>
      <c r="F576" s="47"/>
      <c r="G576" s="47"/>
    </row>
    <row r="577" spans="1:7">
      <c r="A577" s="46" t="s">
        <v>2911</v>
      </c>
      <c r="B577" s="46"/>
      <c r="C577" s="47">
        <v>2</v>
      </c>
      <c r="D577" s="47">
        <v>6.65</v>
      </c>
      <c r="E577" s="47">
        <v>26.7</v>
      </c>
      <c r="F577" s="47"/>
      <c r="G577" s="47">
        <f>PRODUCT(C577:F577)</f>
        <v>355.11</v>
      </c>
    </row>
    <row r="578" spans="1:7">
      <c r="A578" s="46" t="s">
        <v>2912</v>
      </c>
      <c r="B578" s="46"/>
      <c r="C578" s="47"/>
      <c r="D578" s="47"/>
      <c r="E578" s="47"/>
      <c r="F578" s="47"/>
      <c r="G578" s="47"/>
    </row>
    <row r="579" spans="1:7">
      <c r="A579" s="46" t="s">
        <v>2913</v>
      </c>
      <c r="B579" s="46"/>
      <c r="C579" s="47">
        <v>4</v>
      </c>
      <c r="D579" s="47">
        <v>9.9</v>
      </c>
      <c r="E579" s="47">
        <v>51.2</v>
      </c>
      <c r="F579" s="47"/>
      <c r="G579" s="47">
        <f>PRODUCT(C579:F579)</f>
        <v>2027.5200000000002</v>
      </c>
    </row>
    <row r="580" spans="1:7">
      <c r="A580" s="46" t="s">
        <v>2914</v>
      </c>
      <c r="B580" s="46"/>
      <c r="C580" s="47"/>
      <c r="D580" s="47"/>
      <c r="E580" s="47"/>
      <c r="F580" s="47"/>
      <c r="G580" s="47"/>
    </row>
    <row r="581" spans="1:7">
      <c r="A581" s="46" t="s">
        <v>2915</v>
      </c>
      <c r="B581" s="46"/>
      <c r="C581" s="47">
        <v>2</v>
      </c>
      <c r="D581" s="47">
        <v>3.39</v>
      </c>
      <c r="E581" s="47">
        <v>61.3</v>
      </c>
      <c r="F581" s="47"/>
      <c r="G581" s="47">
        <f>PRODUCT(C581:F581)</f>
        <v>415.61399999999998</v>
      </c>
    </row>
    <row r="582" spans="1:7">
      <c r="A582" s="46" t="s">
        <v>2913</v>
      </c>
      <c r="B582" s="46"/>
      <c r="C582" s="47">
        <v>2</v>
      </c>
      <c r="D582" s="47">
        <v>6.51</v>
      </c>
      <c r="E582" s="47">
        <v>51.2</v>
      </c>
      <c r="F582" s="47"/>
      <c r="G582" s="47">
        <f>PRODUCT(C582:F582)</f>
        <v>666.62400000000002</v>
      </c>
    </row>
    <row r="583" spans="1:7">
      <c r="A583" s="46" t="s">
        <v>2916</v>
      </c>
      <c r="B583" s="46"/>
      <c r="C583" s="47"/>
      <c r="D583" s="47"/>
      <c r="E583" s="47"/>
      <c r="F583" s="47"/>
      <c r="G583" s="47"/>
    </row>
    <row r="584" spans="1:7">
      <c r="A584" s="46" t="s">
        <v>2911</v>
      </c>
      <c r="B584" s="46"/>
      <c r="C584" s="47">
        <v>8</v>
      </c>
      <c r="D584" s="47">
        <v>3.39</v>
      </c>
      <c r="E584" s="47">
        <v>26.7</v>
      </c>
      <c r="F584" s="47"/>
      <c r="G584" s="47">
        <f>PRODUCT(C584:F584)</f>
        <v>724.10400000000004</v>
      </c>
    </row>
    <row r="585" spans="1:7">
      <c r="A585" s="46" t="s">
        <v>2917</v>
      </c>
      <c r="B585" s="46"/>
      <c r="C585" s="47"/>
      <c r="D585" s="47"/>
      <c r="E585" s="47"/>
      <c r="F585" s="47"/>
      <c r="G585" s="47"/>
    </row>
    <row r="586" spans="1:7">
      <c r="A586" s="46" t="s">
        <v>2918</v>
      </c>
      <c r="B586" s="46"/>
      <c r="C586" s="47">
        <v>4</v>
      </c>
      <c r="D586" s="47">
        <v>6.65</v>
      </c>
      <c r="E586" s="47">
        <v>42.6</v>
      </c>
      <c r="F586" s="47"/>
      <c r="G586" s="47">
        <f>PRODUCT(C586:F586)</f>
        <v>1133.1600000000001</v>
      </c>
    </row>
    <row r="588" spans="1:7" ht="45" customHeight="1">
      <c r="A588" s="43" t="s">
        <v>2919</v>
      </c>
      <c r="B588" s="44" t="s">
        <v>1511</v>
      </c>
      <c r="C588" s="43" t="s">
        <v>76</v>
      </c>
      <c r="D588" s="43" t="s">
        <v>63</v>
      </c>
      <c r="E588" s="1" t="s">
        <v>77</v>
      </c>
      <c r="F588" s="1" t="s">
        <v>77</v>
      </c>
      <c r="G588" s="45">
        <f>SUM(G589:G589)</f>
        <v>123.61919999999998</v>
      </c>
    </row>
    <row r="589" spans="1:7">
      <c r="A589" s="46" t="s">
        <v>2920</v>
      </c>
      <c r="B589" s="46"/>
      <c r="C589" s="47">
        <v>8</v>
      </c>
      <c r="D589" s="47">
        <v>3.26</v>
      </c>
      <c r="E589" s="47">
        <v>0.12</v>
      </c>
      <c r="F589" s="47">
        <v>39.5</v>
      </c>
      <c r="G589" s="47">
        <f>PRODUCT(C589:F589)</f>
        <v>123.61919999999998</v>
      </c>
    </row>
    <row r="591" spans="1:7" ht="45" customHeight="1">
      <c r="A591" s="43" t="s">
        <v>2921</v>
      </c>
      <c r="B591" s="44" t="s">
        <v>1511</v>
      </c>
      <c r="C591" s="43" t="s">
        <v>78</v>
      </c>
      <c r="D591" s="43" t="s">
        <v>63</v>
      </c>
      <c r="E591" s="1" t="s">
        <v>79</v>
      </c>
      <c r="F591" s="1" t="s">
        <v>79</v>
      </c>
      <c r="G591" s="45">
        <f>SUM(G592:G605)</f>
        <v>2761.5360000000005</v>
      </c>
    </row>
    <row r="592" spans="1:7">
      <c r="A592" s="46" t="s">
        <v>2922</v>
      </c>
      <c r="B592" s="46"/>
      <c r="C592" s="47"/>
      <c r="D592" s="47"/>
      <c r="E592" s="47"/>
      <c r="F592" s="47"/>
      <c r="G592" s="47"/>
    </row>
    <row r="593" spans="1:7">
      <c r="A593" s="46" t="s">
        <v>2923</v>
      </c>
      <c r="B593" s="46"/>
      <c r="C593" s="47"/>
      <c r="D593" s="47"/>
      <c r="E593" s="47"/>
      <c r="F593" s="47"/>
      <c r="G593" s="47"/>
    </row>
    <row r="594" spans="1:7">
      <c r="A594" s="46" t="s">
        <v>2924</v>
      </c>
      <c r="B594" s="46"/>
      <c r="C594" s="47"/>
      <c r="D594" s="47"/>
      <c r="E594" s="47"/>
      <c r="F594" s="47"/>
      <c r="G594" s="47">
        <f t="shared" ref="G594:G601" si="17">PRODUCT(C594:F594)</f>
        <v>0</v>
      </c>
    </row>
    <row r="595" spans="1:7">
      <c r="A595" s="46" t="s">
        <v>2925</v>
      </c>
      <c r="B595" s="46"/>
      <c r="C595" s="47">
        <v>20</v>
      </c>
      <c r="D595" s="47">
        <v>4</v>
      </c>
      <c r="E595" s="47">
        <v>1.32</v>
      </c>
      <c r="F595" s="47">
        <v>13.4</v>
      </c>
      <c r="G595" s="47">
        <f t="shared" si="17"/>
        <v>1415.0400000000002</v>
      </c>
    </row>
    <row r="596" spans="1:7">
      <c r="A596" s="46" t="s">
        <v>2926</v>
      </c>
      <c r="B596" s="46"/>
      <c r="C596" s="47">
        <v>20</v>
      </c>
      <c r="D596" s="47">
        <v>2</v>
      </c>
      <c r="E596" s="47">
        <v>0.8</v>
      </c>
      <c r="F596" s="47">
        <v>0.36</v>
      </c>
      <c r="G596" s="47">
        <f t="shared" si="17"/>
        <v>11.52</v>
      </c>
    </row>
    <row r="597" spans="1:7">
      <c r="A597" s="46" t="s">
        <v>2927</v>
      </c>
      <c r="B597" s="46"/>
      <c r="C597" s="47">
        <v>20</v>
      </c>
      <c r="D597" s="47">
        <v>4</v>
      </c>
      <c r="E597" s="47">
        <v>0.84</v>
      </c>
      <c r="F597" s="47">
        <v>0.4</v>
      </c>
      <c r="G597" s="47">
        <f t="shared" si="17"/>
        <v>26.880000000000003</v>
      </c>
    </row>
    <row r="598" spans="1:7">
      <c r="A598" s="46" t="s">
        <v>2928</v>
      </c>
      <c r="B598" s="46"/>
      <c r="C598" s="47"/>
      <c r="D598" s="47"/>
      <c r="E598" s="47"/>
      <c r="F598" s="47"/>
      <c r="G598" s="47">
        <f t="shared" si="17"/>
        <v>0</v>
      </c>
    </row>
    <row r="599" spans="1:7">
      <c r="A599" s="46" t="s">
        <v>2925</v>
      </c>
      <c r="B599" s="46"/>
      <c r="C599" s="47">
        <v>12</v>
      </c>
      <c r="D599" s="47">
        <v>4</v>
      </c>
      <c r="E599" s="47">
        <v>1.32</v>
      </c>
      <c r="F599" s="47">
        <v>13.4</v>
      </c>
      <c r="G599" s="47">
        <f t="shared" si="17"/>
        <v>849.024</v>
      </c>
    </row>
    <row r="600" spans="1:7">
      <c r="A600" s="46" t="s">
        <v>2926</v>
      </c>
      <c r="B600" s="46"/>
      <c r="C600" s="47">
        <v>12</v>
      </c>
      <c r="D600" s="47">
        <v>2</v>
      </c>
      <c r="E600" s="47">
        <v>0.8</v>
      </c>
      <c r="F600" s="47">
        <v>0.36</v>
      </c>
      <c r="G600" s="47">
        <f t="shared" si="17"/>
        <v>6.9120000000000008</v>
      </c>
    </row>
    <row r="601" spans="1:7">
      <c r="A601" s="46" t="s">
        <v>2927</v>
      </c>
      <c r="B601" s="46"/>
      <c r="C601" s="47">
        <v>12</v>
      </c>
      <c r="D601" s="47">
        <v>4</v>
      </c>
      <c r="E601" s="47">
        <v>0.84</v>
      </c>
      <c r="F601" s="47">
        <v>0.4</v>
      </c>
      <c r="G601" s="47">
        <f t="shared" si="17"/>
        <v>16.128</v>
      </c>
    </row>
    <row r="602" spans="1:7">
      <c r="A602" s="46" t="s">
        <v>2929</v>
      </c>
      <c r="B602" s="46"/>
      <c r="C602" s="47"/>
      <c r="D602" s="47"/>
      <c r="E602" s="47"/>
      <c r="F602" s="47"/>
      <c r="G602" s="47"/>
    </row>
    <row r="603" spans="1:7">
      <c r="A603" s="46" t="s">
        <v>2925</v>
      </c>
      <c r="B603" s="46"/>
      <c r="C603" s="47">
        <v>6</v>
      </c>
      <c r="D603" s="47">
        <v>4</v>
      </c>
      <c r="E603" s="47">
        <v>1.32</v>
      </c>
      <c r="F603" s="47">
        <v>13.4</v>
      </c>
      <c r="G603" s="47">
        <f>PRODUCT(C603:F603)</f>
        <v>424.512</v>
      </c>
    </row>
    <row r="604" spans="1:7">
      <c r="A604" s="46" t="s">
        <v>2926</v>
      </c>
      <c r="B604" s="46"/>
      <c r="C604" s="47">
        <v>6</v>
      </c>
      <c r="D604" s="47">
        <v>2</v>
      </c>
      <c r="E604" s="47">
        <v>0.8</v>
      </c>
      <c r="F604" s="47">
        <v>0.36</v>
      </c>
      <c r="G604" s="47">
        <f>PRODUCT(C604:F604)</f>
        <v>3.4560000000000004</v>
      </c>
    </row>
    <row r="605" spans="1:7">
      <c r="A605" s="46" t="s">
        <v>2927</v>
      </c>
      <c r="B605" s="46"/>
      <c r="C605" s="47">
        <v>6</v>
      </c>
      <c r="D605" s="47">
        <v>4</v>
      </c>
      <c r="E605" s="47">
        <v>0.84</v>
      </c>
      <c r="F605" s="47">
        <v>0.4</v>
      </c>
      <c r="G605" s="47">
        <f>PRODUCT(C605:F605)</f>
        <v>8.0640000000000001</v>
      </c>
    </row>
    <row r="607" spans="1:7" ht="45" customHeight="1">
      <c r="A607" s="43" t="s">
        <v>2930</v>
      </c>
      <c r="B607" s="44" t="s">
        <v>1511</v>
      </c>
      <c r="C607" s="43" t="s">
        <v>80</v>
      </c>
      <c r="D607" s="43" t="s">
        <v>16</v>
      </c>
      <c r="E607" s="1" t="s">
        <v>81</v>
      </c>
      <c r="F607" s="1" t="s">
        <v>81</v>
      </c>
      <c r="G607" s="45">
        <f>SUM(G608:G620)</f>
        <v>376.91500000000002</v>
      </c>
    </row>
    <row r="608" spans="1:7">
      <c r="A608" s="46" t="s">
        <v>2924</v>
      </c>
      <c r="B608" s="46"/>
      <c r="C608" s="47">
        <v>1</v>
      </c>
      <c r="D608" s="47">
        <v>190.52</v>
      </c>
      <c r="E608" s="47"/>
      <c r="F608" s="47"/>
      <c r="G608" s="47">
        <f t="shared" ref="G608:G620" si="18">PRODUCT(C608:F608)</f>
        <v>190.52</v>
      </c>
    </row>
    <row r="609" spans="1:7">
      <c r="A609" s="46" t="s">
        <v>2931</v>
      </c>
      <c r="B609" s="46"/>
      <c r="C609" s="47">
        <v>1</v>
      </c>
      <c r="D609" s="47">
        <v>45.95</v>
      </c>
      <c r="E609" s="47">
        <v>0.25</v>
      </c>
      <c r="F609" s="47"/>
      <c r="G609" s="47">
        <f t="shared" si="18"/>
        <v>11.487500000000001</v>
      </c>
    </row>
    <row r="610" spans="1:7">
      <c r="A610" s="46"/>
      <c r="B610" s="46"/>
      <c r="C610" s="47">
        <v>1</v>
      </c>
      <c r="D610" s="47">
        <v>8.75</v>
      </c>
      <c r="E610" s="47">
        <v>0.25</v>
      </c>
      <c r="F610" s="47"/>
      <c r="G610" s="47">
        <f t="shared" si="18"/>
        <v>2.1875</v>
      </c>
    </row>
    <row r="611" spans="1:7">
      <c r="A611" s="46"/>
      <c r="B611" s="46"/>
      <c r="C611" s="47">
        <v>1</v>
      </c>
      <c r="D611" s="47">
        <v>7.11</v>
      </c>
      <c r="E611" s="47">
        <v>0.25</v>
      </c>
      <c r="F611" s="47"/>
      <c r="G611" s="47">
        <f t="shared" si="18"/>
        <v>1.7775000000000001</v>
      </c>
    </row>
    <row r="612" spans="1:7">
      <c r="A612" s="46"/>
      <c r="B612" s="46"/>
      <c r="C612" s="47">
        <v>1</v>
      </c>
      <c r="D612" s="47">
        <v>2.64</v>
      </c>
      <c r="E612" s="47">
        <v>0.25</v>
      </c>
      <c r="F612" s="47"/>
      <c r="G612" s="47">
        <f t="shared" si="18"/>
        <v>0.66</v>
      </c>
    </row>
    <row r="613" spans="1:7">
      <c r="A613" s="46"/>
      <c r="B613" s="46"/>
      <c r="C613" s="47">
        <v>1</v>
      </c>
      <c r="D613" s="47">
        <v>2.0299999999999998</v>
      </c>
      <c r="E613" s="47">
        <v>0.25</v>
      </c>
      <c r="F613" s="47"/>
      <c r="G613" s="47">
        <f t="shared" si="18"/>
        <v>0.50749999999999995</v>
      </c>
    </row>
    <row r="614" spans="1:7">
      <c r="A614" s="46" t="s">
        <v>2928</v>
      </c>
      <c r="B614" s="46"/>
      <c r="C614" s="47">
        <v>1</v>
      </c>
      <c r="D614" s="47">
        <v>106.5</v>
      </c>
      <c r="E614" s="47"/>
      <c r="F614" s="47"/>
      <c r="G614" s="47">
        <f t="shared" si="18"/>
        <v>106.5</v>
      </c>
    </row>
    <row r="615" spans="1:7">
      <c r="A615" s="46" t="s">
        <v>2931</v>
      </c>
      <c r="B615" s="46"/>
      <c r="C615" s="47">
        <v>2</v>
      </c>
      <c r="D615" s="47">
        <v>16.690000000000001</v>
      </c>
      <c r="E615" s="47">
        <v>0.25</v>
      </c>
      <c r="F615" s="47"/>
      <c r="G615" s="47">
        <f t="shared" si="18"/>
        <v>8.3450000000000006</v>
      </c>
    </row>
    <row r="616" spans="1:7">
      <c r="A616" s="46"/>
      <c r="B616" s="46"/>
      <c r="C616" s="47">
        <v>1</v>
      </c>
      <c r="D616" s="47">
        <v>16.23</v>
      </c>
      <c r="E616" s="47">
        <v>0.25</v>
      </c>
      <c r="F616" s="47"/>
      <c r="G616" s="47">
        <f t="shared" si="18"/>
        <v>4.0575000000000001</v>
      </c>
    </row>
    <row r="617" spans="1:7">
      <c r="A617" s="46"/>
      <c r="B617" s="46"/>
      <c r="C617" s="47">
        <v>1</v>
      </c>
      <c r="D617" s="47">
        <v>6.5</v>
      </c>
      <c r="E617" s="47">
        <v>0.25</v>
      </c>
      <c r="F617" s="47"/>
      <c r="G617" s="47">
        <f t="shared" si="18"/>
        <v>1.625</v>
      </c>
    </row>
    <row r="618" spans="1:7">
      <c r="A618" s="46"/>
      <c r="B618" s="46"/>
      <c r="C618" s="47">
        <v>1</v>
      </c>
      <c r="D618" s="47">
        <v>2.0299999999999998</v>
      </c>
      <c r="E618" s="47">
        <v>0.25</v>
      </c>
      <c r="F618" s="47"/>
      <c r="G618" s="47">
        <f t="shared" si="18"/>
        <v>0.50749999999999995</v>
      </c>
    </row>
    <row r="619" spans="1:7">
      <c r="A619" s="46" t="s">
        <v>2932</v>
      </c>
      <c r="B619" s="46"/>
      <c r="C619" s="47">
        <v>1</v>
      </c>
      <c r="D619" s="47">
        <v>41.86</v>
      </c>
      <c r="E619" s="47"/>
      <c r="F619" s="47"/>
      <c r="G619" s="47">
        <f t="shared" si="18"/>
        <v>41.86</v>
      </c>
    </row>
    <row r="620" spans="1:7">
      <c r="A620" s="46" t="s">
        <v>2933</v>
      </c>
      <c r="B620" s="46"/>
      <c r="C620" s="47">
        <v>1</v>
      </c>
      <c r="D620" s="47">
        <v>27.52</v>
      </c>
      <c r="E620" s="47">
        <v>0.25</v>
      </c>
      <c r="F620" s="47"/>
      <c r="G620" s="47">
        <f t="shared" si="18"/>
        <v>6.88</v>
      </c>
    </row>
    <row r="622" spans="1:7" ht="45" customHeight="1">
      <c r="A622" s="43" t="s">
        <v>2934</v>
      </c>
      <c r="B622" s="44" t="s">
        <v>1511</v>
      </c>
      <c r="C622" s="43" t="s">
        <v>82</v>
      </c>
      <c r="D622" s="43" t="s">
        <v>16</v>
      </c>
      <c r="E622" s="1" t="s">
        <v>83</v>
      </c>
      <c r="F622" s="1" t="s">
        <v>83</v>
      </c>
      <c r="G622" s="45">
        <f>SUM(G623:G630)</f>
        <v>46.182000000000002</v>
      </c>
    </row>
    <row r="623" spans="1:7">
      <c r="A623" s="46" t="s">
        <v>2935</v>
      </c>
      <c r="B623" s="46"/>
      <c r="C623" s="47">
        <v>1</v>
      </c>
      <c r="D623" s="47">
        <v>13.39</v>
      </c>
      <c r="E623" s="47"/>
      <c r="F623" s="47"/>
      <c r="G623" s="47">
        <f t="shared" ref="G623:G630" si="19">PRODUCT(C623:F623)</f>
        <v>13.39</v>
      </c>
    </row>
    <row r="624" spans="1:7">
      <c r="A624" s="46" t="s">
        <v>2931</v>
      </c>
      <c r="B624" s="46"/>
      <c r="C624" s="47">
        <v>1</v>
      </c>
      <c r="D624" s="47">
        <v>14.8</v>
      </c>
      <c r="E624" s="47">
        <v>0.2</v>
      </c>
      <c r="F624" s="47"/>
      <c r="G624" s="47">
        <f t="shared" si="19"/>
        <v>2.9600000000000004</v>
      </c>
    </row>
    <row r="625" spans="1:7">
      <c r="A625" s="46" t="s">
        <v>2936</v>
      </c>
      <c r="B625" s="46"/>
      <c r="C625" s="47">
        <v>2</v>
      </c>
      <c r="D625" s="47">
        <v>2.02</v>
      </c>
      <c r="E625" s="47"/>
      <c r="F625" s="47"/>
      <c r="G625" s="47">
        <f t="shared" si="19"/>
        <v>4.04</v>
      </c>
    </row>
    <row r="626" spans="1:7">
      <c r="A626" s="46" t="s">
        <v>2931</v>
      </c>
      <c r="B626" s="46"/>
      <c r="C626" s="47">
        <v>2</v>
      </c>
      <c r="D626" s="47">
        <v>5.16</v>
      </c>
      <c r="E626" s="47">
        <v>0.2</v>
      </c>
      <c r="F626" s="47"/>
      <c r="G626" s="47">
        <f t="shared" si="19"/>
        <v>2.0640000000000001</v>
      </c>
    </row>
    <row r="627" spans="1:7">
      <c r="A627" s="46" t="s">
        <v>2937</v>
      </c>
      <c r="B627" s="46"/>
      <c r="C627" s="47">
        <v>4</v>
      </c>
      <c r="D627" s="47">
        <v>3.11</v>
      </c>
      <c r="E627" s="47">
        <v>1</v>
      </c>
      <c r="F627" s="47"/>
      <c r="G627" s="47">
        <f t="shared" si="19"/>
        <v>12.44</v>
      </c>
    </row>
    <row r="628" spans="1:7">
      <c r="A628" s="46"/>
      <c r="B628" s="46"/>
      <c r="C628" s="47">
        <v>2</v>
      </c>
      <c r="D628" s="47">
        <v>2.2599999999999998</v>
      </c>
      <c r="E628" s="47">
        <v>1</v>
      </c>
      <c r="F628" s="47"/>
      <c r="G628" s="47">
        <f t="shared" si="19"/>
        <v>4.5199999999999996</v>
      </c>
    </row>
    <row r="629" spans="1:7">
      <c r="A629" s="46" t="s">
        <v>2931</v>
      </c>
      <c r="B629" s="46"/>
      <c r="C629" s="47">
        <v>2</v>
      </c>
      <c r="D629" s="47">
        <v>10.84</v>
      </c>
      <c r="E629" s="47">
        <v>0.2</v>
      </c>
      <c r="F629" s="47"/>
      <c r="G629" s="47">
        <f t="shared" si="19"/>
        <v>4.3360000000000003</v>
      </c>
    </row>
    <row r="630" spans="1:7">
      <c r="A630" s="46"/>
      <c r="B630" s="46"/>
      <c r="C630" s="47">
        <v>2</v>
      </c>
      <c r="D630" s="47">
        <v>6.08</v>
      </c>
      <c r="E630" s="47">
        <v>0.2</v>
      </c>
      <c r="F630" s="47"/>
      <c r="G630" s="47">
        <f t="shared" si="19"/>
        <v>2.4320000000000004</v>
      </c>
    </row>
    <row r="632" spans="1:7" ht="45" customHeight="1">
      <c r="A632" s="43" t="s">
        <v>2938</v>
      </c>
      <c r="B632" s="44" t="s">
        <v>1511</v>
      </c>
      <c r="C632" s="43" t="s">
        <v>84</v>
      </c>
      <c r="D632" s="43" t="s">
        <v>16</v>
      </c>
      <c r="E632" s="1" t="s">
        <v>85</v>
      </c>
      <c r="F632" s="1" t="s">
        <v>85</v>
      </c>
      <c r="G632" s="45">
        <f>SUM(G633:G635)</f>
        <v>15.9054</v>
      </c>
    </row>
    <row r="633" spans="1:7">
      <c r="A633" s="46" t="s">
        <v>2939</v>
      </c>
      <c r="B633" s="46"/>
      <c r="C633" s="47">
        <v>1</v>
      </c>
      <c r="D633" s="47">
        <v>10.82</v>
      </c>
      <c r="E633" s="47">
        <v>0.5</v>
      </c>
      <c r="F633" s="47"/>
      <c r="G633" s="47">
        <f>PRODUCT(C633:F633)</f>
        <v>5.41</v>
      </c>
    </row>
    <row r="634" spans="1:7">
      <c r="A634" s="46"/>
      <c r="B634" s="46"/>
      <c r="C634" s="47">
        <v>1</v>
      </c>
      <c r="D634" s="47">
        <v>10.82</v>
      </c>
      <c r="E634" s="47">
        <v>0.57999999999999996</v>
      </c>
      <c r="F634" s="47"/>
      <c r="G634" s="47">
        <f>PRODUCT(C634:F634)</f>
        <v>6.2755999999999998</v>
      </c>
    </row>
    <row r="635" spans="1:7">
      <c r="A635" s="46"/>
      <c r="B635" s="46"/>
      <c r="C635" s="47">
        <v>1</v>
      </c>
      <c r="D635" s="47">
        <v>10.82</v>
      </c>
      <c r="E635" s="47">
        <v>0.39</v>
      </c>
      <c r="F635" s="47"/>
      <c r="G635" s="47">
        <f>PRODUCT(C635:F635)</f>
        <v>4.2198000000000002</v>
      </c>
    </row>
    <row r="637" spans="1:7" ht="45" customHeight="1">
      <c r="A637" s="43" t="s">
        <v>2940</v>
      </c>
      <c r="B637" s="44" t="s">
        <v>1511</v>
      </c>
      <c r="C637" s="43" t="s">
        <v>86</v>
      </c>
      <c r="D637" s="43" t="s">
        <v>63</v>
      </c>
      <c r="E637" s="1" t="s">
        <v>87</v>
      </c>
      <c r="F637" s="1" t="s">
        <v>87</v>
      </c>
      <c r="G637" s="45">
        <f>SUM(G638:G1122)</f>
        <v>8473.2865099999908</v>
      </c>
    </row>
    <row r="638" spans="1:7">
      <c r="A638" s="46" t="s">
        <v>2798</v>
      </c>
      <c r="B638" s="46"/>
      <c r="C638" s="47"/>
      <c r="D638" s="47"/>
      <c r="E638" s="47"/>
      <c r="F638" s="47"/>
      <c r="G638" s="47"/>
    </row>
    <row r="639" spans="1:7">
      <c r="A639" s="46" t="s">
        <v>2941</v>
      </c>
      <c r="B639" s="46"/>
      <c r="C639" s="47"/>
      <c r="D639" s="47"/>
      <c r="E639" s="47"/>
      <c r="F639" s="47"/>
      <c r="G639" s="47"/>
    </row>
    <row r="640" spans="1:7">
      <c r="A640" s="46" t="s">
        <v>2942</v>
      </c>
      <c r="B640" s="46"/>
      <c r="C640" s="47">
        <v>69</v>
      </c>
      <c r="D640" s="47">
        <v>10.3</v>
      </c>
      <c r="E640" s="47">
        <v>1.1499999999999999</v>
      </c>
      <c r="F640" s="47">
        <v>0.89</v>
      </c>
      <c r="G640" s="47">
        <f t="shared" ref="G640:G649" si="20">PRODUCT(C640:F640)</f>
        <v>727.40144999999995</v>
      </c>
    </row>
    <row r="641" spans="1:7">
      <c r="A641" s="46"/>
      <c r="B641" s="46"/>
      <c r="C641" s="47">
        <v>18</v>
      </c>
      <c r="D641" s="47">
        <v>2.6</v>
      </c>
      <c r="E641" s="47">
        <v>1</v>
      </c>
      <c r="F641" s="47">
        <v>0.89</v>
      </c>
      <c r="G641" s="47">
        <f t="shared" si="20"/>
        <v>41.652000000000001</v>
      </c>
    </row>
    <row r="642" spans="1:7">
      <c r="A642" s="46"/>
      <c r="B642" s="46"/>
      <c r="C642" s="47">
        <v>90</v>
      </c>
      <c r="D642" s="47">
        <v>13.4</v>
      </c>
      <c r="E642" s="47">
        <v>1.1499999999999999</v>
      </c>
      <c r="F642" s="47">
        <v>0.89</v>
      </c>
      <c r="G642" s="47">
        <f t="shared" si="20"/>
        <v>1234.3409999999999</v>
      </c>
    </row>
    <row r="643" spans="1:7">
      <c r="A643" s="46"/>
      <c r="B643" s="46"/>
      <c r="C643" s="47">
        <v>20</v>
      </c>
      <c r="D643" s="47">
        <v>2.9</v>
      </c>
      <c r="E643" s="47">
        <v>1</v>
      </c>
      <c r="F643" s="47">
        <v>0.89</v>
      </c>
      <c r="G643" s="47">
        <f t="shared" si="20"/>
        <v>51.62</v>
      </c>
    </row>
    <row r="644" spans="1:7">
      <c r="A644" s="46"/>
      <c r="B644" s="46"/>
      <c r="C644" s="47">
        <v>53</v>
      </c>
      <c r="D644" s="47">
        <v>7.85</v>
      </c>
      <c r="E644" s="47">
        <v>1.1499999999999999</v>
      </c>
      <c r="F644" s="47">
        <v>0.89</v>
      </c>
      <c r="G644" s="47">
        <f t="shared" si="20"/>
        <v>425.82717499999995</v>
      </c>
    </row>
    <row r="645" spans="1:7">
      <c r="A645" s="46"/>
      <c r="B645" s="46"/>
      <c r="C645" s="47">
        <v>25</v>
      </c>
      <c r="D645" s="47">
        <v>3.6</v>
      </c>
      <c r="E645" s="47">
        <v>1</v>
      </c>
      <c r="F645" s="47">
        <v>0.89</v>
      </c>
      <c r="G645" s="47">
        <f t="shared" si="20"/>
        <v>80.099999999999994</v>
      </c>
    </row>
    <row r="646" spans="1:7">
      <c r="A646" s="46"/>
      <c r="B646" s="46"/>
      <c r="C646" s="47">
        <v>27</v>
      </c>
      <c r="D646" s="47">
        <v>4</v>
      </c>
      <c r="E646" s="47">
        <v>1</v>
      </c>
      <c r="F646" s="47">
        <v>0.89</v>
      </c>
      <c r="G646" s="47">
        <f t="shared" si="20"/>
        <v>96.12</v>
      </c>
    </row>
    <row r="647" spans="1:7">
      <c r="A647" s="46"/>
      <c r="B647" s="46"/>
      <c r="C647" s="47">
        <v>36</v>
      </c>
      <c r="D647" s="47">
        <v>5.3</v>
      </c>
      <c r="E647" s="47">
        <v>1</v>
      </c>
      <c r="F647" s="47">
        <v>0.89</v>
      </c>
      <c r="G647" s="47">
        <f t="shared" si="20"/>
        <v>169.81199999999998</v>
      </c>
    </row>
    <row r="648" spans="1:7">
      <c r="A648" s="46"/>
      <c r="B648" s="46"/>
      <c r="C648" s="47">
        <v>55</v>
      </c>
      <c r="D648" s="47">
        <v>8.1</v>
      </c>
      <c r="E648" s="47">
        <v>1.1499999999999999</v>
      </c>
      <c r="F648" s="47">
        <v>0.89</v>
      </c>
      <c r="G648" s="47">
        <f t="shared" si="20"/>
        <v>455.96924999999993</v>
      </c>
    </row>
    <row r="649" spans="1:7">
      <c r="A649" s="46"/>
      <c r="B649" s="46"/>
      <c r="C649" s="47">
        <v>43</v>
      </c>
      <c r="D649" s="47">
        <v>6.35</v>
      </c>
      <c r="E649" s="47">
        <v>1.1499999999999999</v>
      </c>
      <c r="F649" s="47">
        <v>0.89</v>
      </c>
      <c r="G649" s="47">
        <f t="shared" si="20"/>
        <v>279.46667500000001</v>
      </c>
    </row>
    <row r="650" spans="1:7">
      <c r="A650" s="46" t="s">
        <v>2943</v>
      </c>
      <c r="B650" s="46"/>
      <c r="C650" s="47"/>
      <c r="D650" s="47"/>
      <c r="E650" s="47"/>
      <c r="F650" s="47"/>
      <c r="G650" s="47"/>
    </row>
    <row r="651" spans="1:7">
      <c r="A651" s="46" t="s">
        <v>2944</v>
      </c>
      <c r="B651" s="46"/>
      <c r="C651" s="47"/>
      <c r="D651" s="47"/>
      <c r="E651" s="47"/>
      <c r="F651" s="47"/>
      <c r="G651" s="47"/>
    </row>
    <row r="652" spans="1:7">
      <c r="A652" s="46" t="s">
        <v>2945</v>
      </c>
      <c r="B652" s="46"/>
      <c r="C652" s="47">
        <v>4</v>
      </c>
      <c r="D652" s="47">
        <v>0.8</v>
      </c>
      <c r="E652" s="47">
        <v>1</v>
      </c>
      <c r="F652" s="47">
        <v>0.4</v>
      </c>
      <c r="G652" s="47">
        <f>PRODUCT(C652:F652)</f>
        <v>1.2800000000000002</v>
      </c>
    </row>
    <row r="653" spans="1:7">
      <c r="A653" s="46"/>
      <c r="B653" s="46"/>
      <c r="C653" s="47">
        <v>5</v>
      </c>
      <c r="D653" s="47">
        <v>1.55</v>
      </c>
      <c r="E653" s="47">
        <v>1</v>
      </c>
      <c r="F653" s="47">
        <v>0.4</v>
      </c>
      <c r="G653" s="47">
        <f>PRODUCT(C653:F653)</f>
        <v>3.1</v>
      </c>
    </row>
    <row r="654" spans="1:7">
      <c r="A654" s="46"/>
      <c r="B654" s="46"/>
      <c r="C654" s="47">
        <v>5</v>
      </c>
      <c r="D654" s="47">
        <v>1.6</v>
      </c>
      <c r="E654" s="47">
        <v>1</v>
      </c>
      <c r="F654" s="47">
        <v>0.4</v>
      </c>
      <c r="G654" s="47">
        <f>PRODUCT(C654:F654)</f>
        <v>3.2</v>
      </c>
    </row>
    <row r="655" spans="1:7">
      <c r="A655" s="46"/>
      <c r="B655" s="46"/>
      <c r="C655" s="47">
        <v>4</v>
      </c>
      <c r="D655" s="47">
        <v>1.5</v>
      </c>
      <c r="E655" s="47">
        <v>1</v>
      </c>
      <c r="F655" s="47">
        <v>0.4</v>
      </c>
      <c r="G655" s="47">
        <f>PRODUCT(C655:F655)</f>
        <v>2.4000000000000004</v>
      </c>
    </row>
    <row r="656" spans="1:7">
      <c r="A656" s="46"/>
      <c r="B656" s="46"/>
      <c r="C656" s="47">
        <v>5</v>
      </c>
      <c r="D656" s="47">
        <v>0.75</v>
      </c>
      <c r="E656" s="47">
        <v>1</v>
      </c>
      <c r="F656" s="47">
        <v>0.4</v>
      </c>
      <c r="G656" s="47">
        <f>PRODUCT(C656:F656)</f>
        <v>1.5</v>
      </c>
    </row>
    <row r="657" spans="1:7">
      <c r="A657" s="46" t="s">
        <v>2946</v>
      </c>
      <c r="B657" s="46"/>
      <c r="C657" s="47"/>
      <c r="D657" s="47"/>
      <c r="E657" s="47"/>
      <c r="F657" s="47"/>
      <c r="G657" s="47"/>
    </row>
    <row r="658" spans="1:7">
      <c r="A658" s="46" t="s">
        <v>2947</v>
      </c>
      <c r="B658" s="46"/>
      <c r="C658" s="47"/>
      <c r="D658" s="47"/>
      <c r="E658" s="47"/>
      <c r="F658" s="47"/>
      <c r="G658" s="47"/>
    </row>
    <row r="659" spans="1:7">
      <c r="A659" s="46" t="s">
        <v>2948</v>
      </c>
      <c r="B659" s="46"/>
      <c r="C659" s="47"/>
      <c r="D659" s="47"/>
      <c r="E659" s="47"/>
      <c r="F659" s="47"/>
      <c r="G659" s="47"/>
    </row>
    <row r="660" spans="1:7">
      <c r="A660" s="46" t="s">
        <v>2949</v>
      </c>
      <c r="B660" s="46"/>
      <c r="C660" s="47"/>
      <c r="D660" s="47"/>
      <c r="E660" s="47"/>
      <c r="F660" s="47"/>
      <c r="G660" s="47"/>
    </row>
    <row r="661" spans="1:7">
      <c r="A661" s="46" t="s">
        <v>2950</v>
      </c>
      <c r="B661" s="46"/>
      <c r="C661" s="47">
        <v>2</v>
      </c>
      <c r="D661" s="47">
        <v>4.45</v>
      </c>
      <c r="E661" s="47">
        <v>1</v>
      </c>
      <c r="F661" s="47">
        <v>1.58</v>
      </c>
      <c r="G661" s="47">
        <f t="shared" ref="G661:G668" si="21">PRODUCT(C661:F661)</f>
        <v>14.062000000000001</v>
      </c>
    </row>
    <row r="662" spans="1:7">
      <c r="A662" s="46" t="s">
        <v>2951</v>
      </c>
      <c r="B662" s="46"/>
      <c r="C662" s="47">
        <v>2</v>
      </c>
      <c r="D662" s="47">
        <v>2.4</v>
      </c>
      <c r="E662" s="47">
        <v>1</v>
      </c>
      <c r="F662" s="47">
        <v>0.89</v>
      </c>
      <c r="G662" s="47">
        <f t="shared" si="21"/>
        <v>4.2720000000000002</v>
      </c>
    </row>
    <row r="663" spans="1:7">
      <c r="A663" s="46" t="s">
        <v>2952</v>
      </c>
      <c r="B663" s="46"/>
      <c r="C663" s="47">
        <v>3</v>
      </c>
      <c r="D663" s="47">
        <v>3.4</v>
      </c>
      <c r="E663" s="47">
        <v>1</v>
      </c>
      <c r="F663" s="47">
        <v>0.89</v>
      </c>
      <c r="G663" s="47">
        <f t="shared" si="21"/>
        <v>9.0779999999999994</v>
      </c>
    </row>
    <row r="664" spans="1:7">
      <c r="A664" s="46" t="s">
        <v>2950</v>
      </c>
      <c r="B664" s="46"/>
      <c r="C664" s="47">
        <v>3</v>
      </c>
      <c r="D664" s="47">
        <v>3.85</v>
      </c>
      <c r="E664" s="47">
        <v>1</v>
      </c>
      <c r="F664" s="47">
        <v>1.58</v>
      </c>
      <c r="G664" s="47">
        <f t="shared" si="21"/>
        <v>18.249000000000002</v>
      </c>
    </row>
    <row r="665" spans="1:7">
      <c r="A665" s="46" t="s">
        <v>2951</v>
      </c>
      <c r="B665" s="46"/>
      <c r="C665" s="47">
        <v>2</v>
      </c>
      <c r="D665" s="47">
        <v>4.3</v>
      </c>
      <c r="E665" s="47">
        <v>1</v>
      </c>
      <c r="F665" s="47">
        <v>0.89</v>
      </c>
      <c r="G665" s="47">
        <f t="shared" si="21"/>
        <v>7.6539999999999999</v>
      </c>
    </row>
    <row r="666" spans="1:7">
      <c r="A666" s="46"/>
      <c r="B666" s="46"/>
      <c r="C666" s="47">
        <v>2</v>
      </c>
      <c r="D666" s="47">
        <v>1.3</v>
      </c>
      <c r="E666" s="47">
        <v>1</v>
      </c>
      <c r="F666" s="47">
        <v>0.89</v>
      </c>
      <c r="G666" s="47">
        <f t="shared" si="21"/>
        <v>2.3140000000000001</v>
      </c>
    </row>
    <row r="667" spans="1:7">
      <c r="A667" s="46"/>
      <c r="B667" s="46"/>
      <c r="C667" s="47">
        <v>2</v>
      </c>
      <c r="D667" s="47">
        <v>1.1000000000000001</v>
      </c>
      <c r="E667" s="47">
        <v>1</v>
      </c>
      <c r="F667" s="47">
        <v>0.89</v>
      </c>
      <c r="G667" s="47">
        <f t="shared" si="21"/>
        <v>1.9580000000000002</v>
      </c>
    </row>
    <row r="668" spans="1:7">
      <c r="A668" s="46" t="s">
        <v>2953</v>
      </c>
      <c r="B668" s="46"/>
      <c r="C668" s="47">
        <v>2</v>
      </c>
      <c r="D668" s="47">
        <v>2.75</v>
      </c>
      <c r="E668" s="47">
        <v>1</v>
      </c>
      <c r="F668" s="47">
        <v>0.62</v>
      </c>
      <c r="G668" s="47">
        <f t="shared" si="21"/>
        <v>3.41</v>
      </c>
    </row>
    <row r="669" spans="1:7">
      <c r="A669" s="46" t="s">
        <v>2954</v>
      </c>
      <c r="B669" s="46"/>
      <c r="C669" s="47"/>
      <c r="D669" s="47"/>
      <c r="E669" s="47"/>
      <c r="F669" s="47"/>
      <c r="G669" s="47"/>
    </row>
    <row r="670" spans="1:7">
      <c r="A670" s="46"/>
      <c r="B670" s="46"/>
      <c r="C670" s="47">
        <v>6</v>
      </c>
      <c r="D670" s="47">
        <v>1.93</v>
      </c>
      <c r="E670" s="47">
        <v>1</v>
      </c>
      <c r="F670" s="47">
        <v>0.62</v>
      </c>
      <c r="G670" s="47">
        <f>PRODUCT(C670:F670)</f>
        <v>7.1795999999999998</v>
      </c>
    </row>
    <row r="671" spans="1:7">
      <c r="A671" s="46"/>
      <c r="B671" s="46"/>
      <c r="C671" s="47">
        <v>8</v>
      </c>
      <c r="D671" s="47">
        <v>1.93</v>
      </c>
      <c r="E671" s="47">
        <v>1</v>
      </c>
      <c r="F671" s="47">
        <v>0.62</v>
      </c>
      <c r="G671" s="47">
        <f>PRODUCT(C671:F671)</f>
        <v>9.5727999999999991</v>
      </c>
    </row>
    <row r="672" spans="1:7">
      <c r="A672" s="46"/>
      <c r="B672" s="46"/>
      <c r="C672" s="47">
        <v>7</v>
      </c>
      <c r="D672" s="47">
        <v>1.93</v>
      </c>
      <c r="E672" s="47">
        <v>1</v>
      </c>
      <c r="F672" s="47">
        <v>0.62</v>
      </c>
      <c r="G672" s="47">
        <f>PRODUCT(C672:F672)</f>
        <v>8.376199999999999</v>
      </c>
    </row>
    <row r="673" spans="1:7">
      <c r="A673" s="46" t="s">
        <v>2955</v>
      </c>
      <c r="B673" s="46"/>
      <c r="C673" s="47"/>
      <c r="D673" s="47"/>
      <c r="E673" s="47"/>
      <c r="F673" s="47"/>
      <c r="G673" s="47"/>
    </row>
    <row r="674" spans="1:7">
      <c r="A674" s="46" t="s">
        <v>2953</v>
      </c>
      <c r="B674" s="46"/>
      <c r="C674" s="47">
        <v>4</v>
      </c>
      <c r="D674" s="47">
        <v>4.25</v>
      </c>
      <c r="E674" s="47">
        <v>1</v>
      </c>
      <c r="F674" s="47">
        <v>0.62</v>
      </c>
      <c r="G674" s="47">
        <f>PRODUCT(C674:F674)</f>
        <v>10.54</v>
      </c>
    </row>
    <row r="675" spans="1:7">
      <c r="A675" s="46"/>
      <c r="B675" s="46"/>
      <c r="C675" s="47">
        <v>4</v>
      </c>
      <c r="D675" s="47">
        <v>2.4</v>
      </c>
      <c r="E675" s="47">
        <v>1</v>
      </c>
      <c r="F675" s="47">
        <v>0.62</v>
      </c>
      <c r="G675" s="47">
        <f>PRODUCT(C675:F675)</f>
        <v>5.952</v>
      </c>
    </row>
    <row r="676" spans="1:7">
      <c r="A676" s="46" t="s">
        <v>2956</v>
      </c>
      <c r="B676" s="46"/>
      <c r="C676" s="47"/>
      <c r="D676" s="47"/>
      <c r="E676" s="47"/>
      <c r="F676" s="47"/>
      <c r="G676" s="47"/>
    </row>
    <row r="677" spans="1:7">
      <c r="A677" s="46" t="s">
        <v>2949</v>
      </c>
      <c r="B677" s="46"/>
      <c r="C677" s="47"/>
      <c r="D677" s="47"/>
      <c r="E677" s="47"/>
      <c r="F677" s="47"/>
      <c r="G677" s="47"/>
    </row>
    <row r="678" spans="1:7">
      <c r="A678" s="46" t="s">
        <v>2951</v>
      </c>
      <c r="B678" s="46"/>
      <c r="C678" s="47">
        <v>3</v>
      </c>
      <c r="D678" s="47">
        <v>3.75</v>
      </c>
      <c r="E678" s="47">
        <v>1</v>
      </c>
      <c r="F678" s="47">
        <v>0.89</v>
      </c>
      <c r="G678" s="47">
        <f>PRODUCT(C678:F678)</f>
        <v>10.012499999999999</v>
      </c>
    </row>
    <row r="679" spans="1:7">
      <c r="A679" s="46"/>
      <c r="B679" s="46"/>
      <c r="C679" s="47">
        <v>3</v>
      </c>
      <c r="D679" s="47">
        <v>2.7</v>
      </c>
      <c r="E679" s="47">
        <v>1</v>
      </c>
      <c r="F679" s="47">
        <v>0.89</v>
      </c>
      <c r="G679" s="47">
        <f>PRODUCT(C679:F679)</f>
        <v>7.2090000000000014</v>
      </c>
    </row>
    <row r="680" spans="1:7">
      <c r="A680" s="46" t="s">
        <v>2953</v>
      </c>
      <c r="B680" s="46"/>
      <c r="C680" s="47">
        <v>4</v>
      </c>
      <c r="D680" s="47">
        <v>4.2</v>
      </c>
      <c r="E680" s="47">
        <v>1</v>
      </c>
      <c r="F680" s="47">
        <v>0.62</v>
      </c>
      <c r="G680" s="47">
        <f>PRODUCT(C680:F680)</f>
        <v>10.416</v>
      </c>
    </row>
    <row r="681" spans="1:7">
      <c r="A681" s="46"/>
      <c r="B681" s="46"/>
      <c r="C681" s="47">
        <v>4</v>
      </c>
      <c r="D681" s="47">
        <v>4.55</v>
      </c>
      <c r="E681" s="47">
        <v>1</v>
      </c>
      <c r="F681" s="47">
        <v>0.62</v>
      </c>
      <c r="G681" s="47">
        <f>PRODUCT(C681:F681)</f>
        <v>11.283999999999999</v>
      </c>
    </row>
    <row r="682" spans="1:7">
      <c r="A682" s="46" t="s">
        <v>2952</v>
      </c>
      <c r="B682" s="46"/>
      <c r="C682" s="47"/>
      <c r="D682" s="47"/>
      <c r="E682" s="47"/>
      <c r="F682" s="47"/>
      <c r="G682" s="47"/>
    </row>
    <row r="683" spans="1:7">
      <c r="A683" s="46" t="s">
        <v>2951</v>
      </c>
      <c r="B683" s="46"/>
      <c r="C683" s="47">
        <v>3</v>
      </c>
      <c r="D683" s="47">
        <v>1.7</v>
      </c>
      <c r="E683" s="47">
        <v>1</v>
      </c>
      <c r="F683" s="47">
        <v>0.89</v>
      </c>
      <c r="G683" s="47">
        <f t="shared" ref="G683:G690" si="22">PRODUCT(C683:F683)</f>
        <v>4.5389999999999997</v>
      </c>
    </row>
    <row r="684" spans="1:7">
      <c r="A684" s="46"/>
      <c r="B684" s="46"/>
      <c r="C684" s="47">
        <v>3</v>
      </c>
      <c r="D684" s="47">
        <v>1.35</v>
      </c>
      <c r="E684" s="47">
        <v>1</v>
      </c>
      <c r="F684" s="47">
        <v>0.89</v>
      </c>
      <c r="G684" s="47">
        <f t="shared" si="22"/>
        <v>3.6045000000000007</v>
      </c>
    </row>
    <row r="685" spans="1:7">
      <c r="A685" s="46" t="s">
        <v>2953</v>
      </c>
      <c r="B685" s="46"/>
      <c r="C685" s="47">
        <v>4</v>
      </c>
      <c r="D685" s="47">
        <v>3.9</v>
      </c>
      <c r="E685" s="47">
        <v>1</v>
      </c>
      <c r="F685" s="47">
        <v>0.62</v>
      </c>
      <c r="G685" s="47">
        <f t="shared" si="22"/>
        <v>9.6720000000000006</v>
      </c>
    </row>
    <row r="686" spans="1:7">
      <c r="A686" s="46"/>
      <c r="B686" s="46"/>
      <c r="C686" s="47">
        <v>4</v>
      </c>
      <c r="D686" s="47">
        <v>4.8499999999999996</v>
      </c>
      <c r="E686" s="47">
        <v>1</v>
      </c>
      <c r="F686" s="47">
        <v>0.62</v>
      </c>
      <c r="G686" s="47">
        <f t="shared" si="22"/>
        <v>12.027999999999999</v>
      </c>
    </row>
    <row r="687" spans="1:7">
      <c r="A687" s="46" t="s">
        <v>2957</v>
      </c>
      <c r="B687" s="46"/>
      <c r="C687" s="47">
        <v>25</v>
      </c>
      <c r="D687" s="47">
        <v>2.1</v>
      </c>
      <c r="E687" s="47">
        <v>1</v>
      </c>
      <c r="F687" s="47">
        <v>0.22</v>
      </c>
      <c r="G687" s="47">
        <f t="shared" si="22"/>
        <v>11.55</v>
      </c>
    </row>
    <row r="688" spans="1:7">
      <c r="A688" s="46"/>
      <c r="B688" s="46"/>
      <c r="C688" s="47">
        <v>25</v>
      </c>
      <c r="D688" s="47">
        <v>1.06</v>
      </c>
      <c r="E688" s="47">
        <v>1</v>
      </c>
      <c r="F688" s="47">
        <v>0.22</v>
      </c>
      <c r="G688" s="47">
        <f t="shared" si="22"/>
        <v>5.83</v>
      </c>
    </row>
    <row r="689" spans="1:7">
      <c r="A689" s="46"/>
      <c r="B689" s="46"/>
      <c r="C689" s="47">
        <v>28</v>
      </c>
      <c r="D689" s="47">
        <v>2.1</v>
      </c>
      <c r="E689" s="47">
        <v>1</v>
      </c>
      <c r="F689" s="47">
        <v>0.22</v>
      </c>
      <c r="G689" s="47">
        <f t="shared" si="22"/>
        <v>12.936000000000002</v>
      </c>
    </row>
    <row r="690" spans="1:7">
      <c r="A690" s="46"/>
      <c r="B690" s="46"/>
      <c r="C690" s="47">
        <v>28</v>
      </c>
      <c r="D690" s="47">
        <v>1.06</v>
      </c>
      <c r="E690" s="47">
        <v>1</v>
      </c>
      <c r="F690" s="47">
        <v>0.22</v>
      </c>
      <c r="G690" s="47">
        <f t="shared" si="22"/>
        <v>6.5296000000000003</v>
      </c>
    </row>
    <row r="691" spans="1:7">
      <c r="A691" s="46" t="s">
        <v>2958</v>
      </c>
      <c r="B691" s="46"/>
      <c r="C691" s="47"/>
      <c r="D691" s="47"/>
      <c r="E691" s="47"/>
      <c r="F691" s="47"/>
      <c r="G691" s="47"/>
    </row>
    <row r="692" spans="1:7">
      <c r="A692" s="46" t="s">
        <v>2959</v>
      </c>
      <c r="B692" s="46"/>
      <c r="C692" s="47"/>
      <c r="D692" s="47"/>
      <c r="E692" s="47"/>
      <c r="F692" s="47"/>
      <c r="G692" s="47"/>
    </row>
    <row r="693" spans="1:7">
      <c r="A693" s="46" t="s">
        <v>2953</v>
      </c>
      <c r="B693" s="46"/>
      <c r="C693" s="47">
        <v>4</v>
      </c>
      <c r="D693" s="47">
        <v>4.7</v>
      </c>
      <c r="E693" s="47">
        <v>1</v>
      </c>
      <c r="F693" s="47">
        <v>0.62</v>
      </c>
      <c r="G693" s="47">
        <f t="shared" ref="G693:G700" si="23">PRODUCT(C693:F693)</f>
        <v>11.656000000000001</v>
      </c>
    </row>
    <row r="694" spans="1:7">
      <c r="A694" s="46"/>
      <c r="B694" s="46"/>
      <c r="C694" s="47">
        <v>3</v>
      </c>
      <c r="D694" s="47">
        <v>4.4000000000000004</v>
      </c>
      <c r="E694" s="47">
        <v>1</v>
      </c>
      <c r="F694" s="47">
        <v>0.62</v>
      </c>
      <c r="G694" s="47">
        <f t="shared" si="23"/>
        <v>8.1840000000000011</v>
      </c>
    </row>
    <row r="695" spans="1:7">
      <c r="A695" s="46"/>
      <c r="B695" s="46"/>
      <c r="C695" s="47">
        <v>3</v>
      </c>
      <c r="D695" s="47">
        <v>4.1500000000000004</v>
      </c>
      <c r="E695" s="47">
        <v>1</v>
      </c>
      <c r="F695" s="47">
        <v>0.62</v>
      </c>
      <c r="G695" s="47">
        <f t="shared" si="23"/>
        <v>7.7190000000000003</v>
      </c>
    </row>
    <row r="696" spans="1:7">
      <c r="A696" s="46"/>
      <c r="B696" s="46"/>
      <c r="C696" s="47">
        <v>3</v>
      </c>
      <c r="D696" s="47">
        <v>3.75</v>
      </c>
      <c r="E696" s="47">
        <v>1</v>
      </c>
      <c r="F696" s="47">
        <v>0.62</v>
      </c>
      <c r="G696" s="47">
        <f t="shared" si="23"/>
        <v>6.9749999999999996</v>
      </c>
    </row>
    <row r="697" spans="1:7">
      <c r="A697" s="46"/>
      <c r="B697" s="46"/>
      <c r="C697" s="47">
        <v>3</v>
      </c>
      <c r="D697" s="47">
        <v>3.1</v>
      </c>
      <c r="E697" s="47">
        <v>1</v>
      </c>
      <c r="F697" s="47">
        <v>0.62</v>
      </c>
      <c r="G697" s="47">
        <f t="shared" si="23"/>
        <v>5.766</v>
      </c>
    </row>
    <row r="698" spans="1:7">
      <c r="A698" s="46"/>
      <c r="B698" s="46"/>
      <c r="C698" s="47">
        <v>3</v>
      </c>
      <c r="D698" s="47">
        <v>2.9</v>
      </c>
      <c r="E698" s="47">
        <v>1</v>
      </c>
      <c r="F698" s="47">
        <v>0.62</v>
      </c>
      <c r="G698" s="47">
        <f t="shared" si="23"/>
        <v>5.3939999999999992</v>
      </c>
    </row>
    <row r="699" spans="1:7">
      <c r="A699" s="46"/>
      <c r="B699" s="46"/>
      <c r="C699" s="47">
        <v>3</v>
      </c>
      <c r="D699" s="47">
        <v>2.4</v>
      </c>
      <c r="E699" s="47">
        <v>1</v>
      </c>
      <c r="F699" s="47">
        <v>0.62</v>
      </c>
      <c r="G699" s="47">
        <f t="shared" si="23"/>
        <v>4.4639999999999995</v>
      </c>
    </row>
    <row r="700" spans="1:7">
      <c r="A700" s="46"/>
      <c r="B700" s="46"/>
      <c r="C700" s="47">
        <v>3</v>
      </c>
      <c r="D700" s="47">
        <v>1.55</v>
      </c>
      <c r="E700" s="47">
        <v>1</v>
      </c>
      <c r="F700" s="47">
        <v>0.62</v>
      </c>
      <c r="G700" s="47">
        <f t="shared" si="23"/>
        <v>2.883</v>
      </c>
    </row>
    <row r="701" spans="1:7">
      <c r="A701" s="46" t="s">
        <v>2952</v>
      </c>
      <c r="B701" s="46"/>
      <c r="C701" s="47"/>
      <c r="D701" s="47"/>
      <c r="E701" s="47"/>
      <c r="F701" s="47"/>
      <c r="G701" s="47"/>
    </row>
    <row r="702" spans="1:7">
      <c r="A702" s="46" t="s">
        <v>2950</v>
      </c>
      <c r="B702" s="46"/>
      <c r="C702" s="47">
        <v>2</v>
      </c>
      <c r="D702" s="47">
        <v>1.6</v>
      </c>
      <c r="E702" s="47">
        <v>1</v>
      </c>
      <c r="F702" s="47">
        <v>1.58</v>
      </c>
      <c r="G702" s="47">
        <f t="shared" ref="G702:G719" si="24">PRODUCT(C702:F702)</f>
        <v>5.0560000000000009</v>
      </c>
    </row>
    <row r="703" spans="1:7">
      <c r="A703" s="46"/>
      <c r="B703" s="46"/>
      <c r="C703" s="47">
        <v>2</v>
      </c>
      <c r="D703" s="47">
        <v>1.65</v>
      </c>
      <c r="E703" s="47">
        <v>1</v>
      </c>
      <c r="F703" s="47">
        <v>1.58</v>
      </c>
      <c r="G703" s="47">
        <f t="shared" si="24"/>
        <v>5.2139999999999995</v>
      </c>
    </row>
    <row r="704" spans="1:7">
      <c r="A704" s="46" t="s">
        <v>2951</v>
      </c>
      <c r="B704" s="46"/>
      <c r="C704" s="47">
        <v>3</v>
      </c>
      <c r="D704" s="47">
        <v>1.75</v>
      </c>
      <c r="E704" s="47">
        <v>1</v>
      </c>
      <c r="F704" s="47">
        <v>0.89</v>
      </c>
      <c r="G704" s="47">
        <f t="shared" si="24"/>
        <v>4.6725000000000003</v>
      </c>
    </row>
    <row r="705" spans="1:7">
      <c r="A705" s="46"/>
      <c r="B705" s="46"/>
      <c r="C705" s="47">
        <v>3</v>
      </c>
      <c r="D705" s="47">
        <v>1.9</v>
      </c>
      <c r="E705" s="47">
        <v>1</v>
      </c>
      <c r="F705" s="47">
        <v>0.89</v>
      </c>
      <c r="G705" s="47">
        <f t="shared" si="24"/>
        <v>5.0729999999999995</v>
      </c>
    </row>
    <row r="706" spans="1:7">
      <c r="A706" s="46"/>
      <c r="B706" s="46"/>
      <c r="C706" s="47">
        <v>4</v>
      </c>
      <c r="D706" s="47">
        <v>1.65</v>
      </c>
      <c r="E706" s="47">
        <v>1</v>
      </c>
      <c r="F706" s="47">
        <v>0.89</v>
      </c>
      <c r="G706" s="47">
        <f t="shared" si="24"/>
        <v>5.8739999999999997</v>
      </c>
    </row>
    <row r="707" spans="1:7">
      <c r="A707" s="46"/>
      <c r="B707" s="46"/>
      <c r="C707" s="47">
        <v>3</v>
      </c>
      <c r="D707" s="47">
        <v>1.1000000000000001</v>
      </c>
      <c r="E707" s="47">
        <v>1</v>
      </c>
      <c r="F707" s="47">
        <v>0.89</v>
      </c>
      <c r="G707" s="47">
        <f t="shared" si="24"/>
        <v>2.9370000000000003</v>
      </c>
    </row>
    <row r="708" spans="1:7">
      <c r="A708" s="46" t="s">
        <v>2953</v>
      </c>
      <c r="B708" s="46"/>
      <c r="C708" s="47">
        <v>4</v>
      </c>
      <c r="D708" s="47">
        <v>3.95</v>
      </c>
      <c r="E708" s="47">
        <v>1</v>
      </c>
      <c r="F708" s="47">
        <v>0.62</v>
      </c>
      <c r="G708" s="47">
        <f t="shared" si="24"/>
        <v>9.7960000000000012</v>
      </c>
    </row>
    <row r="709" spans="1:7">
      <c r="A709" s="46"/>
      <c r="B709" s="46"/>
      <c r="C709" s="47">
        <v>4</v>
      </c>
      <c r="D709" s="47">
        <v>4.1900000000000004</v>
      </c>
      <c r="E709" s="47">
        <v>1</v>
      </c>
      <c r="F709" s="47">
        <v>0.62</v>
      </c>
      <c r="G709" s="47">
        <f t="shared" si="24"/>
        <v>10.391200000000001</v>
      </c>
    </row>
    <row r="710" spans="1:7">
      <c r="A710" s="46"/>
      <c r="B710" s="46"/>
      <c r="C710" s="47">
        <v>4</v>
      </c>
      <c r="D710" s="47">
        <v>4.0999999999999996</v>
      </c>
      <c r="E710" s="47">
        <v>1</v>
      </c>
      <c r="F710" s="47">
        <v>0.62</v>
      </c>
      <c r="G710" s="47">
        <f t="shared" si="24"/>
        <v>10.167999999999999</v>
      </c>
    </row>
    <row r="711" spans="1:7">
      <c r="A711" s="46"/>
      <c r="B711" s="46"/>
      <c r="C711" s="47">
        <v>4</v>
      </c>
      <c r="D711" s="47">
        <v>2.75</v>
      </c>
      <c r="E711" s="47">
        <v>1</v>
      </c>
      <c r="F711" s="47">
        <v>0.62</v>
      </c>
      <c r="G711" s="47">
        <f t="shared" si="24"/>
        <v>6.82</v>
      </c>
    </row>
    <row r="712" spans="1:7">
      <c r="A712" s="46" t="s">
        <v>2960</v>
      </c>
      <c r="B712" s="46"/>
      <c r="C712" s="47">
        <v>22</v>
      </c>
      <c r="D712" s="47">
        <v>1.62</v>
      </c>
      <c r="E712" s="47">
        <v>1</v>
      </c>
      <c r="F712" s="47">
        <v>0.22</v>
      </c>
      <c r="G712" s="47">
        <f t="shared" si="24"/>
        <v>7.8407999999999998</v>
      </c>
    </row>
    <row r="713" spans="1:7">
      <c r="A713" s="46"/>
      <c r="B713" s="46"/>
      <c r="C713" s="47">
        <v>22</v>
      </c>
      <c r="D713" s="47">
        <v>0.9</v>
      </c>
      <c r="E713" s="47">
        <v>1</v>
      </c>
      <c r="F713" s="47">
        <v>0.22</v>
      </c>
      <c r="G713" s="47">
        <f t="shared" si="24"/>
        <v>4.3559999999999999</v>
      </c>
    </row>
    <row r="714" spans="1:7">
      <c r="A714" s="46"/>
      <c r="B714" s="46"/>
      <c r="C714" s="47">
        <v>14</v>
      </c>
      <c r="D714" s="47">
        <v>1.82</v>
      </c>
      <c r="E714" s="47">
        <v>1</v>
      </c>
      <c r="F714" s="47">
        <v>0.22</v>
      </c>
      <c r="G714" s="47">
        <f t="shared" si="24"/>
        <v>5.6055999999999999</v>
      </c>
    </row>
    <row r="715" spans="1:7">
      <c r="A715" s="46"/>
      <c r="B715" s="46"/>
      <c r="C715" s="47">
        <v>14</v>
      </c>
      <c r="D715" s="47">
        <v>0.96</v>
      </c>
      <c r="E715" s="47">
        <v>1</v>
      </c>
      <c r="F715" s="47">
        <v>0.22</v>
      </c>
      <c r="G715" s="47">
        <f t="shared" si="24"/>
        <v>2.9567999999999999</v>
      </c>
    </row>
    <row r="716" spans="1:7">
      <c r="A716" s="46"/>
      <c r="B716" s="46"/>
      <c r="C716" s="47">
        <v>24</v>
      </c>
      <c r="D716" s="47">
        <v>1.62</v>
      </c>
      <c r="E716" s="47">
        <v>1</v>
      </c>
      <c r="F716" s="47">
        <v>0.22</v>
      </c>
      <c r="G716" s="47">
        <f t="shared" si="24"/>
        <v>8.5536000000000012</v>
      </c>
    </row>
    <row r="717" spans="1:7">
      <c r="A717" s="46"/>
      <c r="B717" s="46"/>
      <c r="C717" s="47">
        <v>24</v>
      </c>
      <c r="D717" s="47">
        <v>0.9</v>
      </c>
      <c r="E717" s="47">
        <v>1</v>
      </c>
      <c r="F717" s="47">
        <v>0.22</v>
      </c>
      <c r="G717" s="47">
        <f t="shared" si="24"/>
        <v>4.7520000000000007</v>
      </c>
    </row>
    <row r="718" spans="1:7">
      <c r="A718" s="46"/>
      <c r="B718" s="46"/>
      <c r="C718" s="47">
        <v>13</v>
      </c>
      <c r="D718" s="47">
        <v>1.62</v>
      </c>
      <c r="E718" s="47">
        <v>1</v>
      </c>
      <c r="F718" s="47">
        <v>0.22</v>
      </c>
      <c r="G718" s="47">
        <f t="shared" si="24"/>
        <v>4.6332000000000004</v>
      </c>
    </row>
    <row r="719" spans="1:7">
      <c r="A719" s="46"/>
      <c r="B719" s="46"/>
      <c r="C719" s="47">
        <v>13</v>
      </c>
      <c r="D719" s="47">
        <v>0.9</v>
      </c>
      <c r="E719" s="47">
        <v>1</v>
      </c>
      <c r="F719" s="47">
        <v>0.22</v>
      </c>
      <c r="G719" s="47">
        <f t="shared" si="24"/>
        <v>2.5740000000000003</v>
      </c>
    </row>
    <row r="720" spans="1:7">
      <c r="A720" s="46" t="s">
        <v>2961</v>
      </c>
      <c r="B720" s="46"/>
      <c r="C720" s="47"/>
      <c r="D720" s="47"/>
      <c r="E720" s="47"/>
      <c r="F720" s="47"/>
      <c r="G720" s="47"/>
    </row>
    <row r="721" spans="1:7">
      <c r="A721" s="46" t="s">
        <v>2949</v>
      </c>
      <c r="B721" s="46"/>
      <c r="C721" s="47"/>
      <c r="D721" s="47"/>
      <c r="E721" s="47"/>
      <c r="F721" s="47"/>
      <c r="G721" s="47"/>
    </row>
    <row r="722" spans="1:7">
      <c r="A722" s="46" t="s">
        <v>2953</v>
      </c>
      <c r="B722" s="46"/>
      <c r="C722" s="47">
        <v>4</v>
      </c>
      <c r="D722" s="47">
        <v>4.8</v>
      </c>
      <c r="E722" s="47">
        <v>1</v>
      </c>
      <c r="F722" s="47">
        <v>0.62</v>
      </c>
      <c r="G722" s="47">
        <f>PRODUCT(C722:F722)</f>
        <v>11.904</v>
      </c>
    </row>
    <row r="723" spans="1:7">
      <c r="A723" s="46" t="s">
        <v>2951</v>
      </c>
      <c r="B723" s="46"/>
      <c r="C723" s="47">
        <v>3</v>
      </c>
      <c r="D723" s="47">
        <v>3.55</v>
      </c>
      <c r="E723" s="47">
        <v>1</v>
      </c>
      <c r="F723" s="47">
        <v>0.89</v>
      </c>
      <c r="G723" s="47">
        <f>PRODUCT(C723:F723)</f>
        <v>9.4784999999999986</v>
      </c>
    </row>
    <row r="724" spans="1:7">
      <c r="A724" s="46" t="s">
        <v>2952</v>
      </c>
      <c r="B724" s="46"/>
      <c r="C724" s="47"/>
      <c r="D724" s="47"/>
      <c r="E724" s="47"/>
      <c r="F724" s="47"/>
      <c r="G724" s="47"/>
    </row>
    <row r="725" spans="1:7">
      <c r="A725" s="46" t="s">
        <v>2953</v>
      </c>
      <c r="B725" s="46"/>
      <c r="C725" s="47">
        <v>4</v>
      </c>
      <c r="D725" s="47">
        <v>5.37</v>
      </c>
      <c r="E725" s="47">
        <v>1</v>
      </c>
      <c r="F725" s="47">
        <v>0.62</v>
      </c>
      <c r="G725" s="47">
        <f>PRODUCT(C725:F725)</f>
        <v>13.317600000000001</v>
      </c>
    </row>
    <row r="726" spans="1:7">
      <c r="A726" s="46" t="s">
        <v>2951</v>
      </c>
      <c r="B726" s="46"/>
      <c r="C726" s="47">
        <v>6</v>
      </c>
      <c r="D726" s="47">
        <v>1.45</v>
      </c>
      <c r="E726" s="47">
        <v>1</v>
      </c>
      <c r="F726" s="47">
        <v>0.89</v>
      </c>
      <c r="G726" s="47">
        <f>PRODUCT(C726:F726)</f>
        <v>7.7429999999999994</v>
      </c>
    </row>
    <row r="727" spans="1:7">
      <c r="A727" s="46" t="s">
        <v>2962</v>
      </c>
      <c r="B727" s="46"/>
      <c r="C727" s="47">
        <v>28</v>
      </c>
      <c r="D727" s="47">
        <v>2.04</v>
      </c>
      <c r="E727" s="47">
        <v>1</v>
      </c>
      <c r="F727" s="47">
        <v>0.22</v>
      </c>
      <c r="G727" s="47">
        <f>PRODUCT(C727:F727)</f>
        <v>12.566400000000002</v>
      </c>
    </row>
    <row r="728" spans="1:7">
      <c r="A728" s="46"/>
      <c r="B728" s="46"/>
      <c r="C728" s="47">
        <v>28</v>
      </c>
      <c r="D728" s="47">
        <v>1.04</v>
      </c>
      <c r="E728" s="47">
        <v>1</v>
      </c>
      <c r="F728" s="47">
        <v>0.22</v>
      </c>
      <c r="G728" s="47">
        <f>PRODUCT(C728:F728)</f>
        <v>6.4064000000000005</v>
      </c>
    </row>
    <row r="729" spans="1:7">
      <c r="A729" s="46" t="s">
        <v>2963</v>
      </c>
      <c r="B729" s="46"/>
      <c r="C729" s="47"/>
      <c r="D729" s="47"/>
      <c r="E729" s="47"/>
      <c r="F729" s="47"/>
      <c r="G729" s="47"/>
    </row>
    <row r="730" spans="1:7">
      <c r="A730" s="46" t="s">
        <v>2949</v>
      </c>
      <c r="B730" s="46"/>
      <c r="C730" s="47"/>
      <c r="D730" s="47"/>
      <c r="E730" s="47"/>
      <c r="F730" s="47"/>
      <c r="G730" s="47"/>
    </row>
    <row r="731" spans="1:7">
      <c r="A731" s="46" t="s">
        <v>2950</v>
      </c>
      <c r="B731" s="46"/>
      <c r="C731" s="47">
        <v>4</v>
      </c>
      <c r="D731" s="47">
        <v>4.4000000000000004</v>
      </c>
      <c r="E731" s="47">
        <v>1</v>
      </c>
      <c r="F731" s="47">
        <v>1.58</v>
      </c>
      <c r="G731" s="47">
        <f>PRODUCT(C731:F731)</f>
        <v>27.808000000000003</v>
      </c>
    </row>
    <row r="732" spans="1:7">
      <c r="A732" s="46" t="s">
        <v>2953</v>
      </c>
      <c r="B732" s="46"/>
      <c r="C732" s="47">
        <v>3</v>
      </c>
      <c r="D732" s="47">
        <v>2.8</v>
      </c>
      <c r="E732" s="47">
        <v>1</v>
      </c>
      <c r="F732" s="47">
        <v>0.62</v>
      </c>
      <c r="G732" s="47">
        <f>PRODUCT(C732:F732)</f>
        <v>5.2079999999999993</v>
      </c>
    </row>
    <row r="733" spans="1:7">
      <c r="A733" s="46" t="s">
        <v>2955</v>
      </c>
      <c r="B733" s="46"/>
      <c r="C733" s="47"/>
      <c r="D733" s="47"/>
      <c r="E733" s="47"/>
      <c r="F733" s="47"/>
      <c r="G733" s="47"/>
    </row>
    <row r="734" spans="1:7">
      <c r="A734" s="46" t="s">
        <v>2964</v>
      </c>
      <c r="B734" s="46"/>
      <c r="C734" s="47">
        <v>2</v>
      </c>
      <c r="D734" s="47">
        <v>3.7</v>
      </c>
      <c r="E734" s="47">
        <v>1</v>
      </c>
      <c r="F734" s="47">
        <v>0.4</v>
      </c>
      <c r="G734" s="47">
        <f>PRODUCT(C734:F734)</f>
        <v>2.9600000000000004</v>
      </c>
    </row>
    <row r="735" spans="1:7">
      <c r="A735" s="46" t="s">
        <v>2952</v>
      </c>
      <c r="B735" s="46"/>
      <c r="C735" s="47"/>
      <c r="D735" s="47"/>
      <c r="E735" s="47"/>
      <c r="F735" s="47"/>
      <c r="G735" s="47"/>
    </row>
    <row r="736" spans="1:7">
      <c r="A736" s="46" t="s">
        <v>2953</v>
      </c>
      <c r="B736" s="46"/>
      <c r="C736" s="47">
        <v>4</v>
      </c>
      <c r="D736" s="47">
        <v>4.04</v>
      </c>
      <c r="E736" s="47">
        <v>1</v>
      </c>
      <c r="F736" s="47">
        <v>0.62</v>
      </c>
      <c r="G736" s="47">
        <f>PRODUCT(C736:F736)</f>
        <v>10.0192</v>
      </c>
    </row>
    <row r="737" spans="1:7">
      <c r="A737" s="46" t="s">
        <v>2951</v>
      </c>
      <c r="B737" s="46"/>
      <c r="C737" s="47">
        <v>3</v>
      </c>
      <c r="D737" s="47">
        <v>1.2</v>
      </c>
      <c r="E737" s="47">
        <v>1</v>
      </c>
      <c r="F737" s="47">
        <v>0.89</v>
      </c>
      <c r="G737" s="47">
        <f>PRODUCT(C737:F737)</f>
        <v>3.2039999999999997</v>
      </c>
    </row>
    <row r="738" spans="1:7">
      <c r="A738" s="46"/>
      <c r="B738" s="46"/>
      <c r="C738" s="47">
        <v>3</v>
      </c>
      <c r="D738" s="47">
        <v>1.05</v>
      </c>
      <c r="E738" s="47">
        <v>1</v>
      </c>
      <c r="F738" s="47">
        <v>0.89</v>
      </c>
      <c r="G738" s="47">
        <f>PRODUCT(C738:F738)</f>
        <v>2.8035000000000005</v>
      </c>
    </row>
    <row r="739" spans="1:7">
      <c r="A739" s="46" t="s">
        <v>2965</v>
      </c>
      <c r="B739" s="46"/>
      <c r="C739" s="47"/>
      <c r="D739" s="47"/>
      <c r="E739" s="47"/>
      <c r="F739" s="47"/>
      <c r="G739" s="47"/>
    </row>
    <row r="740" spans="1:7">
      <c r="A740" s="46" t="s">
        <v>2966</v>
      </c>
      <c r="B740" s="46"/>
      <c r="C740" s="47">
        <v>6</v>
      </c>
      <c r="D740" s="47">
        <v>2.1</v>
      </c>
      <c r="E740" s="47">
        <v>1</v>
      </c>
      <c r="F740" s="47">
        <v>0.4</v>
      </c>
      <c r="G740" s="47">
        <f>PRODUCT(C740:F740)</f>
        <v>5.0400000000000009</v>
      </c>
    </row>
    <row r="741" spans="1:7">
      <c r="A741" s="46" t="s">
        <v>2967</v>
      </c>
      <c r="B741" s="46"/>
      <c r="C741" s="47">
        <v>16</v>
      </c>
      <c r="D741" s="47">
        <v>1.06</v>
      </c>
      <c r="E741" s="47">
        <v>1</v>
      </c>
      <c r="F741" s="47">
        <v>0.22</v>
      </c>
      <c r="G741" s="47">
        <f>PRODUCT(C741:F741)</f>
        <v>3.7312000000000003</v>
      </c>
    </row>
    <row r="742" spans="1:7">
      <c r="A742" s="46" t="s">
        <v>2968</v>
      </c>
      <c r="B742" s="46"/>
      <c r="C742" s="47"/>
      <c r="D742" s="47"/>
      <c r="E742" s="47"/>
      <c r="F742" s="47"/>
      <c r="G742" s="47"/>
    </row>
    <row r="743" spans="1:7">
      <c r="A743" s="46" t="s">
        <v>2969</v>
      </c>
      <c r="B743" s="46"/>
      <c r="C743" s="47"/>
      <c r="D743" s="47"/>
      <c r="E743" s="47"/>
      <c r="F743" s="47"/>
      <c r="G743" s="47"/>
    </row>
    <row r="744" spans="1:7">
      <c r="A744" s="46" t="s">
        <v>2953</v>
      </c>
      <c r="B744" s="46"/>
      <c r="C744" s="47">
        <v>3</v>
      </c>
      <c r="D744" s="47">
        <v>4.3499999999999996</v>
      </c>
      <c r="E744" s="47">
        <v>1</v>
      </c>
      <c r="F744" s="47">
        <v>0.62</v>
      </c>
      <c r="G744" s="47">
        <f t="shared" ref="G744:G749" si="25">PRODUCT(C744:F744)</f>
        <v>8.0909999999999993</v>
      </c>
    </row>
    <row r="745" spans="1:7">
      <c r="A745" s="46"/>
      <c r="B745" s="46"/>
      <c r="C745" s="47">
        <v>4</v>
      </c>
      <c r="D745" s="47">
        <v>4.4000000000000004</v>
      </c>
      <c r="E745" s="47">
        <v>1</v>
      </c>
      <c r="F745" s="47">
        <v>0.62</v>
      </c>
      <c r="G745" s="47">
        <f t="shared" si="25"/>
        <v>10.912000000000001</v>
      </c>
    </row>
    <row r="746" spans="1:7">
      <c r="A746" s="46"/>
      <c r="B746" s="46"/>
      <c r="C746" s="47">
        <v>4</v>
      </c>
      <c r="D746" s="47">
        <v>2.4</v>
      </c>
      <c r="E746" s="47">
        <v>1</v>
      </c>
      <c r="F746" s="47">
        <v>0.62</v>
      </c>
      <c r="G746" s="47">
        <f t="shared" si="25"/>
        <v>5.952</v>
      </c>
    </row>
    <row r="747" spans="1:7">
      <c r="A747" s="46"/>
      <c r="B747" s="46"/>
      <c r="C747" s="47">
        <v>3</v>
      </c>
      <c r="D747" s="47">
        <v>2.5</v>
      </c>
      <c r="E747" s="47">
        <v>1</v>
      </c>
      <c r="F747" s="47">
        <v>0.62</v>
      </c>
      <c r="G747" s="47">
        <f t="shared" si="25"/>
        <v>4.6500000000000004</v>
      </c>
    </row>
    <row r="748" spans="1:7">
      <c r="A748" s="46"/>
      <c r="B748" s="46"/>
      <c r="C748" s="47">
        <v>3</v>
      </c>
      <c r="D748" s="47">
        <v>3</v>
      </c>
      <c r="E748" s="47">
        <v>1</v>
      </c>
      <c r="F748" s="47">
        <v>0.62</v>
      </c>
      <c r="G748" s="47">
        <f t="shared" si="25"/>
        <v>5.58</v>
      </c>
    </row>
    <row r="749" spans="1:7">
      <c r="A749" s="46"/>
      <c r="B749" s="46"/>
      <c r="C749" s="47">
        <v>3</v>
      </c>
      <c r="D749" s="47">
        <v>1.8</v>
      </c>
      <c r="E749" s="47">
        <v>1</v>
      </c>
      <c r="F749" s="47">
        <v>0.62</v>
      </c>
      <c r="G749" s="47">
        <f t="shared" si="25"/>
        <v>3.3480000000000003</v>
      </c>
    </row>
    <row r="750" spans="1:7">
      <c r="A750" s="46" t="s">
        <v>2952</v>
      </c>
      <c r="B750" s="46"/>
      <c r="C750" s="47"/>
      <c r="D750" s="47"/>
      <c r="E750" s="47"/>
      <c r="F750" s="47"/>
      <c r="G750" s="47"/>
    </row>
    <row r="751" spans="1:7">
      <c r="A751" s="46" t="s">
        <v>2950</v>
      </c>
      <c r="B751" s="46"/>
      <c r="C751" s="47">
        <v>2</v>
      </c>
      <c r="D751" s="47">
        <v>1.4</v>
      </c>
      <c r="E751" s="47">
        <v>1</v>
      </c>
      <c r="F751" s="47">
        <v>1.58</v>
      </c>
      <c r="G751" s="47">
        <f t="shared" ref="G751:G764" si="26">PRODUCT(C751:F751)</f>
        <v>4.4239999999999995</v>
      </c>
    </row>
    <row r="752" spans="1:7">
      <c r="A752" s="46"/>
      <c r="B752" s="46"/>
      <c r="C752" s="47">
        <v>2</v>
      </c>
      <c r="D752" s="47">
        <v>1.8</v>
      </c>
      <c r="E752" s="47">
        <v>1</v>
      </c>
      <c r="F752" s="47">
        <v>1.58</v>
      </c>
      <c r="G752" s="47">
        <f t="shared" si="26"/>
        <v>5.6880000000000006</v>
      </c>
    </row>
    <row r="753" spans="1:7">
      <c r="A753" s="46"/>
      <c r="B753" s="46"/>
      <c r="C753" s="47">
        <v>2</v>
      </c>
      <c r="D753" s="47">
        <v>1.5</v>
      </c>
      <c r="E753" s="47">
        <v>1</v>
      </c>
      <c r="F753" s="47">
        <v>1.58</v>
      </c>
      <c r="G753" s="47">
        <f t="shared" si="26"/>
        <v>4.74</v>
      </c>
    </row>
    <row r="754" spans="1:7">
      <c r="A754" s="46" t="s">
        <v>2951</v>
      </c>
      <c r="B754" s="46"/>
      <c r="C754" s="47">
        <v>3</v>
      </c>
      <c r="D754" s="47">
        <v>1.85</v>
      </c>
      <c r="E754" s="47">
        <v>1</v>
      </c>
      <c r="F754" s="47">
        <v>0.89</v>
      </c>
      <c r="G754" s="47">
        <f t="shared" si="26"/>
        <v>4.9395000000000007</v>
      </c>
    </row>
    <row r="755" spans="1:7">
      <c r="A755" s="46"/>
      <c r="B755" s="46"/>
      <c r="C755" s="47">
        <v>3</v>
      </c>
      <c r="D755" s="47">
        <v>1.95</v>
      </c>
      <c r="E755" s="47">
        <v>1</v>
      </c>
      <c r="F755" s="47">
        <v>0.89</v>
      </c>
      <c r="G755" s="47">
        <f t="shared" si="26"/>
        <v>5.2065000000000001</v>
      </c>
    </row>
    <row r="756" spans="1:7">
      <c r="A756" s="46"/>
      <c r="B756" s="46"/>
      <c r="C756" s="47">
        <v>3</v>
      </c>
      <c r="D756" s="47">
        <v>1.8</v>
      </c>
      <c r="E756" s="47">
        <v>1</v>
      </c>
      <c r="F756" s="47">
        <v>0.89</v>
      </c>
      <c r="G756" s="47">
        <f t="shared" si="26"/>
        <v>4.806</v>
      </c>
    </row>
    <row r="757" spans="1:7">
      <c r="A757" s="46"/>
      <c r="B757" s="46"/>
      <c r="C757" s="47">
        <v>3</v>
      </c>
      <c r="D757" s="47">
        <v>1.1000000000000001</v>
      </c>
      <c r="E757" s="47">
        <v>1</v>
      </c>
      <c r="F757" s="47">
        <v>0.89</v>
      </c>
      <c r="G757" s="47">
        <f t="shared" si="26"/>
        <v>2.9370000000000003</v>
      </c>
    </row>
    <row r="758" spans="1:7">
      <c r="A758" s="46" t="s">
        <v>2953</v>
      </c>
      <c r="B758" s="46"/>
      <c r="C758" s="47">
        <v>4</v>
      </c>
      <c r="D758" s="47">
        <v>4.9000000000000004</v>
      </c>
      <c r="E758" s="47">
        <v>1</v>
      </c>
      <c r="F758" s="47">
        <v>0.62</v>
      </c>
      <c r="G758" s="47">
        <f t="shared" si="26"/>
        <v>12.152000000000001</v>
      </c>
    </row>
    <row r="759" spans="1:7">
      <c r="A759" s="46"/>
      <c r="B759" s="46"/>
      <c r="C759" s="47">
        <v>4</v>
      </c>
      <c r="D759" s="47">
        <v>4.0999999999999996</v>
      </c>
      <c r="E759" s="47">
        <v>1</v>
      </c>
      <c r="F759" s="47">
        <v>0.62</v>
      </c>
      <c r="G759" s="47">
        <f t="shared" si="26"/>
        <v>10.167999999999999</v>
      </c>
    </row>
    <row r="760" spans="1:7">
      <c r="A760" s="46"/>
      <c r="B760" s="46"/>
      <c r="C760" s="47">
        <v>4</v>
      </c>
      <c r="D760" s="47">
        <v>2.75</v>
      </c>
      <c r="E760" s="47">
        <v>1</v>
      </c>
      <c r="F760" s="47">
        <v>0.62</v>
      </c>
      <c r="G760" s="47">
        <f t="shared" si="26"/>
        <v>6.82</v>
      </c>
    </row>
    <row r="761" spans="1:7">
      <c r="A761" s="46" t="s">
        <v>2962</v>
      </c>
      <c r="B761" s="46"/>
      <c r="C761" s="47">
        <v>31</v>
      </c>
      <c r="D761" s="47">
        <v>1.62</v>
      </c>
      <c r="E761" s="47">
        <v>1</v>
      </c>
      <c r="F761" s="47">
        <v>0.22</v>
      </c>
      <c r="G761" s="47">
        <f t="shared" si="26"/>
        <v>11.048400000000001</v>
      </c>
    </row>
    <row r="762" spans="1:7">
      <c r="A762" s="46"/>
      <c r="B762" s="46"/>
      <c r="C762" s="47">
        <v>31</v>
      </c>
      <c r="D762" s="47">
        <v>0.9</v>
      </c>
      <c r="E762" s="47">
        <v>1</v>
      </c>
      <c r="F762" s="47">
        <v>0.22</v>
      </c>
      <c r="G762" s="47">
        <f t="shared" si="26"/>
        <v>6.1380000000000008</v>
      </c>
    </row>
    <row r="763" spans="1:7">
      <c r="A763" s="46"/>
      <c r="B763" s="46"/>
      <c r="C763" s="47">
        <v>38</v>
      </c>
      <c r="D763" s="47">
        <v>1.92</v>
      </c>
      <c r="E763" s="47">
        <v>1</v>
      </c>
      <c r="F763" s="47">
        <v>0.22</v>
      </c>
      <c r="G763" s="47">
        <f t="shared" si="26"/>
        <v>16.051199999999998</v>
      </c>
    </row>
    <row r="764" spans="1:7">
      <c r="A764" s="46"/>
      <c r="B764" s="46"/>
      <c r="C764" s="47">
        <v>38</v>
      </c>
      <c r="D764" s="47">
        <v>1</v>
      </c>
      <c r="E764" s="47">
        <v>1</v>
      </c>
      <c r="F764" s="47">
        <v>0.22</v>
      </c>
      <c r="G764" s="47">
        <f t="shared" si="26"/>
        <v>8.36</v>
      </c>
    </row>
    <row r="765" spans="1:7">
      <c r="A765" s="46" t="s">
        <v>2970</v>
      </c>
      <c r="B765" s="46"/>
      <c r="C765" s="47"/>
      <c r="D765" s="47"/>
      <c r="E765" s="47"/>
      <c r="F765" s="47"/>
      <c r="G765" s="47"/>
    </row>
    <row r="766" spans="1:7">
      <c r="A766" s="46" t="s">
        <v>2969</v>
      </c>
      <c r="B766" s="46"/>
      <c r="C766" s="47"/>
      <c r="D766" s="47"/>
      <c r="E766" s="47"/>
      <c r="F766" s="47"/>
      <c r="G766" s="47"/>
    </row>
    <row r="767" spans="1:7">
      <c r="A767" s="46" t="s">
        <v>2953</v>
      </c>
      <c r="B767" s="46"/>
      <c r="C767" s="47">
        <v>3</v>
      </c>
      <c r="D767" s="47">
        <v>2.5499999999999998</v>
      </c>
      <c r="E767" s="47">
        <v>1</v>
      </c>
      <c r="F767" s="47">
        <v>0.62</v>
      </c>
      <c r="G767" s="47">
        <f>PRODUCT(C767:F767)</f>
        <v>4.7429999999999994</v>
      </c>
    </row>
    <row r="768" spans="1:7">
      <c r="A768" s="46"/>
      <c r="B768" s="46"/>
      <c r="C768" s="47">
        <v>3</v>
      </c>
      <c r="D768" s="47">
        <v>2.85</v>
      </c>
      <c r="E768" s="47">
        <v>1</v>
      </c>
      <c r="F768" s="47">
        <v>0.62</v>
      </c>
      <c r="G768" s="47">
        <f>PRODUCT(C768:F768)</f>
        <v>5.3010000000000002</v>
      </c>
    </row>
    <row r="769" spans="1:7">
      <c r="A769" s="46" t="s">
        <v>2971</v>
      </c>
      <c r="B769" s="46"/>
      <c r="C769" s="47"/>
      <c r="D769" s="47"/>
      <c r="E769" s="47"/>
      <c r="F769" s="47"/>
      <c r="G769" s="47"/>
    </row>
    <row r="770" spans="1:7">
      <c r="A770" s="46" t="s">
        <v>2972</v>
      </c>
      <c r="B770" s="46"/>
      <c r="C770" s="47">
        <v>4</v>
      </c>
      <c r="D770" s="47">
        <v>3</v>
      </c>
      <c r="E770" s="47">
        <v>1</v>
      </c>
      <c r="F770" s="47">
        <v>0.62</v>
      </c>
      <c r="G770" s="47">
        <f>PRODUCT(C770:F770)</f>
        <v>7.4399999999999995</v>
      </c>
    </row>
    <row r="771" spans="1:7">
      <c r="A771" s="46" t="s">
        <v>2951</v>
      </c>
      <c r="B771" s="46"/>
      <c r="C771" s="47">
        <v>3</v>
      </c>
      <c r="D771" s="47">
        <v>1.1000000000000001</v>
      </c>
      <c r="E771" s="47">
        <v>1</v>
      </c>
      <c r="F771" s="47">
        <v>0.89</v>
      </c>
      <c r="G771" s="47">
        <f>PRODUCT(C771:F771)</f>
        <v>2.9370000000000003</v>
      </c>
    </row>
    <row r="772" spans="1:7">
      <c r="A772" s="46" t="s">
        <v>2962</v>
      </c>
      <c r="B772" s="46"/>
      <c r="C772" s="47">
        <v>12</v>
      </c>
      <c r="D772" s="47">
        <v>1.66</v>
      </c>
      <c r="E772" s="47">
        <v>1</v>
      </c>
      <c r="F772" s="47">
        <v>0.22</v>
      </c>
      <c r="G772" s="47">
        <f>PRODUCT(C772:F772)</f>
        <v>4.3823999999999996</v>
      </c>
    </row>
    <row r="773" spans="1:7">
      <c r="A773" s="46"/>
      <c r="B773" s="46"/>
      <c r="C773" s="47">
        <v>12</v>
      </c>
      <c r="D773" s="47">
        <v>0.92</v>
      </c>
      <c r="E773" s="47">
        <v>1</v>
      </c>
      <c r="F773" s="47">
        <v>0.22</v>
      </c>
      <c r="G773" s="47">
        <f>PRODUCT(C773:F773)</f>
        <v>2.4288000000000003</v>
      </c>
    </row>
    <row r="774" spans="1:7">
      <c r="A774" s="46" t="s">
        <v>2973</v>
      </c>
      <c r="B774" s="46"/>
      <c r="C774" s="47"/>
      <c r="D774" s="47"/>
      <c r="E774" s="47"/>
      <c r="F774" s="47"/>
      <c r="G774" s="47"/>
    </row>
    <row r="775" spans="1:7">
      <c r="A775" s="46" t="s">
        <v>2949</v>
      </c>
      <c r="B775" s="46"/>
      <c r="C775" s="47"/>
      <c r="D775" s="47"/>
      <c r="E775" s="47"/>
      <c r="F775" s="47"/>
      <c r="G775" s="47"/>
    </row>
    <row r="776" spans="1:7">
      <c r="A776" s="46" t="s">
        <v>2953</v>
      </c>
      <c r="B776" s="46"/>
      <c r="C776" s="47">
        <v>4</v>
      </c>
      <c r="D776" s="47">
        <v>4.4000000000000004</v>
      </c>
      <c r="E776" s="47">
        <v>1</v>
      </c>
      <c r="F776" s="47">
        <v>0.62</v>
      </c>
      <c r="G776" s="47">
        <f t="shared" ref="G776:G781" si="27">PRODUCT(C776:F776)</f>
        <v>10.912000000000001</v>
      </c>
    </row>
    <row r="777" spans="1:7">
      <c r="A777" s="46"/>
      <c r="B777" s="46"/>
      <c r="C777" s="47">
        <v>4</v>
      </c>
      <c r="D777" s="47">
        <v>4.3499999999999996</v>
      </c>
      <c r="E777" s="47">
        <v>1</v>
      </c>
      <c r="F777" s="47">
        <v>0.62</v>
      </c>
      <c r="G777" s="47">
        <f t="shared" si="27"/>
        <v>10.787999999999998</v>
      </c>
    </row>
    <row r="778" spans="1:7">
      <c r="A778" s="46"/>
      <c r="B778" s="46"/>
      <c r="C778" s="47">
        <v>4</v>
      </c>
      <c r="D778" s="47">
        <v>3.1</v>
      </c>
      <c r="E778" s="47">
        <v>1</v>
      </c>
      <c r="F778" s="47">
        <v>0.62</v>
      </c>
      <c r="G778" s="47">
        <f t="shared" si="27"/>
        <v>7.6879999999999997</v>
      </c>
    </row>
    <row r="779" spans="1:7">
      <c r="A779" s="46"/>
      <c r="B779" s="46"/>
      <c r="C779" s="47">
        <v>3</v>
      </c>
      <c r="D779" s="47">
        <v>4.1500000000000004</v>
      </c>
      <c r="E779" s="47">
        <v>1</v>
      </c>
      <c r="F779" s="47">
        <v>0.62</v>
      </c>
      <c r="G779" s="47">
        <f t="shared" si="27"/>
        <v>7.7190000000000003</v>
      </c>
    </row>
    <row r="780" spans="1:7">
      <c r="A780" s="46"/>
      <c r="B780" s="46"/>
      <c r="C780" s="47">
        <v>3</v>
      </c>
      <c r="D780" s="47">
        <v>2.9</v>
      </c>
      <c r="E780" s="47">
        <v>1</v>
      </c>
      <c r="F780" s="47">
        <v>0.62</v>
      </c>
      <c r="G780" s="47">
        <f t="shared" si="27"/>
        <v>5.3939999999999992</v>
      </c>
    </row>
    <row r="781" spans="1:7">
      <c r="A781" s="46"/>
      <c r="B781" s="46"/>
      <c r="C781" s="47">
        <v>3</v>
      </c>
      <c r="D781" s="47">
        <v>2.5</v>
      </c>
      <c r="E781" s="47">
        <v>1</v>
      </c>
      <c r="F781" s="47">
        <v>0.62</v>
      </c>
      <c r="G781" s="47">
        <f t="shared" si="27"/>
        <v>4.6500000000000004</v>
      </c>
    </row>
    <row r="782" spans="1:7">
      <c r="A782" s="46" t="s">
        <v>2952</v>
      </c>
      <c r="B782" s="46"/>
      <c r="C782" s="47"/>
      <c r="D782" s="47"/>
      <c r="E782" s="47"/>
      <c r="F782" s="47"/>
      <c r="G782" s="47"/>
    </row>
    <row r="783" spans="1:7">
      <c r="A783" s="46" t="s">
        <v>2951</v>
      </c>
      <c r="B783" s="46"/>
      <c r="C783" s="47">
        <v>4</v>
      </c>
      <c r="D783" s="47">
        <v>1.8</v>
      </c>
      <c r="E783" s="47">
        <v>1</v>
      </c>
      <c r="F783" s="47">
        <v>0.89</v>
      </c>
      <c r="G783" s="47">
        <f t="shared" ref="G783:G790" si="28">PRODUCT(C783:F783)</f>
        <v>6.4080000000000004</v>
      </c>
    </row>
    <row r="784" spans="1:7">
      <c r="A784" s="46"/>
      <c r="B784" s="46"/>
      <c r="C784" s="47">
        <v>3</v>
      </c>
      <c r="D784" s="47">
        <v>1.55</v>
      </c>
      <c r="E784" s="47">
        <v>1</v>
      </c>
      <c r="F784" s="47">
        <v>0.89</v>
      </c>
      <c r="G784" s="47">
        <f t="shared" si="28"/>
        <v>4.1385000000000005</v>
      </c>
    </row>
    <row r="785" spans="1:7">
      <c r="A785" s="46"/>
      <c r="B785" s="46"/>
      <c r="C785" s="47">
        <v>3</v>
      </c>
      <c r="D785" s="47">
        <v>1.1499999999999999</v>
      </c>
      <c r="E785" s="47">
        <v>1</v>
      </c>
      <c r="F785" s="47">
        <v>0.89</v>
      </c>
      <c r="G785" s="47">
        <f t="shared" si="28"/>
        <v>3.0705</v>
      </c>
    </row>
    <row r="786" spans="1:7">
      <c r="A786" s="46" t="s">
        <v>2953</v>
      </c>
      <c r="B786" s="46"/>
      <c r="C786" s="47">
        <v>4</v>
      </c>
      <c r="D786" s="47">
        <v>4.3</v>
      </c>
      <c r="E786" s="47">
        <v>1</v>
      </c>
      <c r="F786" s="47">
        <v>0.62</v>
      </c>
      <c r="G786" s="47">
        <f t="shared" si="28"/>
        <v>10.664</v>
      </c>
    </row>
    <row r="787" spans="1:7">
      <c r="A787" s="46"/>
      <c r="B787" s="46"/>
      <c r="C787" s="47">
        <v>4</v>
      </c>
      <c r="D787" s="47">
        <v>4.0999999999999996</v>
      </c>
      <c r="E787" s="47">
        <v>1</v>
      </c>
      <c r="F787" s="47">
        <v>0.62</v>
      </c>
      <c r="G787" s="47">
        <f t="shared" si="28"/>
        <v>10.167999999999999</v>
      </c>
    </row>
    <row r="788" spans="1:7">
      <c r="A788" s="46"/>
      <c r="B788" s="46"/>
      <c r="C788" s="47">
        <v>4</v>
      </c>
      <c r="D788" s="47">
        <v>3.35</v>
      </c>
      <c r="E788" s="47">
        <v>1</v>
      </c>
      <c r="F788" s="47">
        <v>0.62</v>
      </c>
      <c r="G788" s="47">
        <f t="shared" si="28"/>
        <v>8.3079999999999998</v>
      </c>
    </row>
    <row r="789" spans="1:7">
      <c r="A789" s="46" t="s">
        <v>2962</v>
      </c>
      <c r="B789" s="46"/>
      <c r="C789" s="47">
        <v>66</v>
      </c>
      <c r="D789" s="47">
        <v>1.92</v>
      </c>
      <c r="E789" s="47">
        <v>1</v>
      </c>
      <c r="F789" s="47">
        <v>0.22</v>
      </c>
      <c r="G789" s="47">
        <f t="shared" si="28"/>
        <v>27.878399999999999</v>
      </c>
    </row>
    <row r="790" spans="1:7">
      <c r="A790" s="46"/>
      <c r="B790" s="46"/>
      <c r="C790" s="47">
        <v>66</v>
      </c>
      <c r="D790" s="47">
        <v>0.96</v>
      </c>
      <c r="E790" s="47">
        <v>1</v>
      </c>
      <c r="F790" s="47">
        <v>0.22</v>
      </c>
      <c r="G790" s="47">
        <f t="shared" si="28"/>
        <v>13.9392</v>
      </c>
    </row>
    <row r="791" spans="1:7">
      <c r="A791" s="46" t="s">
        <v>2974</v>
      </c>
      <c r="B791" s="46"/>
      <c r="C791" s="47"/>
      <c r="D791" s="47"/>
      <c r="E791" s="47"/>
      <c r="F791" s="47"/>
      <c r="G791" s="47"/>
    </row>
    <row r="792" spans="1:7">
      <c r="A792" s="46" t="s">
        <v>2975</v>
      </c>
      <c r="B792" s="46"/>
      <c r="C792" s="47"/>
      <c r="D792" s="47"/>
      <c r="E792" s="47"/>
      <c r="F792" s="47"/>
      <c r="G792" s="47"/>
    </row>
    <row r="793" spans="1:7">
      <c r="A793" s="46" t="s">
        <v>2976</v>
      </c>
      <c r="B793" s="46"/>
      <c r="C793" s="47"/>
      <c r="D793" s="47"/>
      <c r="E793" s="47"/>
      <c r="F793" s="47"/>
      <c r="G793" s="47"/>
    </row>
    <row r="794" spans="1:7">
      <c r="A794" s="46" t="s">
        <v>2949</v>
      </c>
      <c r="B794" s="46"/>
      <c r="C794" s="47"/>
      <c r="D794" s="47"/>
      <c r="E794" s="47"/>
      <c r="F794" s="47"/>
      <c r="G794" s="47"/>
    </row>
    <row r="795" spans="1:7">
      <c r="A795" s="46" t="s">
        <v>2953</v>
      </c>
      <c r="B795" s="46"/>
      <c r="C795" s="47">
        <v>3</v>
      </c>
      <c r="D795" s="47">
        <v>4</v>
      </c>
      <c r="E795" s="47">
        <v>1</v>
      </c>
      <c r="F795" s="47">
        <v>0.62</v>
      </c>
      <c r="G795" s="47">
        <f>PRODUCT(C795:F795)</f>
        <v>7.4399999999999995</v>
      </c>
    </row>
    <row r="796" spans="1:7">
      <c r="A796" s="46"/>
      <c r="B796" s="46"/>
      <c r="C796" s="47">
        <v>3</v>
      </c>
      <c r="D796" s="47">
        <v>3.55</v>
      </c>
      <c r="E796" s="47">
        <v>1</v>
      </c>
      <c r="F796" s="47">
        <v>0.62</v>
      </c>
      <c r="G796" s="47">
        <f>PRODUCT(C796:F796)</f>
        <v>6.6029999999999989</v>
      </c>
    </row>
    <row r="797" spans="1:7">
      <c r="A797" s="46"/>
      <c r="B797" s="46"/>
      <c r="C797" s="47">
        <v>3</v>
      </c>
      <c r="D797" s="47">
        <v>4.9000000000000004</v>
      </c>
      <c r="E797" s="47">
        <v>1</v>
      </c>
      <c r="F797" s="47">
        <v>0.62</v>
      </c>
      <c r="G797" s="47">
        <f>PRODUCT(C797:F797)</f>
        <v>9.1140000000000008</v>
      </c>
    </row>
    <row r="798" spans="1:7">
      <c r="A798" s="46"/>
      <c r="B798" s="46"/>
      <c r="C798" s="47">
        <v>3</v>
      </c>
      <c r="D798" s="47">
        <v>4.5999999999999996</v>
      </c>
      <c r="E798" s="47">
        <v>1</v>
      </c>
      <c r="F798" s="47">
        <v>0.62</v>
      </c>
      <c r="G798" s="47">
        <f>PRODUCT(C798:F798)</f>
        <v>8.5559999999999992</v>
      </c>
    </row>
    <row r="799" spans="1:7">
      <c r="A799" s="46" t="s">
        <v>2952</v>
      </c>
      <c r="B799" s="46"/>
      <c r="C799" s="47"/>
      <c r="D799" s="47"/>
      <c r="E799" s="47"/>
      <c r="F799" s="47"/>
      <c r="G799" s="47"/>
    </row>
    <row r="800" spans="1:7">
      <c r="A800" s="46" t="s">
        <v>2951</v>
      </c>
      <c r="B800" s="46"/>
      <c r="C800" s="47">
        <v>4</v>
      </c>
      <c r="D800" s="47">
        <v>1.75</v>
      </c>
      <c r="E800" s="47">
        <v>1</v>
      </c>
      <c r="F800" s="47">
        <v>0.89</v>
      </c>
      <c r="G800" s="47">
        <f>PRODUCT(C800:F800)</f>
        <v>6.23</v>
      </c>
    </row>
    <row r="801" spans="1:7">
      <c r="A801" s="46" t="s">
        <v>2953</v>
      </c>
      <c r="B801" s="46"/>
      <c r="C801" s="47">
        <v>4</v>
      </c>
      <c r="D801" s="47">
        <v>3.75</v>
      </c>
      <c r="E801" s="47">
        <v>1</v>
      </c>
      <c r="F801" s="47">
        <v>0.62</v>
      </c>
      <c r="G801" s="47">
        <f>PRODUCT(C801:F801)</f>
        <v>9.3000000000000007</v>
      </c>
    </row>
    <row r="802" spans="1:7">
      <c r="A802" s="46"/>
      <c r="B802" s="46"/>
      <c r="C802" s="47">
        <v>4</v>
      </c>
      <c r="D802" s="47">
        <v>4.5999999999999996</v>
      </c>
      <c r="E802" s="47">
        <v>1</v>
      </c>
      <c r="F802" s="47">
        <v>0.62</v>
      </c>
      <c r="G802" s="47">
        <f>PRODUCT(C802:F802)</f>
        <v>11.407999999999999</v>
      </c>
    </row>
    <row r="803" spans="1:7">
      <c r="A803" s="46" t="s">
        <v>2962</v>
      </c>
      <c r="B803" s="46"/>
      <c r="C803" s="47">
        <v>47</v>
      </c>
      <c r="D803" s="47">
        <v>1.72</v>
      </c>
      <c r="E803" s="47">
        <v>1</v>
      </c>
      <c r="F803" s="47">
        <v>0.22</v>
      </c>
      <c r="G803" s="47">
        <f>PRODUCT(C803:F803)</f>
        <v>17.784800000000001</v>
      </c>
    </row>
    <row r="804" spans="1:7">
      <c r="A804" s="46"/>
      <c r="B804" s="46"/>
      <c r="C804" s="47">
        <v>47</v>
      </c>
      <c r="D804" s="47">
        <v>0.94</v>
      </c>
      <c r="E804" s="47">
        <v>1</v>
      </c>
      <c r="F804" s="47">
        <v>0.22</v>
      </c>
      <c r="G804" s="47">
        <f>PRODUCT(C804:F804)</f>
        <v>9.7195999999999998</v>
      </c>
    </row>
    <row r="805" spans="1:7">
      <c r="A805" s="46" t="s">
        <v>2977</v>
      </c>
      <c r="B805" s="46"/>
      <c r="C805" s="47"/>
      <c r="D805" s="47"/>
      <c r="E805" s="47"/>
      <c r="F805" s="47"/>
      <c r="G805" s="47"/>
    </row>
    <row r="806" spans="1:7">
      <c r="A806" s="46" t="s">
        <v>2949</v>
      </c>
      <c r="B806" s="46"/>
      <c r="C806" s="47"/>
      <c r="D806" s="47"/>
      <c r="E806" s="47"/>
      <c r="F806" s="47"/>
      <c r="G806" s="47"/>
    </row>
    <row r="807" spans="1:7">
      <c r="A807" s="46" t="s">
        <v>2953</v>
      </c>
      <c r="B807" s="46"/>
      <c r="C807" s="47">
        <v>3</v>
      </c>
      <c r="D807" s="47">
        <v>5.35</v>
      </c>
      <c r="E807" s="47">
        <v>1</v>
      </c>
      <c r="F807" s="47">
        <v>0.62</v>
      </c>
      <c r="G807" s="47">
        <f>PRODUCT(C807:F807)</f>
        <v>9.9509999999999987</v>
      </c>
    </row>
    <row r="808" spans="1:7">
      <c r="A808" s="46"/>
      <c r="B808" s="46"/>
      <c r="C808" s="47">
        <v>4</v>
      </c>
      <c r="D808" s="47">
        <v>5.9</v>
      </c>
      <c r="E808" s="47">
        <v>1</v>
      </c>
      <c r="F808" s="47">
        <v>0.62</v>
      </c>
      <c r="G808" s="47">
        <f>PRODUCT(C808:F808)</f>
        <v>14.632000000000001</v>
      </c>
    </row>
    <row r="809" spans="1:7">
      <c r="A809" s="46" t="s">
        <v>2952</v>
      </c>
      <c r="B809" s="46"/>
      <c r="C809" s="47"/>
      <c r="D809" s="47"/>
      <c r="E809" s="47"/>
      <c r="F809" s="47"/>
      <c r="G809" s="47"/>
    </row>
    <row r="810" spans="1:7">
      <c r="A810" s="46" t="s">
        <v>2951</v>
      </c>
      <c r="B810" s="46"/>
      <c r="C810" s="47">
        <v>6</v>
      </c>
      <c r="D810" s="47">
        <v>1.8</v>
      </c>
      <c r="E810" s="47">
        <v>1</v>
      </c>
      <c r="F810" s="47">
        <v>0.89</v>
      </c>
      <c r="G810" s="47">
        <f>PRODUCT(C810:F810)</f>
        <v>9.6120000000000001</v>
      </c>
    </row>
    <row r="811" spans="1:7">
      <c r="A811" s="46" t="s">
        <v>2953</v>
      </c>
      <c r="B811" s="46"/>
      <c r="C811" s="47">
        <v>4</v>
      </c>
      <c r="D811" s="47">
        <v>6.66</v>
      </c>
      <c r="E811" s="47">
        <v>1.1000000000000001</v>
      </c>
      <c r="F811" s="47">
        <v>0.62</v>
      </c>
      <c r="G811" s="47">
        <f>PRODUCT(C811:F811)</f>
        <v>18.168480000000002</v>
      </c>
    </row>
    <row r="812" spans="1:7">
      <c r="A812" s="46" t="s">
        <v>2962</v>
      </c>
      <c r="B812" s="46"/>
      <c r="C812" s="47">
        <v>34</v>
      </c>
      <c r="D812" s="47">
        <v>1.98</v>
      </c>
      <c r="E812" s="47">
        <v>1</v>
      </c>
      <c r="F812" s="47">
        <v>0.22</v>
      </c>
      <c r="G812" s="47">
        <f>PRODUCT(C812:F812)</f>
        <v>14.810399999999998</v>
      </c>
    </row>
    <row r="813" spans="1:7">
      <c r="A813" s="46"/>
      <c r="B813" s="46"/>
      <c r="C813" s="47">
        <v>34</v>
      </c>
      <c r="D813" s="47">
        <v>1.02</v>
      </c>
      <c r="E813" s="47">
        <v>1</v>
      </c>
      <c r="F813" s="47">
        <v>0.22</v>
      </c>
      <c r="G813" s="47">
        <f>PRODUCT(C813:F813)</f>
        <v>7.6295999999999999</v>
      </c>
    </row>
    <row r="814" spans="1:7">
      <c r="A814" s="46" t="s">
        <v>2978</v>
      </c>
      <c r="B814" s="46"/>
      <c r="C814" s="47"/>
      <c r="D814" s="47"/>
      <c r="E814" s="47"/>
      <c r="F814" s="47"/>
      <c r="G814" s="47"/>
    </row>
    <row r="815" spans="1:7">
      <c r="A815" s="46" t="s">
        <v>2949</v>
      </c>
      <c r="B815" s="46"/>
      <c r="C815" s="47"/>
      <c r="D815" s="47"/>
      <c r="E815" s="47"/>
      <c r="F815" s="47"/>
      <c r="G815" s="47"/>
    </row>
    <row r="816" spans="1:7">
      <c r="A816" s="46" t="s">
        <v>2951</v>
      </c>
      <c r="B816" s="46"/>
      <c r="C816" s="47">
        <v>3</v>
      </c>
      <c r="D816" s="47">
        <v>4.6500000000000004</v>
      </c>
      <c r="E816" s="47">
        <v>1</v>
      </c>
      <c r="F816" s="47">
        <v>0.89</v>
      </c>
      <c r="G816" s="47">
        <f t="shared" ref="G816:G821" si="29">PRODUCT(C816:F816)</f>
        <v>12.415500000000002</v>
      </c>
    </row>
    <row r="817" spans="1:7">
      <c r="A817" s="46" t="s">
        <v>2953</v>
      </c>
      <c r="B817" s="46"/>
      <c r="C817" s="47">
        <v>4</v>
      </c>
      <c r="D817" s="47">
        <v>5.3</v>
      </c>
      <c r="E817" s="47">
        <v>1</v>
      </c>
      <c r="F817" s="47">
        <v>0.62</v>
      </c>
      <c r="G817" s="47">
        <f t="shared" si="29"/>
        <v>13.144</v>
      </c>
    </row>
    <row r="818" spans="1:7">
      <c r="A818" s="46"/>
      <c r="B818" s="46"/>
      <c r="C818" s="47">
        <v>3</v>
      </c>
      <c r="D818" s="47">
        <v>5.0999999999999996</v>
      </c>
      <c r="E818" s="47">
        <v>1</v>
      </c>
      <c r="F818" s="47">
        <v>0.62</v>
      </c>
      <c r="G818" s="47">
        <f t="shared" si="29"/>
        <v>9.4859999999999989</v>
      </c>
    </row>
    <row r="819" spans="1:7">
      <c r="A819" s="46"/>
      <c r="B819" s="46"/>
      <c r="C819" s="47">
        <v>3</v>
      </c>
      <c r="D819" s="47">
        <v>3.5</v>
      </c>
      <c r="E819" s="47">
        <v>1</v>
      </c>
      <c r="F819" s="47">
        <v>0.62</v>
      </c>
      <c r="G819" s="47">
        <f t="shared" si="29"/>
        <v>6.51</v>
      </c>
    </row>
    <row r="820" spans="1:7">
      <c r="A820" s="46"/>
      <c r="B820" s="46"/>
      <c r="C820" s="47">
        <v>3</v>
      </c>
      <c r="D820" s="47">
        <v>3.58</v>
      </c>
      <c r="E820" s="47">
        <v>1</v>
      </c>
      <c r="F820" s="47">
        <v>0.62</v>
      </c>
      <c r="G820" s="47">
        <f t="shared" si="29"/>
        <v>6.6588000000000003</v>
      </c>
    </row>
    <row r="821" spans="1:7">
      <c r="A821" s="46"/>
      <c r="B821" s="46"/>
      <c r="C821" s="47">
        <v>4</v>
      </c>
      <c r="D821" s="47">
        <v>4.05</v>
      </c>
      <c r="E821" s="47">
        <v>1</v>
      </c>
      <c r="F821" s="47">
        <v>0.62</v>
      </c>
      <c r="G821" s="47">
        <f t="shared" si="29"/>
        <v>10.043999999999999</v>
      </c>
    </row>
    <row r="822" spans="1:7">
      <c r="A822" s="46" t="s">
        <v>2952</v>
      </c>
      <c r="B822" s="46"/>
      <c r="C822" s="47"/>
      <c r="D822" s="47"/>
      <c r="E822" s="47"/>
      <c r="F822" s="47"/>
      <c r="G822" s="47"/>
    </row>
    <row r="823" spans="1:7">
      <c r="A823" s="46" t="s">
        <v>2950</v>
      </c>
      <c r="B823" s="46"/>
      <c r="C823" s="47">
        <v>4</v>
      </c>
      <c r="D823" s="47">
        <v>1.95</v>
      </c>
      <c r="E823" s="47">
        <v>1</v>
      </c>
      <c r="F823" s="47">
        <v>1.58</v>
      </c>
      <c r="G823" s="47">
        <f t="shared" ref="G823:G835" si="30">PRODUCT(C823:F823)</f>
        <v>12.324</v>
      </c>
    </row>
    <row r="824" spans="1:7">
      <c r="A824" s="46"/>
      <c r="B824" s="46"/>
      <c r="C824" s="47">
        <v>3</v>
      </c>
      <c r="D824" s="47">
        <v>2.35</v>
      </c>
      <c r="E824" s="47">
        <v>1</v>
      </c>
      <c r="F824" s="47">
        <v>1.58</v>
      </c>
      <c r="G824" s="47">
        <f t="shared" si="30"/>
        <v>11.139000000000001</v>
      </c>
    </row>
    <row r="825" spans="1:7">
      <c r="A825" s="46" t="s">
        <v>2951</v>
      </c>
      <c r="B825" s="46"/>
      <c r="C825" s="47">
        <v>3</v>
      </c>
      <c r="D825" s="47">
        <v>2.1</v>
      </c>
      <c r="E825" s="47">
        <v>1</v>
      </c>
      <c r="F825" s="47">
        <v>0.89</v>
      </c>
      <c r="G825" s="47">
        <f t="shared" si="30"/>
        <v>5.6070000000000011</v>
      </c>
    </row>
    <row r="826" spans="1:7">
      <c r="A826" s="46"/>
      <c r="B826" s="46"/>
      <c r="C826" s="47">
        <v>3</v>
      </c>
      <c r="D826" s="47">
        <v>1.65</v>
      </c>
      <c r="E826" s="47">
        <v>1</v>
      </c>
      <c r="F826" s="47">
        <v>0.89</v>
      </c>
      <c r="G826" s="47">
        <f t="shared" si="30"/>
        <v>4.4054999999999991</v>
      </c>
    </row>
    <row r="827" spans="1:7">
      <c r="A827" s="46" t="s">
        <v>2953</v>
      </c>
      <c r="B827" s="46"/>
      <c r="C827" s="47">
        <v>4</v>
      </c>
      <c r="D827" s="47">
        <v>5.46</v>
      </c>
      <c r="E827" s="47">
        <v>1</v>
      </c>
      <c r="F827" s="47">
        <v>0.62</v>
      </c>
      <c r="G827" s="47">
        <f t="shared" si="30"/>
        <v>13.540799999999999</v>
      </c>
    </row>
    <row r="828" spans="1:7">
      <c r="A828" s="46"/>
      <c r="B828" s="46"/>
      <c r="C828" s="47">
        <v>4</v>
      </c>
      <c r="D828" s="47">
        <v>4.8499999999999996</v>
      </c>
      <c r="E828" s="47">
        <v>1</v>
      </c>
      <c r="F828" s="47">
        <v>0.62</v>
      </c>
      <c r="G828" s="47">
        <f t="shared" si="30"/>
        <v>12.027999999999999</v>
      </c>
    </row>
    <row r="829" spans="1:7">
      <c r="A829" s="46"/>
      <c r="B829" s="46"/>
      <c r="C829" s="47">
        <v>4</v>
      </c>
      <c r="D829" s="47">
        <v>3.75</v>
      </c>
      <c r="E829" s="47">
        <v>1</v>
      </c>
      <c r="F829" s="47">
        <v>0.62</v>
      </c>
      <c r="G829" s="47">
        <f t="shared" si="30"/>
        <v>9.3000000000000007</v>
      </c>
    </row>
    <row r="830" spans="1:7">
      <c r="A830" s="46" t="s">
        <v>2962</v>
      </c>
      <c r="B830" s="46"/>
      <c r="C830" s="47">
        <v>22</v>
      </c>
      <c r="D830" s="47">
        <v>1.84</v>
      </c>
      <c r="E830" s="47">
        <v>1</v>
      </c>
      <c r="F830" s="47">
        <v>0.22</v>
      </c>
      <c r="G830" s="47">
        <f t="shared" si="30"/>
        <v>8.9056000000000015</v>
      </c>
    </row>
    <row r="831" spans="1:7">
      <c r="A831" s="46"/>
      <c r="B831" s="46"/>
      <c r="C831" s="47">
        <v>22</v>
      </c>
      <c r="D831" s="47">
        <v>0.98</v>
      </c>
      <c r="E831" s="47">
        <v>1</v>
      </c>
      <c r="F831" s="47">
        <v>0.22</v>
      </c>
      <c r="G831" s="47">
        <f t="shared" si="30"/>
        <v>4.7431999999999999</v>
      </c>
    </row>
    <row r="832" spans="1:7">
      <c r="A832" s="46"/>
      <c r="B832" s="46"/>
      <c r="C832" s="47">
        <v>32</v>
      </c>
      <c r="D832" s="47">
        <v>1.64</v>
      </c>
      <c r="E832" s="47">
        <v>1</v>
      </c>
      <c r="F832" s="47">
        <v>0.22</v>
      </c>
      <c r="G832" s="47">
        <f t="shared" si="30"/>
        <v>11.545599999999999</v>
      </c>
    </row>
    <row r="833" spans="1:7">
      <c r="A833" s="46"/>
      <c r="B833" s="46"/>
      <c r="C833" s="47">
        <v>32</v>
      </c>
      <c r="D833" s="47">
        <v>0.9</v>
      </c>
      <c r="E833" s="47">
        <v>1</v>
      </c>
      <c r="F833" s="47">
        <v>0.22</v>
      </c>
      <c r="G833" s="47">
        <f t="shared" si="30"/>
        <v>6.3360000000000003</v>
      </c>
    </row>
    <row r="834" spans="1:7">
      <c r="A834" s="46"/>
      <c r="B834" s="46"/>
      <c r="C834" s="47">
        <v>38</v>
      </c>
      <c r="D834" s="47">
        <v>2.2200000000000002</v>
      </c>
      <c r="E834" s="47">
        <v>1</v>
      </c>
      <c r="F834" s="47">
        <v>0.22</v>
      </c>
      <c r="G834" s="47">
        <f t="shared" si="30"/>
        <v>18.559200000000004</v>
      </c>
    </row>
    <row r="835" spans="1:7">
      <c r="A835" s="46"/>
      <c r="B835" s="46"/>
      <c r="C835" s="47">
        <v>38</v>
      </c>
      <c r="D835" s="47">
        <v>1.1000000000000001</v>
      </c>
      <c r="E835" s="47">
        <v>1</v>
      </c>
      <c r="F835" s="47">
        <v>0.22</v>
      </c>
      <c r="G835" s="47">
        <f t="shared" si="30"/>
        <v>9.1960000000000015</v>
      </c>
    </row>
    <row r="836" spans="1:7">
      <c r="A836" s="46" t="s">
        <v>2979</v>
      </c>
      <c r="B836" s="46"/>
      <c r="C836" s="47"/>
      <c r="D836" s="47"/>
      <c r="E836" s="47"/>
      <c r="F836" s="47"/>
      <c r="G836" s="47"/>
    </row>
    <row r="837" spans="1:7">
      <c r="A837" s="46" t="s">
        <v>2949</v>
      </c>
      <c r="B837" s="46"/>
      <c r="C837" s="47"/>
      <c r="D837" s="47"/>
      <c r="E837" s="47"/>
      <c r="F837" s="47"/>
      <c r="G837" s="47"/>
    </row>
    <row r="838" spans="1:7">
      <c r="A838" s="46" t="s">
        <v>2951</v>
      </c>
      <c r="B838" s="46"/>
      <c r="C838" s="47">
        <v>3</v>
      </c>
      <c r="D838" s="47">
        <v>4.5999999999999996</v>
      </c>
      <c r="E838" s="47">
        <v>1</v>
      </c>
      <c r="F838" s="47">
        <v>0.89</v>
      </c>
      <c r="G838" s="47">
        <f t="shared" ref="G838:G843" si="31">PRODUCT(C838:F838)</f>
        <v>12.282</v>
      </c>
    </row>
    <row r="839" spans="1:7">
      <c r="A839" s="46" t="s">
        <v>2953</v>
      </c>
      <c r="B839" s="46"/>
      <c r="C839" s="47">
        <v>4</v>
      </c>
      <c r="D839" s="47">
        <v>5.35</v>
      </c>
      <c r="E839" s="47">
        <v>1</v>
      </c>
      <c r="F839" s="47">
        <v>0.62</v>
      </c>
      <c r="G839" s="47">
        <f t="shared" si="31"/>
        <v>13.267999999999999</v>
      </c>
    </row>
    <row r="840" spans="1:7">
      <c r="A840" s="46"/>
      <c r="B840" s="46"/>
      <c r="C840" s="47">
        <v>3</v>
      </c>
      <c r="D840" s="47">
        <v>5.2</v>
      </c>
      <c r="E840" s="47">
        <v>1</v>
      </c>
      <c r="F840" s="47">
        <v>0.62</v>
      </c>
      <c r="G840" s="47">
        <f t="shared" si="31"/>
        <v>9.6720000000000006</v>
      </c>
    </row>
    <row r="841" spans="1:7">
      <c r="A841" s="46"/>
      <c r="B841" s="46"/>
      <c r="C841" s="47">
        <v>4</v>
      </c>
      <c r="D841" s="47">
        <v>4.05</v>
      </c>
      <c r="E841" s="47">
        <v>1</v>
      </c>
      <c r="F841" s="47">
        <v>0.62</v>
      </c>
      <c r="G841" s="47">
        <f t="shared" si="31"/>
        <v>10.043999999999999</v>
      </c>
    </row>
    <row r="842" spans="1:7">
      <c r="A842" s="46"/>
      <c r="B842" s="46"/>
      <c r="C842" s="47">
        <v>3</v>
      </c>
      <c r="D842" s="47">
        <v>3.74</v>
      </c>
      <c r="E842" s="47">
        <v>1</v>
      </c>
      <c r="F842" s="47">
        <v>0.62</v>
      </c>
      <c r="G842" s="47">
        <f t="shared" si="31"/>
        <v>6.9564000000000004</v>
      </c>
    </row>
    <row r="843" spans="1:7">
      <c r="A843" s="46"/>
      <c r="B843" s="46"/>
      <c r="C843" s="47">
        <v>3</v>
      </c>
      <c r="D843" s="47">
        <v>3.5</v>
      </c>
      <c r="E843" s="47">
        <v>1</v>
      </c>
      <c r="F843" s="47">
        <v>0.62</v>
      </c>
      <c r="G843" s="47">
        <f t="shared" si="31"/>
        <v>6.51</v>
      </c>
    </row>
    <row r="844" spans="1:7">
      <c r="A844" s="46" t="s">
        <v>2952</v>
      </c>
      <c r="B844" s="46"/>
      <c r="C844" s="47"/>
      <c r="D844" s="47"/>
      <c r="E844" s="47"/>
      <c r="F844" s="47"/>
      <c r="G844" s="47"/>
    </row>
    <row r="845" spans="1:7">
      <c r="A845" s="46" t="s">
        <v>2950</v>
      </c>
      <c r="B845" s="46"/>
      <c r="C845" s="47">
        <v>4</v>
      </c>
      <c r="D845" s="47">
        <v>2.0499999999999998</v>
      </c>
      <c r="E845" s="47">
        <v>1</v>
      </c>
      <c r="F845" s="47">
        <v>1.58</v>
      </c>
      <c r="G845" s="47">
        <f t="shared" ref="G845:G858" si="32">PRODUCT(C845:F845)</f>
        <v>12.956</v>
      </c>
    </row>
    <row r="846" spans="1:7">
      <c r="A846" s="46"/>
      <c r="B846" s="46"/>
      <c r="C846" s="47">
        <v>3</v>
      </c>
      <c r="D846" s="47">
        <v>2.25</v>
      </c>
      <c r="E846" s="47">
        <v>1</v>
      </c>
      <c r="F846" s="47">
        <v>1.58</v>
      </c>
      <c r="G846" s="47">
        <f t="shared" si="32"/>
        <v>10.665000000000001</v>
      </c>
    </row>
    <row r="847" spans="1:7">
      <c r="A847" s="46" t="s">
        <v>2951</v>
      </c>
      <c r="B847" s="46"/>
      <c r="C847" s="47">
        <v>3</v>
      </c>
      <c r="D847" s="47">
        <v>1.65</v>
      </c>
      <c r="E847" s="47">
        <v>1</v>
      </c>
      <c r="F847" s="47">
        <v>0.89</v>
      </c>
      <c r="G847" s="47">
        <f t="shared" si="32"/>
        <v>4.4054999999999991</v>
      </c>
    </row>
    <row r="848" spans="1:7">
      <c r="A848" s="46"/>
      <c r="B848" s="46"/>
      <c r="C848" s="47">
        <v>3</v>
      </c>
      <c r="D848" s="47">
        <v>1.95</v>
      </c>
      <c r="E848" s="47">
        <v>1</v>
      </c>
      <c r="F848" s="47">
        <v>0.89</v>
      </c>
      <c r="G848" s="47">
        <f t="shared" si="32"/>
        <v>5.2065000000000001</v>
      </c>
    </row>
    <row r="849" spans="1:7">
      <c r="A849" s="46"/>
      <c r="B849" s="46"/>
      <c r="C849" s="47">
        <v>3</v>
      </c>
      <c r="D849" s="47">
        <v>1.05</v>
      </c>
      <c r="E849" s="47">
        <v>1</v>
      </c>
      <c r="F849" s="47">
        <v>0.89</v>
      </c>
      <c r="G849" s="47">
        <f t="shared" si="32"/>
        <v>2.8035000000000005</v>
      </c>
    </row>
    <row r="850" spans="1:7">
      <c r="A850" s="46" t="s">
        <v>2953</v>
      </c>
      <c r="B850" s="46"/>
      <c r="C850" s="47">
        <v>4</v>
      </c>
      <c r="D850" s="47">
        <v>3.74</v>
      </c>
      <c r="E850" s="47">
        <v>1</v>
      </c>
      <c r="F850" s="47">
        <v>0.62</v>
      </c>
      <c r="G850" s="47">
        <f t="shared" si="32"/>
        <v>9.2751999999999999</v>
      </c>
    </row>
    <row r="851" spans="1:7">
      <c r="A851" s="46"/>
      <c r="B851" s="46"/>
      <c r="C851" s="47">
        <v>4</v>
      </c>
      <c r="D851" s="47">
        <v>4.8499999999999996</v>
      </c>
      <c r="E851" s="47">
        <v>1</v>
      </c>
      <c r="F851" s="47">
        <v>0.62</v>
      </c>
      <c r="G851" s="47">
        <f t="shared" si="32"/>
        <v>12.027999999999999</v>
      </c>
    </row>
    <row r="852" spans="1:7">
      <c r="A852" s="46"/>
      <c r="B852" s="46"/>
      <c r="C852" s="47">
        <v>4</v>
      </c>
      <c r="D852" s="47">
        <v>5.46</v>
      </c>
      <c r="E852" s="47">
        <v>1</v>
      </c>
      <c r="F852" s="47">
        <v>0.62</v>
      </c>
      <c r="G852" s="47">
        <f t="shared" si="32"/>
        <v>13.540799999999999</v>
      </c>
    </row>
    <row r="853" spans="1:7">
      <c r="A853" s="46" t="s">
        <v>2962</v>
      </c>
      <c r="B853" s="46"/>
      <c r="C853" s="47">
        <v>13</v>
      </c>
      <c r="D853" s="47">
        <v>1.84</v>
      </c>
      <c r="E853" s="47">
        <v>1</v>
      </c>
      <c r="F853" s="47">
        <v>0.22</v>
      </c>
      <c r="G853" s="47">
        <f t="shared" si="32"/>
        <v>5.2624000000000004</v>
      </c>
    </row>
    <row r="854" spans="1:7">
      <c r="A854" s="46"/>
      <c r="B854" s="46"/>
      <c r="C854" s="47">
        <v>13</v>
      </c>
      <c r="D854" s="47">
        <v>0.98</v>
      </c>
      <c r="E854" s="47">
        <v>1</v>
      </c>
      <c r="F854" s="47">
        <v>0.22</v>
      </c>
      <c r="G854" s="47">
        <f t="shared" si="32"/>
        <v>2.8028</v>
      </c>
    </row>
    <row r="855" spans="1:7">
      <c r="A855" s="46"/>
      <c r="B855" s="46"/>
      <c r="C855" s="47">
        <v>32</v>
      </c>
      <c r="D855" s="47">
        <v>1.62</v>
      </c>
      <c r="E855" s="47">
        <v>1</v>
      </c>
      <c r="F855" s="47">
        <v>0.22</v>
      </c>
      <c r="G855" s="47">
        <f t="shared" si="32"/>
        <v>11.404800000000002</v>
      </c>
    </row>
    <row r="856" spans="1:7">
      <c r="A856" s="46"/>
      <c r="B856" s="46"/>
      <c r="C856" s="47">
        <v>32</v>
      </c>
      <c r="D856" s="47">
        <v>0.9</v>
      </c>
      <c r="E856" s="47">
        <v>1</v>
      </c>
      <c r="F856" s="47">
        <v>0.22</v>
      </c>
      <c r="G856" s="47">
        <f t="shared" si="32"/>
        <v>6.3360000000000003</v>
      </c>
    </row>
    <row r="857" spans="1:7">
      <c r="A857" s="46"/>
      <c r="B857" s="46"/>
      <c r="C857" s="47">
        <v>37</v>
      </c>
      <c r="D857" s="47">
        <v>2.2200000000000002</v>
      </c>
      <c r="E857" s="47">
        <v>1</v>
      </c>
      <c r="F857" s="47">
        <v>0.22</v>
      </c>
      <c r="G857" s="47">
        <f t="shared" si="32"/>
        <v>18.070800000000002</v>
      </c>
    </row>
    <row r="858" spans="1:7">
      <c r="A858" s="46"/>
      <c r="B858" s="46"/>
      <c r="C858" s="47">
        <v>37</v>
      </c>
      <c r="D858" s="47">
        <v>1.1000000000000001</v>
      </c>
      <c r="E858" s="47">
        <v>1</v>
      </c>
      <c r="F858" s="47">
        <v>0.22</v>
      </c>
      <c r="G858" s="47">
        <f t="shared" si="32"/>
        <v>8.9540000000000006</v>
      </c>
    </row>
    <row r="859" spans="1:7">
      <c r="A859" s="46" t="s">
        <v>2980</v>
      </c>
      <c r="B859" s="46"/>
      <c r="C859" s="47"/>
      <c r="D859" s="47"/>
      <c r="E859" s="47"/>
      <c r="F859" s="47"/>
      <c r="G859" s="47"/>
    </row>
    <row r="860" spans="1:7">
      <c r="A860" s="46" t="s">
        <v>2949</v>
      </c>
      <c r="B860" s="46"/>
      <c r="C860" s="47"/>
      <c r="D860" s="47"/>
      <c r="E860" s="47"/>
      <c r="F860" s="47"/>
      <c r="G860" s="47"/>
    </row>
    <row r="861" spans="1:7">
      <c r="A861" s="46" t="s">
        <v>2953</v>
      </c>
      <c r="B861" s="46"/>
      <c r="C861" s="47">
        <v>3</v>
      </c>
      <c r="D861" s="47">
        <v>5.0999999999999996</v>
      </c>
      <c r="E861" s="47">
        <v>1</v>
      </c>
      <c r="F861" s="47">
        <v>0.62</v>
      </c>
      <c r="G861" s="47">
        <f>PRODUCT(C861:F861)</f>
        <v>9.4859999999999989</v>
      </c>
    </row>
    <row r="862" spans="1:7">
      <c r="A862" s="46"/>
      <c r="B862" s="46"/>
      <c r="C862" s="47">
        <v>3</v>
      </c>
      <c r="D862" s="47">
        <v>4</v>
      </c>
      <c r="E862" s="47">
        <v>1</v>
      </c>
      <c r="F862" s="47">
        <v>0.62</v>
      </c>
      <c r="G862" s="47">
        <f>PRODUCT(C862:F862)</f>
        <v>7.4399999999999995</v>
      </c>
    </row>
    <row r="863" spans="1:7">
      <c r="A863" s="46"/>
      <c r="B863" s="46"/>
      <c r="C863" s="47">
        <v>3</v>
      </c>
      <c r="D863" s="47">
        <v>3.45</v>
      </c>
      <c r="E863" s="47">
        <v>1</v>
      </c>
      <c r="F863" s="47">
        <v>0.62</v>
      </c>
      <c r="G863" s="47">
        <f>PRODUCT(C863:F863)</f>
        <v>6.4170000000000007</v>
      </c>
    </row>
    <row r="864" spans="1:7">
      <c r="A864" s="46"/>
      <c r="B864" s="46"/>
      <c r="C864" s="47">
        <v>3</v>
      </c>
      <c r="D864" s="47">
        <v>3.15</v>
      </c>
      <c r="E864" s="47">
        <v>1</v>
      </c>
      <c r="F864" s="47">
        <v>0.62</v>
      </c>
      <c r="G864" s="47">
        <f>PRODUCT(C864:F864)</f>
        <v>5.8589999999999991</v>
      </c>
    </row>
    <row r="865" spans="1:7">
      <c r="A865" s="46" t="s">
        <v>2952</v>
      </c>
      <c r="B865" s="46"/>
      <c r="C865" s="47"/>
      <c r="D865" s="47"/>
      <c r="E865" s="47"/>
      <c r="F865" s="47"/>
      <c r="G865" s="47"/>
    </row>
    <row r="866" spans="1:7">
      <c r="A866" s="46" t="s">
        <v>2981</v>
      </c>
      <c r="B866" s="46"/>
      <c r="C866" s="47">
        <v>4</v>
      </c>
      <c r="D866" s="47">
        <v>1.85</v>
      </c>
      <c r="E866" s="47">
        <v>1</v>
      </c>
      <c r="F866" s="47">
        <v>0.89</v>
      </c>
      <c r="G866" s="47">
        <f t="shared" ref="G866:G872" si="33">PRODUCT(C866:F866)</f>
        <v>6.5860000000000003</v>
      </c>
    </row>
    <row r="867" spans="1:7">
      <c r="A867" s="46"/>
      <c r="B867" s="46"/>
      <c r="C867" s="47">
        <v>3</v>
      </c>
      <c r="D867" s="47">
        <v>1.4</v>
      </c>
      <c r="E867" s="47">
        <v>1</v>
      </c>
      <c r="F867" s="47">
        <v>0.89</v>
      </c>
      <c r="G867" s="47">
        <f t="shared" si="33"/>
        <v>3.7379999999999995</v>
      </c>
    </row>
    <row r="868" spans="1:7">
      <c r="A868" s="46"/>
      <c r="B868" s="46"/>
      <c r="C868" s="47">
        <v>3</v>
      </c>
      <c r="D868" s="47">
        <v>1.05</v>
      </c>
      <c r="E868" s="47">
        <v>1</v>
      </c>
      <c r="F868" s="47">
        <v>0.89</v>
      </c>
      <c r="G868" s="47">
        <f t="shared" si="33"/>
        <v>2.8035000000000005</v>
      </c>
    </row>
    <row r="869" spans="1:7">
      <c r="A869" s="46" t="s">
        <v>2953</v>
      </c>
      <c r="B869" s="46"/>
      <c r="C869" s="47">
        <v>4</v>
      </c>
      <c r="D869" s="47">
        <v>3.75</v>
      </c>
      <c r="E869" s="47">
        <v>1</v>
      </c>
      <c r="F869" s="47">
        <v>0.62</v>
      </c>
      <c r="G869" s="47">
        <f t="shared" si="33"/>
        <v>9.3000000000000007</v>
      </c>
    </row>
    <row r="870" spans="1:7">
      <c r="A870" s="46"/>
      <c r="B870" s="46"/>
      <c r="C870" s="47">
        <v>4</v>
      </c>
      <c r="D870" s="47">
        <v>5</v>
      </c>
      <c r="E870" s="47">
        <v>1</v>
      </c>
      <c r="F870" s="47">
        <v>0.62</v>
      </c>
      <c r="G870" s="47">
        <f t="shared" si="33"/>
        <v>12.4</v>
      </c>
    </row>
    <row r="871" spans="1:7">
      <c r="A871" s="46" t="s">
        <v>2962</v>
      </c>
      <c r="B871" s="46"/>
      <c r="C871" s="47">
        <v>51</v>
      </c>
      <c r="D871" s="47">
        <v>1.62</v>
      </c>
      <c r="E871" s="47">
        <v>1</v>
      </c>
      <c r="F871" s="47">
        <v>0.22</v>
      </c>
      <c r="G871" s="47">
        <f t="shared" si="33"/>
        <v>18.176400000000001</v>
      </c>
    </row>
    <row r="872" spans="1:7">
      <c r="A872" s="46"/>
      <c r="B872" s="46"/>
      <c r="C872" s="47">
        <v>51</v>
      </c>
      <c r="D872" s="47">
        <v>0.9</v>
      </c>
      <c r="E872" s="47">
        <v>1</v>
      </c>
      <c r="F872" s="47">
        <v>0.22</v>
      </c>
      <c r="G872" s="47">
        <f t="shared" si="33"/>
        <v>10.097999999999999</v>
      </c>
    </row>
    <row r="873" spans="1:7">
      <c r="A873" s="46" t="s">
        <v>2982</v>
      </c>
      <c r="B873" s="46"/>
      <c r="C873" s="47"/>
      <c r="D873" s="47"/>
      <c r="E873" s="47"/>
      <c r="F873" s="47"/>
      <c r="G873" s="47"/>
    </row>
    <row r="874" spans="1:7">
      <c r="A874" s="46" t="s">
        <v>2949</v>
      </c>
      <c r="B874" s="46"/>
      <c r="C874" s="47"/>
      <c r="D874" s="47"/>
      <c r="E874" s="47"/>
      <c r="F874" s="47"/>
      <c r="G874" s="47"/>
    </row>
    <row r="875" spans="1:7">
      <c r="A875" s="46" t="s">
        <v>2983</v>
      </c>
      <c r="B875" s="46"/>
      <c r="C875" s="47">
        <v>3</v>
      </c>
      <c r="D875" s="47">
        <v>5.25</v>
      </c>
      <c r="E875" s="47">
        <v>1</v>
      </c>
      <c r="F875" s="47">
        <v>0.62</v>
      </c>
      <c r="G875" s="47">
        <f>PRODUCT(C875:F875)</f>
        <v>9.7650000000000006</v>
      </c>
    </row>
    <row r="876" spans="1:7">
      <c r="A876" s="46"/>
      <c r="B876" s="46"/>
      <c r="C876" s="47">
        <v>3</v>
      </c>
      <c r="D876" s="47">
        <v>4.6500000000000004</v>
      </c>
      <c r="E876" s="47">
        <v>1</v>
      </c>
      <c r="F876" s="47">
        <v>0.62</v>
      </c>
      <c r="G876" s="47">
        <f>PRODUCT(C876:F876)</f>
        <v>8.6490000000000009</v>
      </c>
    </row>
    <row r="877" spans="1:7">
      <c r="A877" s="46" t="s">
        <v>2952</v>
      </c>
      <c r="B877" s="46"/>
      <c r="C877" s="47"/>
      <c r="D877" s="47"/>
      <c r="E877" s="47"/>
      <c r="F877" s="47"/>
      <c r="G877" s="47"/>
    </row>
    <row r="878" spans="1:7">
      <c r="A878" s="46" t="s">
        <v>2951</v>
      </c>
      <c r="B878" s="46"/>
      <c r="C878" s="47">
        <v>3</v>
      </c>
      <c r="D878" s="47">
        <v>1.65</v>
      </c>
      <c r="E878" s="47">
        <v>1</v>
      </c>
      <c r="F878" s="47">
        <v>0.89</v>
      </c>
      <c r="G878" s="47">
        <f>PRODUCT(C878:F878)</f>
        <v>4.4054999999999991</v>
      </c>
    </row>
    <row r="879" spans="1:7">
      <c r="A879" s="46"/>
      <c r="B879" s="46"/>
      <c r="C879" s="47">
        <v>3</v>
      </c>
      <c r="D879" s="47">
        <v>1.35</v>
      </c>
      <c r="E879" s="47">
        <v>1</v>
      </c>
      <c r="F879" s="47">
        <v>0.89</v>
      </c>
      <c r="G879" s="47">
        <f>PRODUCT(C879:F879)</f>
        <v>3.6045000000000007</v>
      </c>
    </row>
    <row r="880" spans="1:7">
      <c r="A880" s="46" t="s">
        <v>2953</v>
      </c>
      <c r="B880" s="46"/>
      <c r="C880" s="47">
        <v>4</v>
      </c>
      <c r="D880" s="47">
        <v>5.62</v>
      </c>
      <c r="E880" s="47">
        <v>1</v>
      </c>
      <c r="F880" s="47">
        <v>0.62</v>
      </c>
      <c r="G880" s="47">
        <f>PRODUCT(C880:F880)</f>
        <v>13.9376</v>
      </c>
    </row>
    <row r="881" spans="1:7">
      <c r="A881" s="46" t="s">
        <v>2962</v>
      </c>
      <c r="B881" s="46"/>
      <c r="C881" s="47">
        <v>30</v>
      </c>
      <c r="D881" s="47">
        <v>1.62</v>
      </c>
      <c r="E881" s="47">
        <v>1</v>
      </c>
      <c r="F881" s="47">
        <v>0.22</v>
      </c>
      <c r="G881" s="47">
        <f>PRODUCT(C881:F881)</f>
        <v>10.692</v>
      </c>
    </row>
    <row r="882" spans="1:7">
      <c r="A882" s="46"/>
      <c r="B882" s="46"/>
      <c r="C882" s="47">
        <v>30</v>
      </c>
      <c r="D882" s="47">
        <v>0.82</v>
      </c>
      <c r="E882" s="47">
        <v>0.94</v>
      </c>
      <c r="F882" s="47">
        <v>0.22</v>
      </c>
      <c r="G882" s="47">
        <f>PRODUCT(C882:F882)</f>
        <v>5.0872799999999989</v>
      </c>
    </row>
    <row r="883" spans="1:7">
      <c r="A883" s="46" t="s">
        <v>2984</v>
      </c>
      <c r="B883" s="46"/>
      <c r="C883" s="47"/>
      <c r="D883" s="47"/>
      <c r="E883" s="47"/>
      <c r="F883" s="47"/>
      <c r="G883" s="47"/>
    </row>
    <row r="884" spans="1:7">
      <c r="A884" s="46" t="s">
        <v>2969</v>
      </c>
      <c r="B884" s="46"/>
      <c r="C884" s="47"/>
      <c r="D884" s="47"/>
      <c r="E884" s="47"/>
      <c r="F884" s="47"/>
      <c r="G884" s="47"/>
    </row>
    <row r="885" spans="1:7">
      <c r="A885" s="46" t="s">
        <v>2985</v>
      </c>
      <c r="B885" s="46"/>
      <c r="C885" s="47">
        <v>2</v>
      </c>
      <c r="D885" s="47">
        <v>4.0199999999999996</v>
      </c>
      <c r="E885" s="47">
        <v>1</v>
      </c>
      <c r="F885" s="47">
        <v>1.58</v>
      </c>
      <c r="G885" s="47">
        <f t="shared" ref="G885:G891" si="34">PRODUCT(C885:F885)</f>
        <v>12.703199999999999</v>
      </c>
    </row>
    <row r="886" spans="1:7">
      <c r="A886" s="46" t="s">
        <v>2981</v>
      </c>
      <c r="B886" s="46"/>
      <c r="C886" s="47">
        <v>3</v>
      </c>
      <c r="D886" s="47">
        <v>3.52</v>
      </c>
      <c r="E886" s="47">
        <v>1</v>
      </c>
      <c r="F886" s="47">
        <v>0.89</v>
      </c>
      <c r="G886" s="47">
        <f t="shared" si="34"/>
        <v>9.3984000000000005</v>
      </c>
    </row>
    <row r="887" spans="1:7">
      <c r="A887" s="46" t="s">
        <v>2953</v>
      </c>
      <c r="B887" s="46"/>
      <c r="C887" s="47">
        <v>4</v>
      </c>
      <c r="D887" s="47">
        <v>5</v>
      </c>
      <c r="E887" s="47">
        <v>1</v>
      </c>
      <c r="F887" s="47">
        <v>0.62</v>
      </c>
      <c r="G887" s="47">
        <f t="shared" si="34"/>
        <v>12.4</v>
      </c>
    </row>
    <row r="888" spans="1:7">
      <c r="A888" s="46"/>
      <c r="B888" s="46"/>
      <c r="C888" s="47">
        <v>3</v>
      </c>
      <c r="D888" s="47">
        <v>3.2</v>
      </c>
      <c r="E888" s="47">
        <v>1</v>
      </c>
      <c r="F888" s="47">
        <v>0.62</v>
      </c>
      <c r="G888" s="47">
        <f t="shared" si="34"/>
        <v>5.9520000000000008</v>
      </c>
    </row>
    <row r="889" spans="1:7">
      <c r="A889" s="46"/>
      <c r="B889" s="46"/>
      <c r="C889" s="47">
        <v>4</v>
      </c>
      <c r="D889" s="47">
        <v>2.95</v>
      </c>
      <c r="E889" s="47">
        <v>1</v>
      </c>
      <c r="F889" s="47">
        <v>0.62</v>
      </c>
      <c r="G889" s="47">
        <f t="shared" si="34"/>
        <v>7.3160000000000007</v>
      </c>
    </row>
    <row r="890" spans="1:7">
      <c r="A890" s="46"/>
      <c r="B890" s="46"/>
      <c r="C890" s="47">
        <v>3</v>
      </c>
      <c r="D890" s="47">
        <v>1.95</v>
      </c>
      <c r="E890" s="47">
        <v>1</v>
      </c>
      <c r="F890" s="47">
        <v>0.62</v>
      </c>
      <c r="G890" s="47">
        <f t="shared" si="34"/>
        <v>3.6269999999999998</v>
      </c>
    </row>
    <row r="891" spans="1:7">
      <c r="A891" s="46" t="s">
        <v>2955</v>
      </c>
      <c r="B891" s="46"/>
      <c r="C891" s="47">
        <v>4</v>
      </c>
      <c r="D891" s="47">
        <v>3.72</v>
      </c>
      <c r="E891" s="47">
        <v>1</v>
      </c>
      <c r="F891" s="47">
        <v>0.62</v>
      </c>
      <c r="G891" s="47">
        <f t="shared" si="34"/>
        <v>9.2256</v>
      </c>
    </row>
    <row r="892" spans="1:7">
      <c r="A892" s="46" t="s">
        <v>2971</v>
      </c>
      <c r="B892" s="46"/>
      <c r="C892" s="47"/>
      <c r="D892" s="47"/>
      <c r="E892" s="47"/>
      <c r="F892" s="47"/>
      <c r="G892" s="47"/>
    </row>
    <row r="893" spans="1:7">
      <c r="A893" s="46" t="s">
        <v>2951</v>
      </c>
      <c r="B893" s="46"/>
      <c r="C893" s="47">
        <v>2</v>
      </c>
      <c r="D893" s="47">
        <v>3.8</v>
      </c>
      <c r="E893" s="47">
        <v>1</v>
      </c>
      <c r="F893" s="47">
        <v>0.89</v>
      </c>
      <c r="G893" s="47">
        <f t="shared" ref="G893:G899" si="35">PRODUCT(C893:F893)</f>
        <v>6.7639999999999993</v>
      </c>
    </row>
    <row r="894" spans="1:7">
      <c r="A894" s="46"/>
      <c r="B894" s="46"/>
      <c r="C894" s="47">
        <v>3</v>
      </c>
      <c r="D894" s="47">
        <v>3.85</v>
      </c>
      <c r="E894" s="47">
        <v>1</v>
      </c>
      <c r="F894" s="47">
        <v>0.89</v>
      </c>
      <c r="G894" s="47">
        <f t="shared" si="35"/>
        <v>10.279500000000001</v>
      </c>
    </row>
    <row r="895" spans="1:7">
      <c r="A895" s="46"/>
      <c r="B895" s="46"/>
      <c r="C895" s="47">
        <v>2</v>
      </c>
      <c r="D895" s="47">
        <v>2.35</v>
      </c>
      <c r="E895" s="47">
        <v>1</v>
      </c>
      <c r="F895" s="47">
        <v>0.89</v>
      </c>
      <c r="G895" s="47">
        <f t="shared" si="35"/>
        <v>4.1829999999999998</v>
      </c>
    </row>
    <row r="896" spans="1:7">
      <c r="A896" s="46"/>
      <c r="B896" s="46"/>
      <c r="C896" s="47">
        <v>2</v>
      </c>
      <c r="D896" s="47">
        <v>1.65</v>
      </c>
      <c r="E896" s="47">
        <v>1</v>
      </c>
      <c r="F896" s="47">
        <v>0.89</v>
      </c>
      <c r="G896" s="47">
        <f t="shared" si="35"/>
        <v>2.9369999999999998</v>
      </c>
    </row>
    <row r="897" spans="1:7">
      <c r="A897" s="46" t="s">
        <v>2953</v>
      </c>
      <c r="B897" s="46"/>
      <c r="C897" s="47">
        <v>4</v>
      </c>
      <c r="D897" s="47">
        <v>4.75</v>
      </c>
      <c r="E897" s="47">
        <v>1</v>
      </c>
      <c r="F897" s="47">
        <v>0.62</v>
      </c>
      <c r="G897" s="47">
        <f t="shared" si="35"/>
        <v>11.78</v>
      </c>
    </row>
    <row r="898" spans="1:7">
      <c r="A898" s="46"/>
      <c r="B898" s="46"/>
      <c r="C898" s="47">
        <v>4</v>
      </c>
      <c r="D898" s="47">
        <v>2.85</v>
      </c>
      <c r="E898" s="47">
        <v>1</v>
      </c>
      <c r="F898" s="47">
        <v>0.62</v>
      </c>
      <c r="G898" s="47">
        <f t="shared" si="35"/>
        <v>7.0680000000000005</v>
      </c>
    </row>
    <row r="899" spans="1:7">
      <c r="A899" s="46"/>
      <c r="B899" s="46"/>
      <c r="C899" s="47">
        <v>2</v>
      </c>
      <c r="D899" s="47">
        <v>1.1499999999999999</v>
      </c>
      <c r="E899" s="47">
        <v>1</v>
      </c>
      <c r="F899" s="47">
        <v>0.62</v>
      </c>
      <c r="G899" s="47">
        <f t="shared" si="35"/>
        <v>1.4259999999999999</v>
      </c>
    </row>
    <row r="900" spans="1:7">
      <c r="A900" s="46" t="s">
        <v>2986</v>
      </c>
      <c r="B900" s="46"/>
      <c r="C900" s="47"/>
      <c r="D900" s="47"/>
      <c r="E900" s="47"/>
      <c r="F900" s="47"/>
      <c r="G900" s="47"/>
    </row>
    <row r="901" spans="1:7">
      <c r="A901" s="46" t="s">
        <v>2987</v>
      </c>
      <c r="B901" s="46"/>
      <c r="C901" s="47">
        <v>11</v>
      </c>
      <c r="D901" s="47">
        <v>2.02</v>
      </c>
      <c r="E901" s="47">
        <v>1</v>
      </c>
      <c r="F901" s="47">
        <v>0.62</v>
      </c>
      <c r="G901" s="47">
        <f>PRODUCT(C901:F901)</f>
        <v>13.776399999999999</v>
      </c>
    </row>
    <row r="902" spans="1:7">
      <c r="A902" s="46" t="s">
        <v>2967</v>
      </c>
      <c r="B902" s="46"/>
      <c r="C902" s="47">
        <v>43</v>
      </c>
      <c r="D902" s="47">
        <v>1.86</v>
      </c>
      <c r="E902" s="47">
        <v>1</v>
      </c>
      <c r="F902" s="47">
        <v>0.22</v>
      </c>
      <c r="G902" s="47">
        <f>PRODUCT(C902:F902)</f>
        <v>17.595600000000001</v>
      </c>
    </row>
    <row r="903" spans="1:7">
      <c r="A903" s="46"/>
      <c r="B903" s="46"/>
      <c r="C903" s="47">
        <v>43</v>
      </c>
      <c r="D903" s="47">
        <v>0.98</v>
      </c>
      <c r="E903" s="47">
        <v>1</v>
      </c>
      <c r="F903" s="47">
        <v>0.22</v>
      </c>
      <c r="G903" s="47">
        <f>PRODUCT(C903:F903)</f>
        <v>9.2707999999999995</v>
      </c>
    </row>
    <row r="904" spans="1:7">
      <c r="A904" s="46" t="s">
        <v>2988</v>
      </c>
      <c r="B904" s="46"/>
      <c r="C904" s="47"/>
      <c r="D904" s="47"/>
      <c r="E904" s="47"/>
      <c r="F904" s="47"/>
      <c r="G904" s="47"/>
    </row>
    <row r="905" spans="1:7">
      <c r="A905" s="46" t="s">
        <v>2803</v>
      </c>
      <c r="B905" s="46"/>
      <c r="C905" s="47"/>
      <c r="D905" s="47"/>
      <c r="E905" s="47"/>
      <c r="F905" s="47"/>
      <c r="G905" s="47"/>
    </row>
    <row r="906" spans="1:7">
      <c r="A906" s="46" t="s">
        <v>2989</v>
      </c>
      <c r="B906" s="46"/>
      <c r="C906" s="47">
        <v>4</v>
      </c>
      <c r="D906" s="47">
        <v>2.4</v>
      </c>
      <c r="E906" s="47">
        <v>1</v>
      </c>
      <c r="F906" s="47">
        <v>0.62</v>
      </c>
      <c r="G906" s="47">
        <f t="shared" ref="G906:G914" si="36">PRODUCT(C906:F906)</f>
        <v>5.952</v>
      </c>
    </row>
    <row r="907" spans="1:7">
      <c r="A907" s="46"/>
      <c r="B907" s="46"/>
      <c r="C907" s="47">
        <v>4</v>
      </c>
      <c r="D907" s="47">
        <v>2.5</v>
      </c>
      <c r="E907" s="47">
        <v>1</v>
      </c>
      <c r="F907" s="47">
        <v>0.62</v>
      </c>
      <c r="G907" s="47">
        <f t="shared" si="36"/>
        <v>6.2</v>
      </c>
    </row>
    <row r="908" spans="1:7">
      <c r="A908" s="46"/>
      <c r="B908" s="46"/>
      <c r="C908" s="47">
        <v>4</v>
      </c>
      <c r="D908" s="47">
        <v>2.7</v>
      </c>
      <c r="E908" s="47">
        <v>1</v>
      </c>
      <c r="F908" s="47">
        <v>0.62</v>
      </c>
      <c r="G908" s="47">
        <f t="shared" si="36"/>
        <v>6.6960000000000006</v>
      </c>
    </row>
    <row r="909" spans="1:7">
      <c r="A909" s="46"/>
      <c r="B909" s="46"/>
      <c r="C909" s="47">
        <v>4</v>
      </c>
      <c r="D909" s="47">
        <v>1.3</v>
      </c>
      <c r="E909" s="47">
        <v>1</v>
      </c>
      <c r="F909" s="47">
        <v>0.62</v>
      </c>
      <c r="G909" s="47">
        <f t="shared" si="36"/>
        <v>3.2240000000000002</v>
      </c>
    </row>
    <row r="910" spans="1:7">
      <c r="A910" s="46"/>
      <c r="B910" s="46"/>
      <c r="C910" s="47">
        <v>4</v>
      </c>
      <c r="D910" s="47">
        <v>4.45</v>
      </c>
      <c r="E910" s="47">
        <v>1</v>
      </c>
      <c r="F910" s="47">
        <v>0.62</v>
      </c>
      <c r="G910" s="47">
        <f t="shared" si="36"/>
        <v>11.036</v>
      </c>
    </row>
    <row r="911" spans="1:7">
      <c r="A911" s="46"/>
      <c r="B911" s="46"/>
      <c r="C911" s="47">
        <v>4</v>
      </c>
      <c r="D911" s="47">
        <v>7.3</v>
      </c>
      <c r="E911" s="47">
        <v>1.1499999999999999</v>
      </c>
      <c r="F911" s="47">
        <v>0.62</v>
      </c>
      <c r="G911" s="47">
        <f t="shared" si="36"/>
        <v>20.819599999999998</v>
      </c>
    </row>
    <row r="912" spans="1:7">
      <c r="A912" s="46"/>
      <c r="B912" s="46"/>
      <c r="C912" s="47">
        <v>4</v>
      </c>
      <c r="D912" s="47">
        <v>1.3</v>
      </c>
      <c r="E912" s="47">
        <v>1</v>
      </c>
      <c r="F912" s="47">
        <v>0.62</v>
      </c>
      <c r="G912" s="47">
        <f t="shared" si="36"/>
        <v>3.2240000000000002</v>
      </c>
    </row>
    <row r="913" spans="1:7">
      <c r="A913" s="46" t="s">
        <v>2990</v>
      </c>
      <c r="B913" s="46"/>
      <c r="C913" s="47">
        <v>114</v>
      </c>
      <c r="D913" s="47">
        <v>0.6</v>
      </c>
      <c r="E913" s="47">
        <v>1</v>
      </c>
      <c r="F913" s="47">
        <v>0.22</v>
      </c>
      <c r="G913" s="47">
        <f t="shared" si="36"/>
        <v>15.047999999999998</v>
      </c>
    </row>
    <row r="914" spans="1:7">
      <c r="A914" s="46" t="s">
        <v>2991</v>
      </c>
      <c r="B914" s="46"/>
      <c r="C914" s="47">
        <v>1</v>
      </c>
      <c r="D914" s="47">
        <v>308</v>
      </c>
      <c r="E914" s="47">
        <v>0.7</v>
      </c>
      <c r="F914" s="47">
        <v>0.4</v>
      </c>
      <c r="G914" s="47">
        <f t="shared" si="36"/>
        <v>86.240000000000009</v>
      </c>
    </row>
    <row r="915" spans="1:7">
      <c r="A915" s="46" t="s">
        <v>2793</v>
      </c>
      <c r="B915" s="46"/>
      <c r="C915" s="47"/>
      <c r="D915" s="47"/>
      <c r="E915" s="47"/>
      <c r="F915" s="47"/>
      <c r="G915" s="47"/>
    </row>
    <row r="916" spans="1:7">
      <c r="A916" s="46" t="s">
        <v>2941</v>
      </c>
      <c r="B916" s="46"/>
      <c r="C916" s="47"/>
      <c r="D916" s="47"/>
      <c r="E916" s="47"/>
      <c r="F916" s="47"/>
      <c r="G916" s="47"/>
    </row>
    <row r="917" spans="1:7">
      <c r="A917" s="46" t="s">
        <v>2992</v>
      </c>
      <c r="B917" s="46"/>
      <c r="C917" s="47">
        <v>58</v>
      </c>
      <c r="D917" s="47">
        <v>3.8</v>
      </c>
      <c r="E917" s="47">
        <v>1</v>
      </c>
      <c r="F917" s="47">
        <v>0.89</v>
      </c>
      <c r="G917" s="47">
        <f t="shared" ref="G917:G922" si="37">PRODUCT(C917:F917)</f>
        <v>196.15599999999998</v>
      </c>
    </row>
    <row r="918" spans="1:7">
      <c r="A918" s="46"/>
      <c r="B918" s="46"/>
      <c r="C918" s="47">
        <v>26</v>
      </c>
      <c r="D918" s="47">
        <v>8.6</v>
      </c>
      <c r="E918" s="47">
        <v>1.1499999999999999</v>
      </c>
      <c r="F918" s="47">
        <v>0.89</v>
      </c>
      <c r="G918" s="47">
        <f t="shared" si="37"/>
        <v>228.8546</v>
      </c>
    </row>
    <row r="919" spans="1:7">
      <c r="A919" s="46"/>
      <c r="B919" s="46"/>
      <c r="C919" s="47">
        <v>29</v>
      </c>
      <c r="D919" s="47">
        <v>5.5</v>
      </c>
      <c r="E919" s="47">
        <v>1</v>
      </c>
      <c r="F919" s="47">
        <v>0.89</v>
      </c>
      <c r="G919" s="47">
        <f t="shared" si="37"/>
        <v>141.95500000000001</v>
      </c>
    </row>
    <row r="920" spans="1:7">
      <c r="A920" s="46"/>
      <c r="B920" s="46"/>
      <c r="C920" s="47">
        <v>37</v>
      </c>
      <c r="D920" s="47">
        <v>4.2</v>
      </c>
      <c r="E920" s="47">
        <v>1</v>
      </c>
      <c r="F920" s="47">
        <v>0.89</v>
      </c>
      <c r="G920" s="47">
        <f t="shared" si="37"/>
        <v>138.30600000000001</v>
      </c>
    </row>
    <row r="921" spans="1:7">
      <c r="A921" s="46"/>
      <c r="B921" s="46"/>
      <c r="C921" s="47">
        <v>58</v>
      </c>
      <c r="D921" s="47">
        <v>3.8</v>
      </c>
      <c r="E921" s="47">
        <v>1</v>
      </c>
      <c r="F921" s="47">
        <v>0.89</v>
      </c>
      <c r="G921" s="47">
        <f t="shared" si="37"/>
        <v>196.15599999999998</v>
      </c>
    </row>
    <row r="922" spans="1:7">
      <c r="A922" s="46"/>
      <c r="B922" s="46"/>
      <c r="C922" s="47">
        <v>26</v>
      </c>
      <c r="D922" s="47">
        <v>8.6</v>
      </c>
      <c r="E922" s="47">
        <v>1.1499999999999999</v>
      </c>
      <c r="F922" s="47">
        <v>0.89</v>
      </c>
      <c r="G922" s="47">
        <f t="shared" si="37"/>
        <v>228.8546</v>
      </c>
    </row>
    <row r="923" spans="1:7">
      <c r="A923" s="46" t="s">
        <v>2993</v>
      </c>
      <c r="B923" s="46"/>
      <c r="C923" s="47"/>
      <c r="D923" s="47"/>
      <c r="E923" s="47"/>
      <c r="F923" s="47"/>
      <c r="G923" s="47"/>
    </row>
    <row r="924" spans="1:7">
      <c r="A924" s="46" t="s">
        <v>2994</v>
      </c>
      <c r="B924" s="46"/>
      <c r="C924" s="47"/>
      <c r="D924" s="47"/>
      <c r="E924" s="47"/>
      <c r="F924" s="47"/>
      <c r="G924" s="47"/>
    </row>
    <row r="925" spans="1:7">
      <c r="A925" s="46" t="s">
        <v>2949</v>
      </c>
      <c r="B925" s="46"/>
      <c r="C925" s="47"/>
      <c r="D925" s="47"/>
      <c r="E925" s="47"/>
      <c r="F925" s="47"/>
      <c r="G925" s="47"/>
    </row>
    <row r="926" spans="1:7">
      <c r="A926" s="46" t="s">
        <v>2995</v>
      </c>
      <c r="B926" s="46"/>
      <c r="C926" s="47">
        <v>3</v>
      </c>
      <c r="D926" s="47">
        <v>2.15</v>
      </c>
      <c r="E926" s="47">
        <v>1</v>
      </c>
      <c r="F926" s="47">
        <v>2.4700000000000002</v>
      </c>
      <c r="G926" s="47">
        <f t="shared" ref="G926:G931" si="38">PRODUCT(C926:F926)</f>
        <v>15.9315</v>
      </c>
    </row>
    <row r="927" spans="1:7">
      <c r="A927" s="46"/>
      <c r="B927" s="46"/>
      <c r="C927" s="47">
        <v>3</v>
      </c>
      <c r="D927" s="47">
        <v>2.4500000000000002</v>
      </c>
      <c r="E927" s="47">
        <v>1</v>
      </c>
      <c r="F927" s="47">
        <v>2.4700000000000002</v>
      </c>
      <c r="G927" s="47">
        <f t="shared" si="38"/>
        <v>18.154500000000002</v>
      </c>
    </row>
    <row r="928" spans="1:7">
      <c r="A928" s="46"/>
      <c r="B928" s="46"/>
      <c r="C928" s="47">
        <v>3</v>
      </c>
      <c r="D928" s="47">
        <v>2.4</v>
      </c>
      <c r="E928" s="47">
        <v>1</v>
      </c>
      <c r="F928" s="47">
        <v>2.4700000000000002</v>
      </c>
      <c r="G928" s="47">
        <f t="shared" si="38"/>
        <v>17.783999999999999</v>
      </c>
    </row>
    <row r="929" spans="1:7">
      <c r="A929" s="46"/>
      <c r="B929" s="46"/>
      <c r="C929" s="47">
        <v>5</v>
      </c>
      <c r="D929" s="47">
        <v>4.1500000000000004</v>
      </c>
      <c r="E929" s="47">
        <v>1</v>
      </c>
      <c r="F929" s="47">
        <v>2.4700000000000002</v>
      </c>
      <c r="G929" s="47">
        <f t="shared" si="38"/>
        <v>51.252500000000005</v>
      </c>
    </row>
    <row r="930" spans="1:7">
      <c r="A930" s="46"/>
      <c r="B930" s="46"/>
      <c r="C930" s="47">
        <v>5</v>
      </c>
      <c r="D930" s="47">
        <v>4.6500000000000004</v>
      </c>
      <c r="E930" s="47">
        <v>1</v>
      </c>
      <c r="F930" s="47">
        <v>2.4700000000000002</v>
      </c>
      <c r="G930" s="47">
        <f t="shared" si="38"/>
        <v>57.427500000000002</v>
      </c>
    </row>
    <row r="931" spans="1:7">
      <c r="A931" s="46"/>
      <c r="B931" s="46"/>
      <c r="C931" s="47">
        <v>5</v>
      </c>
      <c r="D931" s="47">
        <v>4.8499999999999996</v>
      </c>
      <c r="E931" s="47">
        <v>1</v>
      </c>
      <c r="F931" s="47">
        <v>2.4700000000000002</v>
      </c>
      <c r="G931" s="47">
        <f t="shared" si="38"/>
        <v>59.897500000000008</v>
      </c>
    </row>
    <row r="932" spans="1:7">
      <c r="A932" s="46" t="s">
        <v>2952</v>
      </c>
      <c r="B932" s="46"/>
      <c r="C932" s="47"/>
      <c r="D932" s="47"/>
      <c r="E932" s="47"/>
      <c r="F932" s="47"/>
      <c r="G932" s="47"/>
    </row>
    <row r="933" spans="1:7">
      <c r="A933" s="46" t="s">
        <v>2950</v>
      </c>
      <c r="B933" s="46"/>
      <c r="C933" s="47">
        <v>1</v>
      </c>
      <c r="D933" s="47">
        <v>1.45</v>
      </c>
      <c r="E933" s="47">
        <v>1</v>
      </c>
      <c r="F933" s="47">
        <v>1.58</v>
      </c>
      <c r="G933" s="47">
        <f t="shared" ref="G933:G944" si="39">PRODUCT(C933:F933)</f>
        <v>2.2909999999999999</v>
      </c>
    </row>
    <row r="934" spans="1:7">
      <c r="A934" s="46"/>
      <c r="B934" s="46"/>
      <c r="C934" s="47">
        <v>3</v>
      </c>
      <c r="D934" s="47">
        <v>1.85</v>
      </c>
      <c r="E934" s="47">
        <v>1</v>
      </c>
      <c r="F934" s="47">
        <v>1.58</v>
      </c>
      <c r="G934" s="47">
        <f t="shared" si="39"/>
        <v>8.7690000000000019</v>
      </c>
    </row>
    <row r="935" spans="1:7">
      <c r="A935" s="46" t="s">
        <v>2951</v>
      </c>
      <c r="B935" s="46"/>
      <c r="C935" s="47">
        <v>6</v>
      </c>
      <c r="D935" s="47">
        <v>4.3</v>
      </c>
      <c r="E935" s="47">
        <v>1</v>
      </c>
      <c r="F935" s="47">
        <v>0.89</v>
      </c>
      <c r="G935" s="47">
        <f t="shared" si="39"/>
        <v>22.961999999999996</v>
      </c>
    </row>
    <row r="936" spans="1:7">
      <c r="A936" s="46"/>
      <c r="B936" s="46"/>
      <c r="C936" s="47">
        <v>6</v>
      </c>
      <c r="D936" s="47">
        <v>4.1500000000000004</v>
      </c>
      <c r="E936" s="47">
        <v>1</v>
      </c>
      <c r="F936" s="47">
        <v>0.89</v>
      </c>
      <c r="G936" s="47">
        <f t="shared" si="39"/>
        <v>22.161000000000001</v>
      </c>
    </row>
    <row r="937" spans="1:7">
      <c r="A937" s="46"/>
      <c r="B937" s="46"/>
      <c r="C937" s="47">
        <v>6</v>
      </c>
      <c r="D937" s="47">
        <v>4.45</v>
      </c>
      <c r="E937" s="47">
        <v>1</v>
      </c>
      <c r="F937" s="47">
        <v>0.89</v>
      </c>
      <c r="G937" s="47">
        <f t="shared" si="39"/>
        <v>23.763000000000002</v>
      </c>
    </row>
    <row r="938" spans="1:7">
      <c r="A938" s="46"/>
      <c r="B938" s="46"/>
      <c r="C938" s="47">
        <v>4</v>
      </c>
      <c r="D938" s="47">
        <v>1.7</v>
      </c>
      <c r="E938" s="47">
        <v>1</v>
      </c>
      <c r="F938" s="47">
        <v>0.89</v>
      </c>
      <c r="G938" s="47">
        <f t="shared" si="39"/>
        <v>6.0519999999999996</v>
      </c>
    </row>
    <row r="939" spans="1:7">
      <c r="A939" s="46" t="s">
        <v>2962</v>
      </c>
      <c r="B939" s="46"/>
      <c r="C939" s="47">
        <v>25</v>
      </c>
      <c r="D939" s="47">
        <v>2.88</v>
      </c>
      <c r="E939" s="47">
        <v>1</v>
      </c>
      <c r="F939" s="47">
        <v>0.22</v>
      </c>
      <c r="G939" s="47">
        <f t="shared" si="39"/>
        <v>15.84</v>
      </c>
    </row>
    <row r="940" spans="1:7">
      <c r="A940" s="46"/>
      <c r="B940" s="46"/>
      <c r="C940" s="47">
        <v>29</v>
      </c>
      <c r="D940" s="47">
        <v>2.88</v>
      </c>
      <c r="E940" s="47">
        <v>1</v>
      </c>
      <c r="F940" s="47">
        <v>0.22</v>
      </c>
      <c r="G940" s="47">
        <f t="shared" si="39"/>
        <v>18.374399999999998</v>
      </c>
    </row>
    <row r="941" spans="1:7">
      <c r="A941" s="46"/>
      <c r="B941" s="46"/>
      <c r="C941" s="47">
        <v>28</v>
      </c>
      <c r="D941" s="47">
        <v>2.88</v>
      </c>
      <c r="E941" s="47">
        <v>1</v>
      </c>
      <c r="F941" s="47">
        <v>0.22</v>
      </c>
      <c r="G941" s="47">
        <f t="shared" si="39"/>
        <v>17.7408</v>
      </c>
    </row>
    <row r="942" spans="1:7">
      <c r="A942" s="46"/>
      <c r="B942" s="46"/>
      <c r="C942" s="47">
        <v>25</v>
      </c>
      <c r="D942" s="47">
        <v>1</v>
      </c>
      <c r="E942" s="47">
        <v>2</v>
      </c>
      <c r="F942" s="47">
        <v>0.22</v>
      </c>
      <c r="G942" s="47">
        <f t="shared" si="39"/>
        <v>11</v>
      </c>
    </row>
    <row r="943" spans="1:7">
      <c r="A943" s="46"/>
      <c r="B943" s="46"/>
      <c r="C943" s="47">
        <v>29</v>
      </c>
      <c r="D943" s="47">
        <v>1</v>
      </c>
      <c r="E943" s="47">
        <v>2</v>
      </c>
      <c r="F943" s="47">
        <v>0.22</v>
      </c>
      <c r="G943" s="47">
        <f t="shared" si="39"/>
        <v>12.76</v>
      </c>
    </row>
    <row r="944" spans="1:7">
      <c r="A944" s="46"/>
      <c r="B944" s="46"/>
      <c r="C944" s="47">
        <v>28</v>
      </c>
      <c r="D944" s="47">
        <v>1</v>
      </c>
      <c r="E944" s="47">
        <v>2</v>
      </c>
      <c r="F944" s="47">
        <v>0.22</v>
      </c>
      <c r="G944" s="47">
        <f t="shared" si="39"/>
        <v>12.32</v>
      </c>
    </row>
    <row r="945" spans="1:7">
      <c r="A945" s="46" t="s">
        <v>2996</v>
      </c>
      <c r="B945" s="46"/>
      <c r="C945" s="47"/>
      <c r="D945" s="47"/>
      <c r="E945" s="47"/>
      <c r="F945" s="47"/>
      <c r="G945" s="47"/>
    </row>
    <row r="946" spans="1:7">
      <c r="A946" s="46" t="s">
        <v>2949</v>
      </c>
      <c r="B946" s="46"/>
      <c r="C946" s="47"/>
      <c r="D946" s="47"/>
      <c r="E946" s="47"/>
      <c r="F946" s="47"/>
      <c r="G946" s="47"/>
    </row>
    <row r="947" spans="1:7">
      <c r="A947" s="46" t="s">
        <v>2953</v>
      </c>
      <c r="B947" s="46"/>
      <c r="C947" s="47">
        <v>3</v>
      </c>
      <c r="D947" s="47">
        <v>3.05</v>
      </c>
      <c r="E947" s="47">
        <v>1</v>
      </c>
      <c r="F947" s="47">
        <v>0.62</v>
      </c>
      <c r="G947" s="47">
        <f t="shared" ref="G947:G952" si="40">PRODUCT(C947:F947)</f>
        <v>5.6729999999999992</v>
      </c>
    </row>
    <row r="948" spans="1:7">
      <c r="A948" s="46"/>
      <c r="B948" s="46"/>
      <c r="C948" s="47">
        <v>3</v>
      </c>
      <c r="D948" s="47">
        <v>2.95</v>
      </c>
      <c r="E948" s="47">
        <v>1</v>
      </c>
      <c r="F948" s="47">
        <v>0.62</v>
      </c>
      <c r="G948" s="47">
        <f t="shared" si="40"/>
        <v>5.487000000000001</v>
      </c>
    </row>
    <row r="949" spans="1:7">
      <c r="A949" s="46"/>
      <c r="B949" s="46"/>
      <c r="C949" s="47">
        <v>3</v>
      </c>
      <c r="D949" s="47">
        <v>4.1500000000000004</v>
      </c>
      <c r="E949" s="47">
        <v>1</v>
      </c>
      <c r="F949" s="47">
        <v>0.62</v>
      </c>
      <c r="G949" s="47">
        <f t="shared" si="40"/>
        <v>7.7190000000000003</v>
      </c>
    </row>
    <row r="950" spans="1:7">
      <c r="A950" s="46"/>
      <c r="B950" s="46"/>
      <c r="C950" s="47">
        <v>3</v>
      </c>
      <c r="D950" s="47">
        <v>4</v>
      </c>
      <c r="E950" s="47">
        <v>1</v>
      </c>
      <c r="F950" s="47">
        <v>0.62</v>
      </c>
      <c r="G950" s="47">
        <f t="shared" si="40"/>
        <v>7.4399999999999995</v>
      </c>
    </row>
    <row r="951" spans="1:7">
      <c r="A951" s="46"/>
      <c r="B951" s="46"/>
      <c r="C951" s="47">
        <v>3</v>
      </c>
      <c r="D951" s="47">
        <v>4.7</v>
      </c>
      <c r="E951" s="47">
        <v>1</v>
      </c>
      <c r="F951" s="47">
        <v>0.62</v>
      </c>
      <c r="G951" s="47">
        <f t="shared" si="40"/>
        <v>8.7420000000000009</v>
      </c>
    </row>
    <row r="952" spans="1:7">
      <c r="A952" s="46"/>
      <c r="B952" s="46"/>
      <c r="C952" s="47">
        <v>3</v>
      </c>
      <c r="D952" s="47">
        <v>4.5</v>
      </c>
      <c r="E952" s="47">
        <v>1</v>
      </c>
      <c r="F952" s="47">
        <v>0.62</v>
      </c>
      <c r="G952" s="47">
        <f t="shared" si="40"/>
        <v>8.3699999999999992</v>
      </c>
    </row>
    <row r="953" spans="1:7">
      <c r="A953" s="46" t="s">
        <v>2971</v>
      </c>
      <c r="B953" s="46"/>
      <c r="C953" s="47"/>
      <c r="D953" s="47"/>
      <c r="E953" s="47"/>
      <c r="F953" s="47"/>
      <c r="G953" s="47"/>
    </row>
    <row r="954" spans="1:7">
      <c r="A954" s="46" t="s">
        <v>2950</v>
      </c>
      <c r="B954" s="46"/>
      <c r="C954" s="47">
        <v>2</v>
      </c>
      <c r="D954" s="47">
        <v>1.65</v>
      </c>
      <c r="E954" s="47">
        <v>1</v>
      </c>
      <c r="F954" s="47">
        <v>1.58</v>
      </c>
      <c r="G954" s="47">
        <f t="shared" ref="G954:G967" si="41">PRODUCT(C954:F954)</f>
        <v>5.2139999999999995</v>
      </c>
    </row>
    <row r="955" spans="1:7">
      <c r="A955" s="46"/>
      <c r="B955" s="46"/>
      <c r="C955" s="47">
        <v>3</v>
      </c>
      <c r="D955" s="47">
        <v>1.75</v>
      </c>
      <c r="E955" s="47">
        <v>1</v>
      </c>
      <c r="F955" s="47">
        <v>1.58</v>
      </c>
      <c r="G955" s="47">
        <f t="shared" si="41"/>
        <v>8.2949999999999999</v>
      </c>
    </row>
    <row r="956" spans="1:7">
      <c r="A956" s="46" t="s">
        <v>2951</v>
      </c>
      <c r="B956" s="46"/>
      <c r="C956" s="47">
        <v>3</v>
      </c>
      <c r="D956" s="47">
        <v>1.45</v>
      </c>
      <c r="E956" s="47">
        <v>1</v>
      </c>
      <c r="F956" s="47">
        <v>0.89</v>
      </c>
      <c r="G956" s="47">
        <f t="shared" si="41"/>
        <v>3.8714999999999997</v>
      </c>
    </row>
    <row r="957" spans="1:7">
      <c r="A957" s="46"/>
      <c r="B957" s="46"/>
      <c r="C957" s="47">
        <v>3</v>
      </c>
      <c r="D957" s="47">
        <v>1.85</v>
      </c>
      <c r="E957" s="47">
        <v>1</v>
      </c>
      <c r="F957" s="47">
        <v>0.89</v>
      </c>
      <c r="G957" s="47">
        <f t="shared" si="41"/>
        <v>4.9395000000000007</v>
      </c>
    </row>
    <row r="958" spans="1:7">
      <c r="A958" s="46"/>
      <c r="B958" s="46"/>
      <c r="C958" s="47">
        <v>3</v>
      </c>
      <c r="D958" s="47">
        <v>1.3</v>
      </c>
      <c r="E958" s="47">
        <v>1</v>
      </c>
      <c r="F958" s="47">
        <v>0.89</v>
      </c>
      <c r="G958" s="47">
        <f t="shared" si="41"/>
        <v>3.4710000000000005</v>
      </c>
    </row>
    <row r="959" spans="1:7">
      <c r="A959" s="46" t="s">
        <v>2953</v>
      </c>
      <c r="B959" s="46"/>
      <c r="C959" s="47">
        <v>4</v>
      </c>
      <c r="D959" s="47">
        <v>4.3</v>
      </c>
      <c r="E959" s="47">
        <v>1</v>
      </c>
      <c r="F959" s="47">
        <v>0.62</v>
      </c>
      <c r="G959" s="47">
        <f t="shared" si="41"/>
        <v>10.664</v>
      </c>
    </row>
    <row r="960" spans="1:7">
      <c r="A960" s="46"/>
      <c r="B960" s="46"/>
      <c r="C960" s="47">
        <v>4</v>
      </c>
      <c r="D960" s="47">
        <v>4.2</v>
      </c>
      <c r="E960" s="47">
        <v>1</v>
      </c>
      <c r="F960" s="47">
        <v>0.62</v>
      </c>
      <c r="G960" s="47">
        <f t="shared" si="41"/>
        <v>10.416</v>
      </c>
    </row>
    <row r="961" spans="1:7">
      <c r="A961" s="46"/>
      <c r="B961" s="46"/>
      <c r="C961" s="47">
        <v>4</v>
      </c>
      <c r="D961" s="47">
        <v>4.45</v>
      </c>
      <c r="E961" s="47">
        <v>1</v>
      </c>
      <c r="F961" s="47">
        <v>0.62</v>
      </c>
      <c r="G961" s="47">
        <f t="shared" si="41"/>
        <v>11.036</v>
      </c>
    </row>
    <row r="962" spans="1:7">
      <c r="A962" s="46" t="s">
        <v>2997</v>
      </c>
      <c r="B962" s="46"/>
      <c r="C962" s="47">
        <v>22</v>
      </c>
      <c r="D962" s="47">
        <v>1.61</v>
      </c>
      <c r="E962" s="47">
        <v>1</v>
      </c>
      <c r="F962" s="47">
        <v>0.22</v>
      </c>
      <c r="G962" s="47">
        <f t="shared" si="41"/>
        <v>7.7924000000000007</v>
      </c>
    </row>
    <row r="963" spans="1:7">
      <c r="A963" s="46"/>
      <c r="B963" s="46"/>
      <c r="C963" s="47">
        <v>22</v>
      </c>
      <c r="D963" s="47">
        <v>0.89</v>
      </c>
      <c r="E963" s="47">
        <v>1</v>
      </c>
      <c r="F963" s="47">
        <v>0.22</v>
      </c>
      <c r="G963" s="47">
        <f t="shared" si="41"/>
        <v>4.3076000000000008</v>
      </c>
    </row>
    <row r="964" spans="1:7">
      <c r="A964" s="46"/>
      <c r="B964" s="46"/>
      <c r="C964" s="47">
        <v>14</v>
      </c>
      <c r="D964" s="47">
        <v>1.61</v>
      </c>
      <c r="E964" s="47">
        <v>1</v>
      </c>
      <c r="F964" s="47">
        <v>0.22</v>
      </c>
      <c r="G964" s="47">
        <f t="shared" si="41"/>
        <v>4.958800000000001</v>
      </c>
    </row>
    <row r="965" spans="1:7">
      <c r="A965" s="46"/>
      <c r="B965" s="46"/>
      <c r="C965" s="47">
        <v>14</v>
      </c>
      <c r="D965" s="47">
        <v>0.89</v>
      </c>
      <c r="E965" s="47">
        <v>1</v>
      </c>
      <c r="F965" s="47">
        <v>0.22</v>
      </c>
      <c r="G965" s="47">
        <f t="shared" si="41"/>
        <v>2.7412000000000001</v>
      </c>
    </row>
    <row r="966" spans="1:7">
      <c r="A966" s="46"/>
      <c r="B966" s="46"/>
      <c r="C966" s="47">
        <v>24</v>
      </c>
      <c r="D966" s="47">
        <v>1.61</v>
      </c>
      <c r="E966" s="47">
        <v>1</v>
      </c>
      <c r="F966" s="47">
        <v>0.22</v>
      </c>
      <c r="G966" s="47">
        <f t="shared" si="41"/>
        <v>8.5007999999999999</v>
      </c>
    </row>
    <row r="967" spans="1:7">
      <c r="A967" s="46"/>
      <c r="B967" s="46"/>
      <c r="C967" s="47">
        <v>24</v>
      </c>
      <c r="D967" s="47">
        <v>0.89</v>
      </c>
      <c r="E967" s="47">
        <v>1</v>
      </c>
      <c r="F967" s="47">
        <v>0.22</v>
      </c>
      <c r="G967" s="47">
        <f t="shared" si="41"/>
        <v>4.6992000000000003</v>
      </c>
    </row>
    <row r="968" spans="1:7">
      <c r="A968" s="46" t="s">
        <v>2998</v>
      </c>
      <c r="B968" s="46"/>
      <c r="C968" s="47"/>
      <c r="D968" s="47"/>
      <c r="E968" s="47"/>
      <c r="F968" s="47"/>
      <c r="G968" s="47"/>
    </row>
    <row r="969" spans="1:7">
      <c r="A969" s="46" t="s">
        <v>2949</v>
      </c>
      <c r="B969" s="46"/>
      <c r="C969" s="47"/>
      <c r="D969" s="47"/>
      <c r="E969" s="47"/>
      <c r="F969" s="47"/>
      <c r="G969" s="47"/>
    </row>
    <row r="970" spans="1:7">
      <c r="A970" s="46" t="s">
        <v>2951</v>
      </c>
      <c r="B970" s="46"/>
      <c r="C970" s="47">
        <v>3</v>
      </c>
      <c r="D970" s="47">
        <v>1.95</v>
      </c>
      <c r="E970" s="47">
        <v>1</v>
      </c>
      <c r="F970" s="47">
        <v>0.89</v>
      </c>
      <c r="G970" s="47">
        <f>PRODUCT(C970:F970)</f>
        <v>5.2065000000000001</v>
      </c>
    </row>
    <row r="971" spans="1:7">
      <c r="A971" s="46" t="s">
        <v>2953</v>
      </c>
      <c r="B971" s="46"/>
      <c r="C971" s="47">
        <v>4</v>
      </c>
      <c r="D971" s="47">
        <v>3.55</v>
      </c>
      <c r="E971" s="47">
        <v>1</v>
      </c>
      <c r="F971" s="47">
        <v>0.62</v>
      </c>
      <c r="G971" s="47">
        <f>PRODUCT(C971:F971)</f>
        <v>8.8040000000000003</v>
      </c>
    </row>
    <row r="972" spans="1:7">
      <c r="A972" s="46"/>
      <c r="B972" s="46"/>
      <c r="C972" s="47">
        <v>4</v>
      </c>
      <c r="D972" s="47">
        <v>1.2</v>
      </c>
      <c r="E972" s="47">
        <v>1</v>
      </c>
      <c r="F972" s="47">
        <v>0.62</v>
      </c>
      <c r="G972" s="47">
        <f>PRODUCT(C972:F972)</f>
        <v>2.976</v>
      </c>
    </row>
    <row r="973" spans="1:7">
      <c r="A973" s="46"/>
      <c r="B973" s="46"/>
      <c r="C973" s="47">
        <v>4</v>
      </c>
      <c r="D973" s="47">
        <v>1.3</v>
      </c>
      <c r="E973" s="47">
        <v>1</v>
      </c>
      <c r="F973" s="47">
        <v>0.62</v>
      </c>
      <c r="G973" s="47">
        <f>PRODUCT(C973:F973)</f>
        <v>3.2240000000000002</v>
      </c>
    </row>
    <row r="974" spans="1:7">
      <c r="A974" s="46" t="s">
        <v>2952</v>
      </c>
      <c r="B974" s="46"/>
      <c r="C974" s="47"/>
      <c r="D974" s="47"/>
      <c r="E974" s="47"/>
      <c r="F974" s="47"/>
      <c r="G974" s="47"/>
    </row>
    <row r="975" spans="1:7">
      <c r="A975" s="46" t="s">
        <v>2951</v>
      </c>
      <c r="B975" s="46"/>
      <c r="C975" s="47">
        <v>3</v>
      </c>
      <c r="D975" s="47">
        <v>2.1</v>
      </c>
      <c r="E975" s="47">
        <v>1</v>
      </c>
      <c r="F975" s="47">
        <v>0.89</v>
      </c>
      <c r="G975" s="47">
        <f>PRODUCT(C975:F975)</f>
        <v>5.6070000000000011</v>
      </c>
    </row>
    <row r="976" spans="1:7">
      <c r="A976" s="46"/>
      <c r="B976" s="46"/>
      <c r="C976" s="47">
        <v>3</v>
      </c>
      <c r="D976" s="47">
        <v>1.75</v>
      </c>
      <c r="E976" s="47">
        <v>1</v>
      </c>
      <c r="F976" s="47">
        <v>0.89</v>
      </c>
      <c r="G976" s="47">
        <f>PRODUCT(C976:F976)</f>
        <v>4.6725000000000003</v>
      </c>
    </row>
    <row r="977" spans="1:7">
      <c r="A977" s="46" t="s">
        <v>2953</v>
      </c>
      <c r="B977" s="46"/>
      <c r="C977" s="47">
        <v>4</v>
      </c>
      <c r="D977" s="47">
        <v>5.37</v>
      </c>
      <c r="E977" s="47">
        <v>1</v>
      </c>
      <c r="F977" s="47">
        <v>0.62</v>
      </c>
      <c r="G977" s="47">
        <f>PRODUCT(C977:F977)</f>
        <v>13.317600000000001</v>
      </c>
    </row>
    <row r="978" spans="1:7">
      <c r="A978" s="46" t="s">
        <v>2997</v>
      </c>
      <c r="B978" s="46"/>
      <c r="C978" s="47">
        <v>36</v>
      </c>
      <c r="D978" s="47">
        <v>2.0299999999999998</v>
      </c>
      <c r="E978" s="47">
        <v>1</v>
      </c>
      <c r="F978" s="47">
        <v>0.22</v>
      </c>
      <c r="G978" s="47">
        <f>PRODUCT(C978:F978)</f>
        <v>16.0776</v>
      </c>
    </row>
    <row r="979" spans="1:7">
      <c r="A979" s="46"/>
      <c r="B979" s="46"/>
      <c r="C979" s="47">
        <v>36</v>
      </c>
      <c r="D979" s="47">
        <v>1.03</v>
      </c>
      <c r="E979" s="47">
        <v>1</v>
      </c>
      <c r="F979" s="47">
        <v>0.22</v>
      </c>
      <c r="G979" s="47">
        <f>PRODUCT(C979:F979)</f>
        <v>8.1576000000000004</v>
      </c>
    </row>
    <row r="980" spans="1:7">
      <c r="A980" s="46" t="s">
        <v>2999</v>
      </c>
      <c r="B980" s="46"/>
      <c r="C980" s="47"/>
      <c r="D980" s="47"/>
      <c r="E980" s="47"/>
      <c r="F980" s="47"/>
      <c r="G980" s="47"/>
    </row>
    <row r="981" spans="1:7">
      <c r="A981" s="46" t="s">
        <v>2949</v>
      </c>
      <c r="B981" s="46"/>
      <c r="C981" s="47"/>
      <c r="D981" s="47"/>
      <c r="E981" s="47"/>
      <c r="F981" s="47"/>
      <c r="G981" s="47"/>
    </row>
    <row r="982" spans="1:7">
      <c r="A982" s="46" t="s">
        <v>2953</v>
      </c>
      <c r="B982" s="46"/>
      <c r="C982" s="47">
        <v>1</v>
      </c>
      <c r="D982" s="47">
        <v>3.7</v>
      </c>
      <c r="E982" s="47">
        <v>1</v>
      </c>
      <c r="F982" s="47">
        <v>0.62</v>
      </c>
      <c r="G982" s="47">
        <f>PRODUCT(C982:F982)</f>
        <v>2.294</v>
      </c>
    </row>
    <row r="983" spans="1:7">
      <c r="A983" s="46"/>
      <c r="B983" s="46"/>
      <c r="C983" s="47">
        <v>3</v>
      </c>
      <c r="D983" s="47">
        <v>4.4000000000000004</v>
      </c>
      <c r="E983" s="47">
        <v>1</v>
      </c>
      <c r="F983" s="47">
        <v>0.62</v>
      </c>
      <c r="G983" s="47">
        <f>PRODUCT(C983:F983)</f>
        <v>8.1840000000000011</v>
      </c>
    </row>
    <row r="984" spans="1:7">
      <c r="A984" s="46" t="s">
        <v>2952</v>
      </c>
      <c r="B984" s="46"/>
      <c r="C984" s="47"/>
      <c r="D984" s="47"/>
      <c r="E984" s="47"/>
      <c r="F984" s="47"/>
      <c r="G984" s="47"/>
    </row>
    <row r="985" spans="1:7">
      <c r="A985" s="46" t="s">
        <v>2953</v>
      </c>
      <c r="B985" s="46"/>
      <c r="C985" s="47">
        <v>3</v>
      </c>
      <c r="D985" s="47">
        <v>4.58</v>
      </c>
      <c r="E985" s="47">
        <v>1</v>
      </c>
      <c r="F985" s="47">
        <v>0.62</v>
      </c>
      <c r="G985" s="47">
        <f>PRODUCT(C985:F985)</f>
        <v>8.5188000000000006</v>
      </c>
    </row>
    <row r="986" spans="1:7">
      <c r="A986" s="46"/>
      <c r="B986" s="46"/>
      <c r="C986" s="47">
        <v>2</v>
      </c>
      <c r="D986" s="47">
        <v>1.1000000000000001</v>
      </c>
      <c r="E986" s="47">
        <v>1</v>
      </c>
      <c r="F986" s="47">
        <v>0.62</v>
      </c>
      <c r="G986" s="47">
        <f>PRODUCT(C986:F986)</f>
        <v>1.3640000000000001</v>
      </c>
    </row>
    <row r="987" spans="1:7">
      <c r="A987" s="46"/>
      <c r="B987" s="46"/>
      <c r="C987" s="47">
        <v>2</v>
      </c>
      <c r="D987" s="47">
        <v>1.2</v>
      </c>
      <c r="E987" s="47">
        <v>1</v>
      </c>
      <c r="F987" s="47">
        <v>0.62</v>
      </c>
      <c r="G987" s="47">
        <f>PRODUCT(C987:F987)</f>
        <v>1.488</v>
      </c>
    </row>
    <row r="988" spans="1:7">
      <c r="A988" s="46" t="s">
        <v>2962</v>
      </c>
      <c r="B988" s="46"/>
      <c r="C988" s="47">
        <v>29</v>
      </c>
      <c r="D988" s="47">
        <v>1.1299999999999999</v>
      </c>
      <c r="E988" s="47">
        <v>1</v>
      </c>
      <c r="F988" s="47">
        <v>0.22</v>
      </c>
      <c r="G988" s="47">
        <f>PRODUCT(C988:F988)</f>
        <v>7.2093999999999996</v>
      </c>
    </row>
    <row r="989" spans="1:7">
      <c r="A989" s="46" t="s">
        <v>3000</v>
      </c>
      <c r="B989" s="46"/>
      <c r="C989" s="47"/>
      <c r="D989" s="47"/>
      <c r="E989" s="47"/>
      <c r="F989" s="47"/>
      <c r="G989" s="47"/>
    </row>
    <row r="990" spans="1:7">
      <c r="A990" s="46" t="s">
        <v>2949</v>
      </c>
      <c r="B990" s="46"/>
      <c r="C990" s="47"/>
      <c r="D990" s="47"/>
      <c r="E990" s="47"/>
      <c r="F990" s="47"/>
      <c r="G990" s="47"/>
    </row>
    <row r="991" spans="1:7">
      <c r="A991" s="46" t="s">
        <v>2953</v>
      </c>
      <c r="B991" s="46"/>
      <c r="C991" s="47">
        <v>1</v>
      </c>
      <c r="D991" s="47">
        <v>3.9</v>
      </c>
      <c r="E991" s="47">
        <v>1</v>
      </c>
      <c r="F991" s="47">
        <v>0.62</v>
      </c>
      <c r="G991" s="47">
        <f>PRODUCT(C991:F991)</f>
        <v>2.4180000000000001</v>
      </c>
    </row>
    <row r="992" spans="1:7">
      <c r="A992" s="46"/>
      <c r="B992" s="46"/>
      <c r="C992" s="47">
        <v>3</v>
      </c>
      <c r="D992" s="47">
        <v>2.4500000000000002</v>
      </c>
      <c r="E992" s="47">
        <v>1</v>
      </c>
      <c r="F992" s="47">
        <v>0.62</v>
      </c>
      <c r="G992" s="47">
        <f>PRODUCT(C992:F992)</f>
        <v>4.5570000000000004</v>
      </c>
    </row>
    <row r="993" spans="1:7">
      <c r="A993" s="46"/>
      <c r="B993" s="46"/>
      <c r="C993" s="47">
        <v>3</v>
      </c>
      <c r="D993" s="47">
        <v>4.1500000000000004</v>
      </c>
      <c r="E993" s="47">
        <v>1</v>
      </c>
      <c r="F993" s="47">
        <v>0.62</v>
      </c>
      <c r="G993" s="47">
        <f>PRODUCT(C993:F993)</f>
        <v>7.7190000000000003</v>
      </c>
    </row>
    <row r="994" spans="1:7">
      <c r="A994" s="46"/>
      <c r="B994" s="46"/>
      <c r="C994" s="47">
        <v>3</v>
      </c>
      <c r="D994" s="47">
        <v>4.5999999999999996</v>
      </c>
      <c r="E994" s="47">
        <v>1</v>
      </c>
      <c r="F994" s="47">
        <v>0.62</v>
      </c>
      <c r="G994" s="47">
        <f>PRODUCT(C994:F994)</f>
        <v>8.5559999999999992</v>
      </c>
    </row>
    <row r="995" spans="1:7">
      <c r="A995" s="46" t="s">
        <v>2952</v>
      </c>
      <c r="B995" s="46"/>
      <c r="C995" s="47"/>
      <c r="D995" s="47"/>
      <c r="E995" s="47"/>
      <c r="F995" s="47"/>
      <c r="G995" s="47"/>
    </row>
    <row r="996" spans="1:7">
      <c r="A996" s="46" t="s">
        <v>2951</v>
      </c>
      <c r="B996" s="46"/>
      <c r="C996" s="47">
        <v>3</v>
      </c>
      <c r="D996" s="47">
        <v>1.75</v>
      </c>
      <c r="E996" s="47">
        <v>1</v>
      </c>
      <c r="F996" s="47">
        <v>0.89</v>
      </c>
      <c r="G996" s="47">
        <f t="shared" ref="G996:G1003" si="42">PRODUCT(C996:F996)</f>
        <v>4.6725000000000003</v>
      </c>
    </row>
    <row r="997" spans="1:7">
      <c r="A997" s="46"/>
      <c r="B997" s="46"/>
      <c r="C997" s="47">
        <v>3</v>
      </c>
      <c r="D997" s="47">
        <v>1.5</v>
      </c>
      <c r="E997" s="47">
        <v>1</v>
      </c>
      <c r="F997" s="47">
        <v>0.89</v>
      </c>
      <c r="G997" s="47">
        <f t="shared" si="42"/>
        <v>4.0049999999999999</v>
      </c>
    </row>
    <row r="998" spans="1:7">
      <c r="A998" s="46" t="s">
        <v>2953</v>
      </c>
      <c r="B998" s="46"/>
      <c r="C998" s="47">
        <v>3</v>
      </c>
      <c r="D998" s="47">
        <v>4.3</v>
      </c>
      <c r="E998" s="47">
        <v>1</v>
      </c>
      <c r="F998" s="47">
        <v>0.62</v>
      </c>
      <c r="G998" s="47">
        <f t="shared" si="42"/>
        <v>7.9979999999999993</v>
      </c>
    </row>
    <row r="999" spans="1:7">
      <c r="A999" s="46"/>
      <c r="B999" s="46"/>
      <c r="C999" s="47">
        <v>4</v>
      </c>
      <c r="D999" s="47">
        <v>4.25</v>
      </c>
      <c r="E999" s="47">
        <v>1</v>
      </c>
      <c r="F999" s="47">
        <v>0.62</v>
      </c>
      <c r="G999" s="47">
        <f t="shared" si="42"/>
        <v>10.54</v>
      </c>
    </row>
    <row r="1000" spans="1:7">
      <c r="A1000" s="46"/>
      <c r="B1000" s="46"/>
      <c r="C1000" s="47">
        <v>2</v>
      </c>
      <c r="D1000" s="47">
        <v>1.35</v>
      </c>
      <c r="E1000" s="47">
        <v>1</v>
      </c>
      <c r="F1000" s="47">
        <v>0.62</v>
      </c>
      <c r="G1000" s="47">
        <f t="shared" si="42"/>
        <v>1.6740000000000002</v>
      </c>
    </row>
    <row r="1001" spans="1:7">
      <c r="A1001" s="46" t="s">
        <v>2962</v>
      </c>
      <c r="B1001" s="46"/>
      <c r="C1001" s="47">
        <v>33</v>
      </c>
      <c r="D1001" s="47">
        <v>1.1200000000000001</v>
      </c>
      <c r="E1001" s="47">
        <v>1</v>
      </c>
      <c r="F1001" s="47">
        <v>0.22</v>
      </c>
      <c r="G1001" s="47">
        <f t="shared" si="42"/>
        <v>8.1311999999999998</v>
      </c>
    </row>
    <row r="1002" spans="1:7">
      <c r="A1002" s="46"/>
      <c r="B1002" s="46"/>
      <c r="C1002" s="47">
        <v>33</v>
      </c>
      <c r="D1002" s="47">
        <v>1.57</v>
      </c>
      <c r="E1002" s="47">
        <v>1</v>
      </c>
      <c r="F1002" s="47">
        <v>0.22</v>
      </c>
      <c r="G1002" s="47">
        <f t="shared" si="42"/>
        <v>11.398200000000001</v>
      </c>
    </row>
    <row r="1003" spans="1:7">
      <c r="A1003" s="46"/>
      <c r="B1003" s="46"/>
      <c r="C1003" s="47">
        <v>33</v>
      </c>
      <c r="D1003" s="47">
        <v>0.8</v>
      </c>
      <c r="E1003" s="47">
        <v>1</v>
      </c>
      <c r="F1003" s="47">
        <v>0.22</v>
      </c>
      <c r="G1003" s="47">
        <f t="shared" si="42"/>
        <v>5.8080000000000007</v>
      </c>
    </row>
    <row r="1004" spans="1:7">
      <c r="A1004" s="46" t="s">
        <v>3001</v>
      </c>
      <c r="B1004" s="46"/>
      <c r="C1004" s="47"/>
      <c r="D1004" s="47"/>
      <c r="E1004" s="47"/>
      <c r="F1004" s="47"/>
      <c r="G1004" s="47"/>
    </row>
    <row r="1005" spans="1:7">
      <c r="A1005" s="46" t="s">
        <v>2949</v>
      </c>
      <c r="B1005" s="46"/>
      <c r="C1005" s="47"/>
      <c r="D1005" s="47"/>
      <c r="E1005" s="47"/>
      <c r="F1005" s="47"/>
      <c r="G1005" s="47"/>
    </row>
    <row r="1006" spans="1:7">
      <c r="A1006" s="46" t="s">
        <v>2951</v>
      </c>
      <c r="B1006" s="46"/>
      <c r="C1006" s="47">
        <v>3</v>
      </c>
      <c r="D1006" s="47">
        <v>3.1</v>
      </c>
      <c r="E1006" s="47">
        <v>1</v>
      </c>
      <c r="F1006" s="47">
        <v>0.89</v>
      </c>
      <c r="G1006" s="47">
        <f>PRODUCT(C1006:F1006)</f>
        <v>8.277000000000001</v>
      </c>
    </row>
    <row r="1007" spans="1:7">
      <c r="A1007" s="46"/>
      <c r="B1007" s="46"/>
      <c r="C1007" s="47">
        <v>3</v>
      </c>
      <c r="D1007" s="47">
        <v>3.9</v>
      </c>
      <c r="E1007" s="47">
        <v>1</v>
      </c>
      <c r="F1007" s="47">
        <v>0.89</v>
      </c>
      <c r="G1007" s="47">
        <f>PRODUCT(C1007:F1007)</f>
        <v>10.413</v>
      </c>
    </row>
    <row r="1008" spans="1:7">
      <c r="A1008" s="46" t="s">
        <v>2953</v>
      </c>
      <c r="B1008" s="46"/>
      <c r="C1008" s="47">
        <v>4</v>
      </c>
      <c r="D1008" s="47">
        <v>0.85</v>
      </c>
      <c r="E1008" s="47">
        <v>1</v>
      </c>
      <c r="F1008" s="47">
        <v>0.62</v>
      </c>
      <c r="G1008" s="47">
        <f>PRODUCT(C1008:F1008)</f>
        <v>2.1080000000000001</v>
      </c>
    </row>
    <row r="1009" spans="1:7">
      <c r="A1009" s="46"/>
      <c r="B1009" s="46"/>
      <c r="C1009" s="47">
        <v>4</v>
      </c>
      <c r="D1009" s="47">
        <v>4.55</v>
      </c>
      <c r="E1009" s="47">
        <v>1</v>
      </c>
      <c r="F1009" s="47">
        <v>0.62</v>
      </c>
      <c r="G1009" s="47">
        <f>PRODUCT(C1009:F1009)</f>
        <v>11.283999999999999</v>
      </c>
    </row>
    <row r="1010" spans="1:7">
      <c r="A1010" s="46"/>
      <c r="B1010" s="46"/>
      <c r="C1010" s="47">
        <v>4</v>
      </c>
      <c r="D1010" s="47">
        <v>4.0999999999999996</v>
      </c>
      <c r="E1010" s="47">
        <v>1</v>
      </c>
      <c r="F1010" s="47">
        <v>0.62</v>
      </c>
      <c r="G1010" s="47">
        <f>PRODUCT(C1010:F1010)</f>
        <v>10.167999999999999</v>
      </c>
    </row>
    <row r="1011" spans="1:7">
      <c r="A1011" s="46" t="s">
        <v>2952</v>
      </c>
      <c r="B1011" s="46"/>
      <c r="C1011" s="47"/>
      <c r="D1011" s="47"/>
      <c r="E1011" s="47"/>
      <c r="F1011" s="47"/>
      <c r="G1011" s="47"/>
    </row>
    <row r="1012" spans="1:7">
      <c r="A1012" s="46" t="s">
        <v>2951</v>
      </c>
      <c r="B1012" s="46"/>
      <c r="C1012" s="47">
        <v>3</v>
      </c>
      <c r="D1012" s="47">
        <v>1.1499999999999999</v>
      </c>
      <c r="E1012" s="47">
        <v>1</v>
      </c>
      <c r="F1012" s="47">
        <v>0.89</v>
      </c>
      <c r="G1012" s="47">
        <f t="shared" ref="G1012:G1018" si="43">PRODUCT(C1012:F1012)</f>
        <v>3.0705</v>
      </c>
    </row>
    <row r="1013" spans="1:7">
      <c r="A1013" s="46"/>
      <c r="B1013" s="46"/>
      <c r="C1013" s="47">
        <v>4</v>
      </c>
      <c r="D1013" s="47">
        <v>1.8</v>
      </c>
      <c r="E1013" s="47">
        <v>1</v>
      </c>
      <c r="F1013" s="47">
        <v>0.89</v>
      </c>
      <c r="G1013" s="47">
        <f t="shared" si="43"/>
        <v>6.4080000000000004</v>
      </c>
    </row>
    <row r="1014" spans="1:7">
      <c r="A1014" s="46"/>
      <c r="B1014" s="46"/>
      <c r="C1014" s="47">
        <v>3</v>
      </c>
      <c r="D1014" s="47">
        <v>1.65</v>
      </c>
      <c r="E1014" s="47">
        <v>1</v>
      </c>
      <c r="F1014" s="47">
        <v>0.89</v>
      </c>
      <c r="G1014" s="47">
        <f t="shared" si="43"/>
        <v>4.4054999999999991</v>
      </c>
    </row>
    <row r="1015" spans="1:7">
      <c r="A1015" s="46" t="s">
        <v>2953</v>
      </c>
      <c r="B1015" s="46"/>
      <c r="C1015" s="47">
        <v>4</v>
      </c>
      <c r="D1015" s="47">
        <v>4.2</v>
      </c>
      <c r="E1015" s="47">
        <v>1</v>
      </c>
      <c r="F1015" s="47">
        <v>0.62</v>
      </c>
      <c r="G1015" s="47">
        <f t="shared" si="43"/>
        <v>10.416</v>
      </c>
    </row>
    <row r="1016" spans="1:7">
      <c r="A1016" s="46"/>
      <c r="B1016" s="46"/>
      <c r="C1016" s="47">
        <v>4</v>
      </c>
      <c r="D1016" s="47">
        <v>4.95</v>
      </c>
      <c r="E1016" s="47">
        <v>1</v>
      </c>
      <c r="F1016" s="47">
        <v>0.62</v>
      </c>
      <c r="G1016" s="47">
        <f t="shared" si="43"/>
        <v>12.276</v>
      </c>
    </row>
    <row r="1017" spans="1:7">
      <c r="A1017" s="46" t="s">
        <v>2962</v>
      </c>
      <c r="B1017" s="46"/>
      <c r="C1017" s="47">
        <v>53</v>
      </c>
      <c r="D1017" s="47">
        <v>1.99</v>
      </c>
      <c r="E1017" s="47">
        <v>1</v>
      </c>
      <c r="F1017" s="47">
        <v>0.22</v>
      </c>
      <c r="G1017" s="47">
        <f t="shared" si="43"/>
        <v>23.203399999999998</v>
      </c>
    </row>
    <row r="1018" spans="1:7">
      <c r="A1018" s="46"/>
      <c r="B1018" s="46"/>
      <c r="C1018" s="47">
        <v>53</v>
      </c>
      <c r="D1018" s="47">
        <v>1.01</v>
      </c>
      <c r="E1018" s="47">
        <v>1</v>
      </c>
      <c r="F1018" s="47">
        <v>0.22</v>
      </c>
      <c r="G1018" s="47">
        <f t="shared" si="43"/>
        <v>11.7766</v>
      </c>
    </row>
    <row r="1019" spans="1:7">
      <c r="A1019" s="46" t="s">
        <v>3002</v>
      </c>
      <c r="B1019" s="46"/>
      <c r="C1019" s="47"/>
      <c r="D1019" s="47"/>
      <c r="E1019" s="47"/>
      <c r="F1019" s="47"/>
      <c r="G1019" s="47"/>
    </row>
    <row r="1020" spans="1:7">
      <c r="A1020" s="46" t="s">
        <v>2949</v>
      </c>
      <c r="B1020" s="46"/>
      <c r="C1020" s="47"/>
      <c r="D1020" s="47"/>
      <c r="E1020" s="47"/>
      <c r="F1020" s="47"/>
      <c r="G1020" s="47"/>
    </row>
    <row r="1021" spans="1:7">
      <c r="A1021" s="46" t="s">
        <v>2953</v>
      </c>
      <c r="B1021" s="46"/>
      <c r="C1021" s="47">
        <v>3</v>
      </c>
      <c r="D1021" s="47">
        <v>4.08</v>
      </c>
      <c r="E1021" s="47">
        <v>1</v>
      </c>
      <c r="F1021" s="47">
        <v>0.62</v>
      </c>
      <c r="G1021" s="47">
        <f>PRODUCT(C1021:F1021)</f>
        <v>7.5888</v>
      </c>
    </row>
    <row r="1022" spans="1:7">
      <c r="A1022" s="46"/>
      <c r="B1022" s="46"/>
      <c r="C1022" s="47">
        <v>3</v>
      </c>
      <c r="D1022" s="47">
        <v>3.7</v>
      </c>
      <c r="E1022" s="47">
        <v>1</v>
      </c>
      <c r="F1022" s="47">
        <v>0.62</v>
      </c>
      <c r="G1022" s="47">
        <f>PRODUCT(C1022:F1022)</f>
        <v>6.8820000000000006</v>
      </c>
    </row>
    <row r="1023" spans="1:7">
      <c r="A1023" s="46" t="s">
        <v>2952</v>
      </c>
      <c r="B1023" s="46"/>
      <c r="C1023" s="47"/>
      <c r="D1023" s="47"/>
      <c r="E1023" s="47"/>
      <c r="F1023" s="47"/>
      <c r="G1023" s="47"/>
    </row>
    <row r="1024" spans="1:7">
      <c r="A1024" s="46" t="s">
        <v>2951</v>
      </c>
      <c r="B1024" s="46"/>
      <c r="C1024" s="47">
        <v>3</v>
      </c>
      <c r="D1024" s="47">
        <v>1.1000000000000001</v>
      </c>
      <c r="E1024" s="47">
        <v>1</v>
      </c>
      <c r="F1024" s="47">
        <v>0.89</v>
      </c>
      <c r="G1024" s="47">
        <f>PRODUCT(C1024:F1024)</f>
        <v>2.9370000000000003</v>
      </c>
    </row>
    <row r="1025" spans="1:7">
      <c r="A1025" s="46" t="s">
        <v>2953</v>
      </c>
      <c r="B1025" s="46"/>
      <c r="C1025" s="47">
        <v>4</v>
      </c>
      <c r="D1025" s="47">
        <v>4.08</v>
      </c>
      <c r="E1025" s="47">
        <v>1</v>
      </c>
      <c r="F1025" s="47">
        <v>0.62</v>
      </c>
      <c r="G1025" s="47">
        <f>PRODUCT(C1025:F1025)</f>
        <v>10.118399999999999</v>
      </c>
    </row>
    <row r="1026" spans="1:7">
      <c r="A1026" s="46" t="s">
        <v>2997</v>
      </c>
      <c r="B1026" s="46"/>
      <c r="C1026" s="47">
        <v>18</v>
      </c>
      <c r="D1026" s="47">
        <v>1.61</v>
      </c>
      <c r="E1026" s="47">
        <v>1</v>
      </c>
      <c r="F1026" s="47">
        <v>0.22</v>
      </c>
      <c r="G1026" s="47">
        <f>PRODUCT(C1026:F1026)</f>
        <v>6.3756000000000004</v>
      </c>
    </row>
    <row r="1027" spans="1:7">
      <c r="A1027" s="46"/>
      <c r="B1027" s="46"/>
      <c r="C1027" s="47">
        <v>18</v>
      </c>
      <c r="D1027" s="47">
        <v>0.89</v>
      </c>
      <c r="E1027" s="47">
        <v>1</v>
      </c>
      <c r="F1027" s="47">
        <v>0.22</v>
      </c>
      <c r="G1027" s="47">
        <f>PRODUCT(C1027:F1027)</f>
        <v>3.5244</v>
      </c>
    </row>
    <row r="1028" spans="1:7">
      <c r="A1028" s="46" t="s">
        <v>3003</v>
      </c>
      <c r="B1028" s="46"/>
      <c r="C1028" s="47"/>
      <c r="D1028" s="47"/>
      <c r="E1028" s="47"/>
      <c r="F1028" s="47"/>
      <c r="G1028" s="47"/>
    </row>
    <row r="1029" spans="1:7">
      <c r="A1029" s="46" t="s">
        <v>2949</v>
      </c>
      <c r="B1029" s="46"/>
      <c r="C1029" s="47"/>
      <c r="D1029" s="47"/>
      <c r="E1029" s="47"/>
      <c r="F1029" s="47"/>
      <c r="G1029" s="47"/>
    </row>
    <row r="1030" spans="1:7">
      <c r="A1030" s="46" t="s">
        <v>2953</v>
      </c>
      <c r="B1030" s="46"/>
      <c r="C1030" s="47">
        <v>3</v>
      </c>
      <c r="D1030" s="47">
        <v>1.1000000000000001</v>
      </c>
      <c r="E1030" s="47">
        <v>1</v>
      </c>
      <c r="F1030" s="47">
        <v>0.62</v>
      </c>
      <c r="G1030" s="47">
        <f>PRODUCT(C1030:F1030)</f>
        <v>2.0460000000000003</v>
      </c>
    </row>
    <row r="1031" spans="1:7">
      <c r="A1031" s="46"/>
      <c r="B1031" s="46"/>
      <c r="C1031" s="47">
        <v>3</v>
      </c>
      <c r="D1031" s="47">
        <v>2.25</v>
      </c>
      <c r="E1031" s="47">
        <v>1</v>
      </c>
      <c r="F1031" s="47">
        <v>0.62</v>
      </c>
      <c r="G1031" s="47">
        <f>PRODUCT(C1031:F1031)</f>
        <v>4.1849999999999996</v>
      </c>
    </row>
    <row r="1032" spans="1:7">
      <c r="A1032" s="46"/>
      <c r="B1032" s="46"/>
      <c r="C1032" s="47">
        <v>3</v>
      </c>
      <c r="D1032" s="47">
        <v>2.8</v>
      </c>
      <c r="E1032" s="47">
        <v>1</v>
      </c>
      <c r="F1032" s="47">
        <v>0.62</v>
      </c>
      <c r="G1032" s="47">
        <f>PRODUCT(C1032:F1032)</f>
        <v>5.2079999999999993</v>
      </c>
    </row>
    <row r="1033" spans="1:7">
      <c r="A1033" s="46"/>
      <c r="B1033" s="46"/>
      <c r="C1033" s="47">
        <v>4</v>
      </c>
      <c r="D1033" s="47">
        <v>4.5</v>
      </c>
      <c r="E1033" s="47">
        <v>1</v>
      </c>
      <c r="F1033" s="47">
        <v>0.62</v>
      </c>
      <c r="G1033" s="47">
        <f>PRODUCT(C1033:F1033)</f>
        <v>11.16</v>
      </c>
    </row>
    <row r="1034" spans="1:7">
      <c r="A1034" s="46" t="s">
        <v>2952</v>
      </c>
      <c r="B1034" s="46"/>
      <c r="C1034" s="47"/>
      <c r="D1034" s="47"/>
      <c r="E1034" s="47"/>
      <c r="F1034" s="47"/>
      <c r="G1034" s="47"/>
    </row>
    <row r="1035" spans="1:7">
      <c r="A1035" s="46" t="s">
        <v>2950</v>
      </c>
      <c r="B1035" s="46"/>
      <c r="C1035" s="47">
        <v>2</v>
      </c>
      <c r="D1035" s="47">
        <v>1.55</v>
      </c>
      <c r="E1035" s="47">
        <v>1</v>
      </c>
      <c r="F1035" s="47">
        <v>1.58</v>
      </c>
      <c r="G1035" s="47">
        <f t="shared" ref="G1035:G1042" si="44">PRODUCT(C1035:F1035)</f>
        <v>4.8980000000000006</v>
      </c>
    </row>
    <row r="1036" spans="1:7">
      <c r="A1036" s="46" t="s">
        <v>2951</v>
      </c>
      <c r="B1036" s="46"/>
      <c r="C1036" s="47">
        <v>3</v>
      </c>
      <c r="D1036" s="47">
        <v>2.9</v>
      </c>
      <c r="E1036" s="47">
        <v>1</v>
      </c>
      <c r="F1036" s="47">
        <v>0.89</v>
      </c>
      <c r="G1036" s="47">
        <f t="shared" si="44"/>
        <v>7.7429999999999994</v>
      </c>
    </row>
    <row r="1037" spans="1:7">
      <c r="A1037" s="46"/>
      <c r="B1037" s="46"/>
      <c r="C1037" s="47">
        <v>3</v>
      </c>
      <c r="D1037" s="47">
        <v>1.05</v>
      </c>
      <c r="E1037" s="47">
        <v>1</v>
      </c>
      <c r="F1037" s="47">
        <v>0.89</v>
      </c>
      <c r="G1037" s="47">
        <f t="shared" si="44"/>
        <v>2.8035000000000005</v>
      </c>
    </row>
    <row r="1038" spans="1:7">
      <c r="A1038" s="46" t="s">
        <v>2953</v>
      </c>
      <c r="B1038" s="46"/>
      <c r="C1038" s="47">
        <v>4</v>
      </c>
      <c r="D1038" s="47">
        <v>5.88</v>
      </c>
      <c r="E1038" s="47">
        <v>1</v>
      </c>
      <c r="F1038" s="47">
        <v>0.62</v>
      </c>
      <c r="G1038" s="47">
        <f t="shared" si="44"/>
        <v>14.5824</v>
      </c>
    </row>
    <row r="1039" spans="1:7">
      <c r="A1039" s="46" t="s">
        <v>2962</v>
      </c>
      <c r="B1039" s="46"/>
      <c r="C1039" s="47">
        <v>21</v>
      </c>
      <c r="D1039" s="47">
        <v>1.83</v>
      </c>
      <c r="E1039" s="47">
        <v>1</v>
      </c>
      <c r="F1039" s="47">
        <v>0.22</v>
      </c>
      <c r="G1039" s="47">
        <f t="shared" si="44"/>
        <v>8.4545999999999992</v>
      </c>
    </row>
    <row r="1040" spans="1:7">
      <c r="A1040" s="46"/>
      <c r="B1040" s="46"/>
      <c r="C1040" s="47">
        <v>21</v>
      </c>
      <c r="D1040" s="47">
        <v>0.97</v>
      </c>
      <c r="E1040" s="47">
        <v>1</v>
      </c>
      <c r="F1040" s="47">
        <v>0.22</v>
      </c>
      <c r="G1040" s="47">
        <f t="shared" si="44"/>
        <v>4.4813999999999998</v>
      </c>
    </row>
    <row r="1041" spans="1:7">
      <c r="A1041" s="46"/>
      <c r="B1041" s="46"/>
      <c r="C1041" s="47">
        <v>11</v>
      </c>
      <c r="D1041" s="47">
        <v>1.61</v>
      </c>
      <c r="E1041" s="47">
        <v>1</v>
      </c>
      <c r="F1041" s="47">
        <v>0.22</v>
      </c>
      <c r="G1041" s="47">
        <f t="shared" si="44"/>
        <v>3.8962000000000003</v>
      </c>
    </row>
    <row r="1042" spans="1:7">
      <c r="A1042" s="46"/>
      <c r="B1042" s="46"/>
      <c r="C1042" s="47">
        <v>11</v>
      </c>
      <c r="D1042" s="47">
        <v>0.89</v>
      </c>
      <c r="E1042" s="47">
        <v>1</v>
      </c>
      <c r="F1042" s="47">
        <v>0.22</v>
      </c>
      <c r="G1042" s="47">
        <f t="shared" si="44"/>
        <v>2.1538000000000004</v>
      </c>
    </row>
    <row r="1043" spans="1:7">
      <c r="A1043" s="46" t="s">
        <v>3004</v>
      </c>
      <c r="B1043" s="46"/>
      <c r="C1043" s="47"/>
      <c r="D1043" s="47"/>
      <c r="E1043" s="47"/>
      <c r="F1043" s="47"/>
      <c r="G1043" s="47"/>
    </row>
    <row r="1044" spans="1:7">
      <c r="A1044" s="46" t="s">
        <v>2949</v>
      </c>
      <c r="B1044" s="46"/>
      <c r="C1044" s="47"/>
      <c r="D1044" s="47"/>
      <c r="E1044" s="47"/>
      <c r="F1044" s="47"/>
      <c r="G1044" s="47"/>
    </row>
    <row r="1045" spans="1:7">
      <c r="A1045" s="46" t="s">
        <v>2953</v>
      </c>
      <c r="B1045" s="46"/>
      <c r="C1045" s="47">
        <v>3</v>
      </c>
      <c r="D1045" s="47">
        <v>2.7</v>
      </c>
      <c r="E1045" s="47">
        <v>1</v>
      </c>
      <c r="F1045" s="47">
        <v>0.62</v>
      </c>
      <c r="G1045" s="47">
        <f>PRODUCT(C1045:F1045)</f>
        <v>5.0220000000000011</v>
      </c>
    </row>
    <row r="1046" spans="1:7">
      <c r="A1046" s="46"/>
      <c r="B1046" s="46"/>
      <c r="C1046" s="47">
        <v>3</v>
      </c>
      <c r="D1046" s="47">
        <v>5</v>
      </c>
      <c r="E1046" s="47">
        <v>1</v>
      </c>
      <c r="F1046" s="47">
        <v>0.62</v>
      </c>
      <c r="G1046" s="47">
        <f>PRODUCT(C1046:F1046)</f>
        <v>9.3000000000000007</v>
      </c>
    </row>
    <row r="1047" spans="1:7">
      <c r="A1047" s="46"/>
      <c r="B1047" s="46"/>
      <c r="C1047" s="47">
        <v>3</v>
      </c>
      <c r="D1047" s="47">
        <v>5.25</v>
      </c>
      <c r="E1047" s="47">
        <v>1</v>
      </c>
      <c r="F1047" s="47">
        <v>0.62</v>
      </c>
      <c r="G1047" s="47">
        <f>PRODUCT(C1047:F1047)</f>
        <v>9.7650000000000006</v>
      </c>
    </row>
    <row r="1048" spans="1:7">
      <c r="A1048" s="46"/>
      <c r="B1048" s="46"/>
      <c r="C1048" s="47">
        <v>3</v>
      </c>
      <c r="D1048" s="47">
        <v>4.5</v>
      </c>
      <c r="E1048" s="47">
        <v>1</v>
      </c>
      <c r="F1048" s="47">
        <v>0.62</v>
      </c>
      <c r="G1048" s="47">
        <f>PRODUCT(C1048:F1048)</f>
        <v>8.3699999999999992</v>
      </c>
    </row>
    <row r="1049" spans="1:7">
      <c r="A1049" s="46" t="s">
        <v>2952</v>
      </c>
      <c r="B1049" s="46"/>
      <c r="C1049" s="47"/>
      <c r="D1049" s="47"/>
      <c r="E1049" s="47"/>
      <c r="F1049" s="47"/>
      <c r="G1049" s="47"/>
    </row>
    <row r="1050" spans="1:7">
      <c r="A1050" s="46" t="s">
        <v>2950</v>
      </c>
      <c r="B1050" s="46"/>
      <c r="C1050" s="47">
        <v>2</v>
      </c>
      <c r="D1050" s="47">
        <v>1.8</v>
      </c>
      <c r="E1050" s="47">
        <v>1</v>
      </c>
      <c r="F1050" s="47">
        <v>1.58</v>
      </c>
      <c r="G1050" s="47">
        <f t="shared" ref="G1050:G1059" si="45">PRODUCT(C1050:F1050)</f>
        <v>5.6880000000000006</v>
      </c>
    </row>
    <row r="1051" spans="1:7">
      <c r="A1051" s="46" t="s">
        <v>2951</v>
      </c>
      <c r="B1051" s="46"/>
      <c r="C1051" s="47">
        <v>3</v>
      </c>
      <c r="D1051" s="47">
        <v>1.1000000000000001</v>
      </c>
      <c r="E1051" s="47">
        <v>1</v>
      </c>
      <c r="F1051" s="47">
        <v>0.89</v>
      </c>
      <c r="G1051" s="47">
        <f t="shared" si="45"/>
        <v>2.9370000000000003</v>
      </c>
    </row>
    <row r="1052" spans="1:7">
      <c r="A1052" s="46"/>
      <c r="B1052" s="46"/>
      <c r="C1052" s="47">
        <v>3</v>
      </c>
      <c r="D1052" s="47">
        <v>2.0499999999999998</v>
      </c>
      <c r="E1052" s="47">
        <v>1</v>
      </c>
      <c r="F1052" s="47">
        <v>0.89</v>
      </c>
      <c r="G1052" s="47">
        <f t="shared" si="45"/>
        <v>5.4734999999999996</v>
      </c>
    </row>
    <row r="1053" spans="1:7">
      <c r="A1053" s="46"/>
      <c r="B1053" s="46"/>
      <c r="C1053" s="47">
        <v>3</v>
      </c>
      <c r="D1053" s="47">
        <v>1.4</v>
      </c>
      <c r="E1053" s="47">
        <v>1</v>
      </c>
      <c r="F1053" s="47">
        <v>0.89</v>
      </c>
      <c r="G1053" s="47">
        <f t="shared" si="45"/>
        <v>3.7379999999999995</v>
      </c>
    </row>
    <row r="1054" spans="1:7">
      <c r="A1054" s="46" t="s">
        <v>2953</v>
      </c>
      <c r="B1054" s="46"/>
      <c r="C1054" s="47">
        <v>4</v>
      </c>
      <c r="D1054" s="47">
        <v>4.1900000000000004</v>
      </c>
      <c r="E1054" s="47">
        <v>1</v>
      </c>
      <c r="F1054" s="47">
        <v>0.62</v>
      </c>
      <c r="G1054" s="47">
        <f t="shared" si="45"/>
        <v>10.391200000000001</v>
      </c>
    </row>
    <row r="1055" spans="1:7">
      <c r="A1055" s="46"/>
      <c r="B1055" s="46"/>
      <c r="C1055" s="47">
        <v>4</v>
      </c>
      <c r="D1055" s="47">
        <v>5</v>
      </c>
      <c r="E1055" s="47">
        <v>1</v>
      </c>
      <c r="F1055" s="47">
        <v>0.62</v>
      </c>
      <c r="G1055" s="47">
        <f t="shared" si="45"/>
        <v>12.4</v>
      </c>
    </row>
    <row r="1056" spans="1:7">
      <c r="A1056" s="46" t="s">
        <v>2962</v>
      </c>
      <c r="B1056" s="46"/>
      <c r="C1056" s="47">
        <v>21</v>
      </c>
      <c r="D1056" s="47">
        <v>1.83</v>
      </c>
      <c r="E1056" s="47">
        <v>1</v>
      </c>
      <c r="F1056" s="47">
        <v>0.22</v>
      </c>
      <c r="G1056" s="47">
        <f t="shared" si="45"/>
        <v>8.4545999999999992</v>
      </c>
    </row>
    <row r="1057" spans="1:7">
      <c r="A1057" s="46"/>
      <c r="B1057" s="46"/>
      <c r="C1057" s="47">
        <v>21</v>
      </c>
      <c r="D1057" s="47">
        <v>0.97</v>
      </c>
      <c r="E1057" s="47">
        <v>1</v>
      </c>
      <c r="F1057" s="47">
        <v>0.22</v>
      </c>
      <c r="G1057" s="47">
        <f t="shared" si="45"/>
        <v>4.4813999999999998</v>
      </c>
    </row>
    <row r="1058" spans="1:7">
      <c r="A1058" s="46"/>
      <c r="B1058" s="46"/>
      <c r="C1058" s="47">
        <v>24</v>
      </c>
      <c r="D1058" s="47">
        <v>1.61</v>
      </c>
      <c r="E1058" s="47">
        <v>1</v>
      </c>
      <c r="F1058" s="47">
        <v>0.22</v>
      </c>
      <c r="G1058" s="47">
        <f t="shared" si="45"/>
        <v>8.5007999999999999</v>
      </c>
    </row>
    <row r="1059" spans="1:7">
      <c r="A1059" s="46"/>
      <c r="B1059" s="46"/>
      <c r="C1059" s="47">
        <v>24</v>
      </c>
      <c r="D1059" s="47">
        <v>0.89</v>
      </c>
      <c r="E1059" s="47">
        <v>1</v>
      </c>
      <c r="F1059" s="47">
        <v>0.22</v>
      </c>
      <c r="G1059" s="47">
        <f t="shared" si="45"/>
        <v>4.6992000000000003</v>
      </c>
    </row>
    <row r="1060" spans="1:7">
      <c r="A1060" s="46" t="s">
        <v>3005</v>
      </c>
      <c r="B1060" s="46"/>
      <c r="C1060" s="47"/>
      <c r="D1060" s="47"/>
      <c r="E1060" s="47"/>
      <c r="F1060" s="47"/>
      <c r="G1060" s="47"/>
    </row>
    <row r="1061" spans="1:7">
      <c r="A1061" s="46" t="s">
        <v>2949</v>
      </c>
      <c r="B1061" s="46"/>
      <c r="C1061" s="47"/>
      <c r="D1061" s="47"/>
      <c r="E1061" s="47"/>
      <c r="F1061" s="47"/>
      <c r="G1061" s="47"/>
    </row>
    <row r="1062" spans="1:7">
      <c r="A1062" s="46" t="s">
        <v>2953</v>
      </c>
      <c r="B1062" s="46"/>
      <c r="C1062" s="47">
        <v>3</v>
      </c>
      <c r="D1062" s="47">
        <v>4.3</v>
      </c>
      <c r="E1062" s="47">
        <v>4</v>
      </c>
      <c r="F1062" s="47">
        <v>0.62</v>
      </c>
      <c r="G1062" s="47">
        <f>PRODUCT(C1062:F1062)</f>
        <v>31.991999999999997</v>
      </c>
    </row>
    <row r="1063" spans="1:7">
      <c r="A1063" s="46"/>
      <c r="B1063" s="46"/>
      <c r="C1063" s="47">
        <v>3</v>
      </c>
      <c r="D1063" s="47">
        <v>5.0999999999999996</v>
      </c>
      <c r="E1063" s="47">
        <v>1</v>
      </c>
      <c r="F1063" s="47">
        <v>0.62</v>
      </c>
      <c r="G1063" s="47">
        <f>PRODUCT(C1063:F1063)</f>
        <v>9.4859999999999989</v>
      </c>
    </row>
    <row r="1064" spans="1:7">
      <c r="A1064" s="46"/>
      <c r="B1064" s="46"/>
      <c r="C1064" s="47">
        <v>3</v>
      </c>
      <c r="D1064" s="47">
        <v>3.1</v>
      </c>
      <c r="E1064" s="47">
        <v>1</v>
      </c>
      <c r="F1064" s="47">
        <v>0.62</v>
      </c>
      <c r="G1064" s="47">
        <f>PRODUCT(C1064:F1064)</f>
        <v>5.766</v>
      </c>
    </row>
    <row r="1065" spans="1:7">
      <c r="A1065" s="46"/>
      <c r="B1065" s="46"/>
      <c r="C1065" s="47">
        <v>3</v>
      </c>
      <c r="D1065" s="47">
        <v>4.8</v>
      </c>
      <c r="E1065" s="47">
        <v>1</v>
      </c>
      <c r="F1065" s="47">
        <v>0.62</v>
      </c>
      <c r="G1065" s="47">
        <f>PRODUCT(C1065:F1065)</f>
        <v>8.927999999999999</v>
      </c>
    </row>
    <row r="1066" spans="1:7">
      <c r="A1066" s="46" t="s">
        <v>2971</v>
      </c>
      <c r="B1066" s="46"/>
      <c r="C1066" s="47"/>
      <c r="D1066" s="47"/>
      <c r="E1066" s="47"/>
      <c r="F1066" s="47"/>
      <c r="G1066" s="47"/>
    </row>
    <row r="1067" spans="1:7">
      <c r="A1067" s="46" t="s">
        <v>2951</v>
      </c>
      <c r="B1067" s="46"/>
      <c r="C1067" s="47">
        <v>4</v>
      </c>
      <c r="D1067" s="47">
        <v>1.95</v>
      </c>
      <c r="E1067" s="47">
        <v>1</v>
      </c>
      <c r="F1067" s="47">
        <v>0.89</v>
      </c>
      <c r="G1067" s="47">
        <f t="shared" ref="G1067:G1072" si="46">PRODUCT(C1067:F1067)</f>
        <v>6.9420000000000002</v>
      </c>
    </row>
    <row r="1068" spans="1:7">
      <c r="A1068" s="46"/>
      <c r="B1068" s="46"/>
      <c r="C1068" s="47">
        <v>3</v>
      </c>
      <c r="D1068" s="47">
        <v>1.1499999999999999</v>
      </c>
      <c r="E1068" s="47">
        <v>1</v>
      </c>
      <c r="F1068" s="47">
        <v>0.89</v>
      </c>
      <c r="G1068" s="47">
        <f t="shared" si="46"/>
        <v>3.0705</v>
      </c>
    </row>
    <row r="1069" spans="1:7">
      <c r="A1069" s="46" t="s">
        <v>2953</v>
      </c>
      <c r="B1069" s="46"/>
      <c r="C1069" s="47">
        <v>4</v>
      </c>
      <c r="D1069" s="47">
        <v>4.2</v>
      </c>
      <c r="E1069" s="47">
        <v>1</v>
      </c>
      <c r="F1069" s="47">
        <v>0.62</v>
      </c>
      <c r="G1069" s="47">
        <f t="shared" si="46"/>
        <v>10.416</v>
      </c>
    </row>
    <row r="1070" spans="1:7">
      <c r="A1070" s="46"/>
      <c r="B1070" s="46"/>
      <c r="C1070" s="47">
        <v>4</v>
      </c>
      <c r="D1070" s="47">
        <v>4.95</v>
      </c>
      <c r="E1070" s="47">
        <v>1</v>
      </c>
      <c r="F1070" s="47">
        <v>0.62</v>
      </c>
      <c r="G1070" s="47">
        <f t="shared" si="46"/>
        <v>12.276</v>
      </c>
    </row>
    <row r="1071" spans="1:7">
      <c r="A1071" s="46" t="s">
        <v>3006</v>
      </c>
      <c r="B1071" s="46"/>
      <c r="C1071" s="47">
        <v>50</v>
      </c>
      <c r="D1071" s="47">
        <v>1.53</v>
      </c>
      <c r="E1071" s="47">
        <v>1</v>
      </c>
      <c r="F1071" s="47">
        <v>0.22</v>
      </c>
      <c r="G1071" s="47">
        <f t="shared" si="46"/>
        <v>16.830000000000002</v>
      </c>
    </row>
    <row r="1072" spans="1:7">
      <c r="A1072" s="46"/>
      <c r="B1072" s="46"/>
      <c r="C1072" s="47">
        <v>50</v>
      </c>
      <c r="D1072" s="47">
        <v>0.87</v>
      </c>
      <c r="E1072" s="47">
        <v>1</v>
      </c>
      <c r="F1072" s="47">
        <v>0.22</v>
      </c>
      <c r="G1072" s="47">
        <f t="shared" si="46"/>
        <v>9.57</v>
      </c>
    </row>
    <row r="1073" spans="1:7">
      <c r="A1073" s="46" t="s">
        <v>3007</v>
      </c>
      <c r="B1073" s="46"/>
      <c r="C1073" s="47"/>
      <c r="D1073" s="47"/>
      <c r="E1073" s="47"/>
      <c r="F1073" s="47"/>
      <c r="G1073" s="47"/>
    </row>
    <row r="1074" spans="1:7">
      <c r="A1074" s="46" t="s">
        <v>2989</v>
      </c>
      <c r="B1074" s="46"/>
      <c r="C1074" s="47">
        <v>4</v>
      </c>
      <c r="D1074" s="47">
        <v>4.4000000000000004</v>
      </c>
      <c r="E1074" s="47">
        <v>1</v>
      </c>
      <c r="F1074" s="47">
        <v>0.62</v>
      </c>
      <c r="G1074" s="47">
        <f>PRODUCT(C1074:F1074)</f>
        <v>10.912000000000001</v>
      </c>
    </row>
    <row r="1075" spans="1:7">
      <c r="A1075" s="46"/>
      <c r="B1075" s="46"/>
      <c r="C1075" s="47">
        <v>4</v>
      </c>
      <c r="D1075" s="47">
        <v>0.4</v>
      </c>
      <c r="E1075" s="47">
        <v>2</v>
      </c>
      <c r="F1075" s="47">
        <v>0.62</v>
      </c>
      <c r="G1075" s="47">
        <f>PRODUCT(C1075:F1075)</f>
        <v>1.984</v>
      </c>
    </row>
    <row r="1076" spans="1:7">
      <c r="A1076" s="46" t="s">
        <v>2990</v>
      </c>
      <c r="B1076" s="46"/>
      <c r="C1076" s="47">
        <v>30</v>
      </c>
      <c r="D1076" s="47">
        <v>0.6</v>
      </c>
      <c r="E1076" s="47">
        <v>1</v>
      </c>
      <c r="F1076" s="47">
        <v>0.22</v>
      </c>
      <c r="G1076" s="47">
        <f>PRODUCT(C1076:F1076)</f>
        <v>3.96</v>
      </c>
    </row>
    <row r="1077" spans="1:7">
      <c r="A1077" s="46" t="s">
        <v>3008</v>
      </c>
      <c r="B1077" s="46"/>
      <c r="C1077" s="47"/>
      <c r="D1077" s="47"/>
      <c r="E1077" s="47"/>
      <c r="F1077" s="47"/>
      <c r="G1077" s="47"/>
    </row>
    <row r="1078" spans="1:7">
      <c r="A1078" s="46"/>
      <c r="B1078" s="46"/>
      <c r="C1078" s="47">
        <v>1</v>
      </c>
      <c r="D1078" s="47">
        <v>263</v>
      </c>
      <c r="E1078" s="47">
        <v>0.7</v>
      </c>
      <c r="F1078" s="47">
        <v>0.4</v>
      </c>
      <c r="G1078" s="47">
        <f>PRODUCT(C1078:F1078)</f>
        <v>73.64</v>
      </c>
    </row>
    <row r="1079" spans="1:7">
      <c r="A1079" s="46" t="s">
        <v>3009</v>
      </c>
      <c r="B1079" s="46"/>
      <c r="C1079" s="47"/>
      <c r="D1079" s="47"/>
      <c r="E1079" s="47"/>
      <c r="F1079" s="47"/>
      <c r="G1079" s="47"/>
    </row>
    <row r="1080" spans="1:7">
      <c r="A1080" s="46" t="s">
        <v>3010</v>
      </c>
      <c r="B1080" s="46"/>
      <c r="C1080" s="47"/>
      <c r="D1080" s="47"/>
      <c r="E1080" s="47"/>
      <c r="F1080" s="47"/>
      <c r="G1080" s="47"/>
    </row>
    <row r="1081" spans="1:7">
      <c r="A1081" s="46" t="s">
        <v>2942</v>
      </c>
      <c r="B1081" s="46"/>
      <c r="C1081" s="47">
        <v>62</v>
      </c>
      <c r="D1081" s="47">
        <v>4.3</v>
      </c>
      <c r="E1081" s="47">
        <v>1</v>
      </c>
      <c r="F1081" s="47">
        <v>0.89</v>
      </c>
      <c r="G1081" s="47">
        <f>PRODUCT(C1081:F1081)</f>
        <v>237.27399999999997</v>
      </c>
    </row>
    <row r="1082" spans="1:7">
      <c r="A1082" s="46"/>
      <c r="B1082" s="46"/>
      <c r="C1082" s="47">
        <v>30</v>
      </c>
      <c r="D1082" s="47">
        <v>9.1</v>
      </c>
      <c r="E1082" s="47">
        <v>1.1499999999999999</v>
      </c>
      <c r="F1082" s="47">
        <v>0.89</v>
      </c>
      <c r="G1082" s="47">
        <f>PRODUCT(C1082:F1082)</f>
        <v>279.41550000000001</v>
      </c>
    </row>
    <row r="1083" spans="1:7">
      <c r="A1083" s="46" t="s">
        <v>2946</v>
      </c>
      <c r="B1083" s="46"/>
      <c r="C1083" s="47"/>
      <c r="D1083" s="47"/>
      <c r="E1083" s="47"/>
      <c r="F1083" s="47"/>
      <c r="G1083" s="47"/>
    </row>
    <row r="1084" spans="1:7">
      <c r="A1084" s="46" t="s">
        <v>3011</v>
      </c>
      <c r="B1084" s="46"/>
      <c r="C1084" s="47"/>
      <c r="D1084" s="47"/>
      <c r="E1084" s="47"/>
      <c r="F1084" s="47"/>
      <c r="G1084" s="47"/>
    </row>
    <row r="1085" spans="1:7">
      <c r="A1085" s="46" t="s">
        <v>2949</v>
      </c>
      <c r="B1085" s="46"/>
      <c r="C1085" s="47"/>
      <c r="D1085" s="47"/>
      <c r="E1085" s="47"/>
      <c r="F1085" s="47"/>
      <c r="G1085" s="47"/>
    </row>
    <row r="1086" spans="1:7">
      <c r="A1086" s="46" t="s">
        <v>2953</v>
      </c>
      <c r="B1086" s="46"/>
      <c r="C1086" s="47">
        <v>8</v>
      </c>
      <c r="D1086" s="47">
        <v>2.82</v>
      </c>
      <c r="E1086" s="47">
        <v>1</v>
      </c>
      <c r="F1086" s="47">
        <v>0.62</v>
      </c>
      <c r="G1086" s="47">
        <f>PRODUCT(C1086:F1086)</f>
        <v>13.9872</v>
      </c>
    </row>
    <row r="1087" spans="1:7">
      <c r="A1087" s="46" t="s">
        <v>2952</v>
      </c>
      <c r="B1087" s="46"/>
      <c r="C1087" s="47"/>
      <c r="D1087" s="47"/>
      <c r="E1087" s="47"/>
      <c r="F1087" s="47"/>
      <c r="G1087" s="47"/>
    </row>
    <row r="1088" spans="1:7">
      <c r="A1088" s="46" t="s">
        <v>2983</v>
      </c>
      <c r="B1088" s="46"/>
      <c r="C1088" s="47">
        <v>5</v>
      </c>
      <c r="D1088" s="47">
        <v>4.78</v>
      </c>
      <c r="E1088" s="47">
        <v>1</v>
      </c>
      <c r="F1088" s="47">
        <v>0.62</v>
      </c>
      <c r="G1088" s="47">
        <f>PRODUCT(C1088:F1088)</f>
        <v>14.818000000000001</v>
      </c>
    </row>
    <row r="1089" spans="1:7">
      <c r="A1089" s="46" t="s">
        <v>3012</v>
      </c>
      <c r="B1089" s="46"/>
      <c r="C1089" s="47">
        <v>33</v>
      </c>
      <c r="D1089" s="47">
        <v>1.1599999999999999</v>
      </c>
      <c r="E1089" s="47">
        <v>1</v>
      </c>
      <c r="F1089" s="47">
        <v>0.22</v>
      </c>
      <c r="G1089" s="47">
        <f>PRODUCT(C1089:F1089)</f>
        <v>8.421599999999998</v>
      </c>
    </row>
    <row r="1090" spans="1:7">
      <c r="A1090" s="46" t="s">
        <v>3013</v>
      </c>
      <c r="B1090" s="46"/>
      <c r="C1090" s="47"/>
      <c r="D1090" s="47"/>
      <c r="E1090" s="47"/>
      <c r="F1090" s="47"/>
      <c r="G1090" s="47">
        <f>PRODUCT(C1090:F1090)</f>
        <v>0</v>
      </c>
    </row>
    <row r="1091" spans="1:7">
      <c r="A1091" s="46" t="s">
        <v>2969</v>
      </c>
      <c r="B1091" s="46"/>
      <c r="C1091" s="47"/>
      <c r="D1091" s="47"/>
      <c r="E1091" s="47"/>
      <c r="F1091" s="47"/>
      <c r="G1091" s="47"/>
    </row>
    <row r="1092" spans="1:7">
      <c r="A1092" s="46" t="s">
        <v>2953</v>
      </c>
      <c r="B1092" s="46"/>
      <c r="C1092" s="47">
        <v>8</v>
      </c>
      <c r="D1092" s="47">
        <v>2.82</v>
      </c>
      <c r="E1092" s="47">
        <v>1</v>
      </c>
      <c r="F1092" s="47">
        <v>0.62</v>
      </c>
      <c r="G1092" s="47">
        <f>PRODUCT(C1092:F1092)</f>
        <v>13.9872</v>
      </c>
    </row>
    <row r="1093" spans="1:7">
      <c r="A1093" s="46" t="s">
        <v>2952</v>
      </c>
      <c r="B1093" s="46"/>
      <c r="C1093" s="47"/>
      <c r="D1093" s="47"/>
      <c r="E1093" s="47"/>
      <c r="F1093" s="47"/>
      <c r="G1093" s="47"/>
    </row>
    <row r="1094" spans="1:7">
      <c r="A1094" s="46" t="s">
        <v>2953</v>
      </c>
      <c r="B1094" s="46"/>
      <c r="C1094" s="47">
        <v>5</v>
      </c>
      <c r="D1094" s="47">
        <v>4.78</v>
      </c>
      <c r="E1094" s="47">
        <v>1</v>
      </c>
      <c r="F1094" s="47">
        <v>0.62</v>
      </c>
      <c r="G1094" s="47">
        <f>PRODUCT(C1094:F1094)</f>
        <v>14.818000000000001</v>
      </c>
    </row>
    <row r="1095" spans="1:7">
      <c r="A1095" s="46"/>
      <c r="B1095" s="46"/>
      <c r="C1095" s="47">
        <v>33</v>
      </c>
      <c r="D1095" s="47">
        <v>1.1599999999999999</v>
      </c>
      <c r="E1095" s="47">
        <v>1</v>
      </c>
      <c r="F1095" s="47">
        <v>0.22</v>
      </c>
      <c r="G1095" s="47">
        <f>PRODUCT(C1095:F1095)</f>
        <v>8.421599999999998</v>
      </c>
    </row>
    <row r="1096" spans="1:7">
      <c r="A1096" s="46" t="s">
        <v>3014</v>
      </c>
      <c r="B1096" s="46"/>
      <c r="C1096" s="47"/>
      <c r="D1096" s="47"/>
      <c r="E1096" s="47"/>
      <c r="F1096" s="47"/>
      <c r="G1096" s="47"/>
    </row>
    <row r="1097" spans="1:7">
      <c r="A1097" s="46" t="s">
        <v>2949</v>
      </c>
      <c r="B1097" s="46"/>
      <c r="C1097" s="47"/>
      <c r="D1097" s="47"/>
      <c r="E1097" s="47"/>
      <c r="F1097" s="47"/>
      <c r="G1097" s="47"/>
    </row>
    <row r="1098" spans="1:7">
      <c r="A1098" s="46" t="s">
        <v>2953</v>
      </c>
      <c r="B1098" s="46"/>
      <c r="C1098" s="47">
        <v>3</v>
      </c>
      <c r="D1098" s="47">
        <v>4.1500000000000004</v>
      </c>
      <c r="E1098" s="47">
        <v>1</v>
      </c>
      <c r="F1098" s="47">
        <v>0.62</v>
      </c>
      <c r="G1098" s="47">
        <f>PRODUCT(C1098:F1098)</f>
        <v>7.7190000000000003</v>
      </c>
    </row>
    <row r="1099" spans="1:7">
      <c r="A1099" s="46"/>
      <c r="B1099" s="46"/>
      <c r="C1099" s="47">
        <v>3</v>
      </c>
      <c r="D1099" s="47">
        <v>5.45</v>
      </c>
      <c r="E1099" s="47">
        <v>1</v>
      </c>
      <c r="F1099" s="47">
        <v>0.62</v>
      </c>
      <c r="G1099" s="47">
        <f>PRODUCT(C1099:F1099)</f>
        <v>10.137</v>
      </c>
    </row>
    <row r="1100" spans="1:7">
      <c r="A1100" s="46"/>
      <c r="B1100" s="46"/>
      <c r="C1100" s="47">
        <v>1</v>
      </c>
      <c r="D1100" s="47">
        <v>3</v>
      </c>
      <c r="E1100" s="47">
        <v>1</v>
      </c>
      <c r="F1100" s="47">
        <v>0.62</v>
      </c>
      <c r="G1100" s="47">
        <f>PRODUCT(C1100:F1100)</f>
        <v>1.8599999999999999</v>
      </c>
    </row>
    <row r="1101" spans="1:7">
      <c r="A1101" s="46"/>
      <c r="B1101" s="46"/>
      <c r="C1101" s="47">
        <v>1</v>
      </c>
      <c r="D1101" s="47">
        <v>4.2</v>
      </c>
      <c r="E1101" s="47">
        <v>1</v>
      </c>
      <c r="F1101" s="47">
        <v>0.62</v>
      </c>
      <c r="G1101" s="47">
        <f>PRODUCT(C1101:F1101)</f>
        <v>2.6040000000000001</v>
      </c>
    </row>
    <row r="1102" spans="1:7">
      <c r="A1102" s="46" t="s">
        <v>2952</v>
      </c>
      <c r="B1102" s="46"/>
      <c r="C1102" s="47"/>
      <c r="D1102" s="47"/>
      <c r="E1102" s="47"/>
      <c r="F1102" s="47"/>
      <c r="G1102" s="47"/>
    </row>
    <row r="1103" spans="1:7">
      <c r="A1103" s="46" t="s">
        <v>2951</v>
      </c>
      <c r="B1103" s="46"/>
      <c r="C1103" s="47">
        <v>3</v>
      </c>
      <c r="D1103" s="47">
        <v>1.85</v>
      </c>
      <c r="E1103" s="47">
        <v>1</v>
      </c>
      <c r="F1103" s="47">
        <v>0.89</v>
      </c>
      <c r="G1103" s="47">
        <f t="shared" ref="G1103:G1108" si="47">PRODUCT(C1103:F1103)</f>
        <v>4.9395000000000007</v>
      </c>
    </row>
    <row r="1104" spans="1:7">
      <c r="A1104" s="46" t="s">
        <v>2953</v>
      </c>
      <c r="B1104" s="46"/>
      <c r="C1104" s="47">
        <v>2</v>
      </c>
      <c r="D1104" s="47">
        <v>1.35</v>
      </c>
      <c r="E1104" s="47">
        <v>1</v>
      </c>
      <c r="F1104" s="47">
        <v>0.62</v>
      </c>
      <c r="G1104" s="47">
        <f t="shared" si="47"/>
        <v>1.6740000000000002</v>
      </c>
    </row>
    <row r="1105" spans="1:7">
      <c r="A1105" s="46"/>
      <c r="B1105" s="46"/>
      <c r="C1105" s="47">
        <v>2</v>
      </c>
      <c r="D1105" s="47">
        <v>1.65</v>
      </c>
      <c r="E1105" s="47">
        <v>1</v>
      </c>
      <c r="F1105" s="47">
        <v>0.62</v>
      </c>
      <c r="G1105" s="47">
        <f t="shared" si="47"/>
        <v>2.0459999999999998</v>
      </c>
    </row>
    <row r="1106" spans="1:7">
      <c r="A1106" s="46"/>
      <c r="B1106" s="46"/>
      <c r="C1106" s="47">
        <v>3</v>
      </c>
      <c r="D1106" s="47">
        <v>4.05</v>
      </c>
      <c r="E1106" s="47">
        <v>1</v>
      </c>
      <c r="F1106" s="47">
        <v>0.62</v>
      </c>
      <c r="G1106" s="47">
        <f t="shared" si="47"/>
        <v>7.5329999999999995</v>
      </c>
    </row>
    <row r="1107" spans="1:7">
      <c r="A1107" s="46"/>
      <c r="B1107" s="46"/>
      <c r="C1107" s="47">
        <v>3</v>
      </c>
      <c r="D1107" s="47">
        <v>5.35</v>
      </c>
      <c r="E1107" s="47">
        <v>1</v>
      </c>
      <c r="F1107" s="47">
        <v>0.62</v>
      </c>
      <c r="G1107" s="47">
        <f t="shared" si="47"/>
        <v>9.9509999999999987</v>
      </c>
    </row>
    <row r="1108" spans="1:7">
      <c r="A1108" s="46" t="s">
        <v>2962</v>
      </c>
      <c r="B1108" s="46"/>
      <c r="C1108" s="47">
        <v>57</v>
      </c>
      <c r="D1108" s="47">
        <v>1.1499999999999999</v>
      </c>
      <c r="E1108" s="47">
        <v>1</v>
      </c>
      <c r="F1108" s="47">
        <v>0.22</v>
      </c>
      <c r="G1108" s="47">
        <f t="shared" si="47"/>
        <v>14.420999999999999</v>
      </c>
    </row>
    <row r="1109" spans="1:7">
      <c r="A1109" s="46" t="s">
        <v>3015</v>
      </c>
      <c r="B1109" s="46"/>
      <c r="C1109" s="47"/>
      <c r="D1109" s="47"/>
      <c r="E1109" s="47"/>
      <c r="F1109" s="47"/>
      <c r="G1109" s="47"/>
    </row>
    <row r="1110" spans="1:7">
      <c r="A1110" s="46" t="s">
        <v>2949</v>
      </c>
      <c r="B1110" s="46"/>
      <c r="C1110" s="47"/>
      <c r="D1110" s="47"/>
      <c r="E1110" s="47"/>
      <c r="F1110" s="47"/>
      <c r="G1110" s="47"/>
    </row>
    <row r="1111" spans="1:7">
      <c r="A1111" s="46" t="s">
        <v>2953</v>
      </c>
      <c r="B1111" s="46"/>
      <c r="C1111" s="47">
        <v>3</v>
      </c>
      <c r="D1111" s="47">
        <v>4.1500000000000004</v>
      </c>
      <c r="E1111" s="47">
        <v>1</v>
      </c>
      <c r="F1111" s="47">
        <v>0.62</v>
      </c>
      <c r="G1111" s="47">
        <f>PRODUCT(C1111:F1111)</f>
        <v>7.7190000000000003</v>
      </c>
    </row>
    <row r="1112" spans="1:7">
      <c r="A1112" s="46"/>
      <c r="B1112" s="46"/>
      <c r="C1112" s="47">
        <v>3</v>
      </c>
      <c r="D1112" s="47">
        <v>5.45</v>
      </c>
      <c r="E1112" s="47">
        <v>1</v>
      </c>
      <c r="F1112" s="47">
        <v>0.62</v>
      </c>
      <c r="G1112" s="47">
        <f>PRODUCT(C1112:F1112)</f>
        <v>10.137</v>
      </c>
    </row>
    <row r="1113" spans="1:7">
      <c r="A1113" s="46"/>
      <c r="B1113" s="46"/>
      <c r="C1113" s="47">
        <v>1</v>
      </c>
      <c r="D1113" s="47">
        <v>2.95</v>
      </c>
      <c r="E1113" s="47">
        <v>1</v>
      </c>
      <c r="F1113" s="47">
        <v>0.62</v>
      </c>
      <c r="G1113" s="47">
        <f>PRODUCT(C1113:F1113)</f>
        <v>1.8290000000000002</v>
      </c>
    </row>
    <row r="1114" spans="1:7">
      <c r="A1114" s="46"/>
      <c r="B1114" s="46"/>
      <c r="C1114" s="47">
        <v>1</v>
      </c>
      <c r="D1114" s="47">
        <v>4.2</v>
      </c>
      <c r="E1114" s="47">
        <v>1</v>
      </c>
      <c r="F1114" s="47">
        <v>0.62</v>
      </c>
      <c r="G1114" s="47">
        <f>PRODUCT(C1114:F1114)</f>
        <v>2.6040000000000001</v>
      </c>
    </row>
    <row r="1115" spans="1:7">
      <c r="A1115" s="46" t="s">
        <v>2952</v>
      </c>
      <c r="B1115" s="46"/>
      <c r="C1115" s="47"/>
      <c r="D1115" s="47"/>
      <c r="E1115" s="47"/>
      <c r="F1115" s="47"/>
      <c r="G1115" s="47"/>
    </row>
    <row r="1116" spans="1:7">
      <c r="A1116" s="46" t="s">
        <v>2951</v>
      </c>
      <c r="B1116" s="46"/>
      <c r="C1116" s="47">
        <v>3</v>
      </c>
      <c r="D1116" s="47">
        <v>1.85</v>
      </c>
      <c r="E1116" s="47">
        <v>1</v>
      </c>
      <c r="F1116" s="47">
        <v>0.89</v>
      </c>
      <c r="G1116" s="47">
        <f t="shared" ref="G1116:G1122" si="48">PRODUCT(C1116:F1116)</f>
        <v>4.9395000000000007</v>
      </c>
    </row>
    <row r="1117" spans="1:7">
      <c r="A1117" s="46" t="s">
        <v>2953</v>
      </c>
      <c r="B1117" s="46"/>
      <c r="C1117" s="47">
        <v>2</v>
      </c>
      <c r="D1117" s="47">
        <v>1.35</v>
      </c>
      <c r="E1117" s="47">
        <v>1</v>
      </c>
      <c r="F1117" s="47">
        <v>0.62</v>
      </c>
      <c r="G1117" s="47">
        <f t="shared" si="48"/>
        <v>1.6740000000000002</v>
      </c>
    </row>
    <row r="1118" spans="1:7">
      <c r="A1118" s="46"/>
      <c r="B1118" s="46"/>
      <c r="C1118" s="47">
        <v>2</v>
      </c>
      <c r="D1118" s="47">
        <v>1.65</v>
      </c>
      <c r="E1118" s="47">
        <v>1</v>
      </c>
      <c r="F1118" s="47">
        <v>0.62</v>
      </c>
      <c r="G1118" s="47">
        <f t="shared" si="48"/>
        <v>2.0459999999999998</v>
      </c>
    </row>
    <row r="1119" spans="1:7">
      <c r="A1119" s="46"/>
      <c r="B1119" s="46"/>
      <c r="C1119" s="47">
        <v>3</v>
      </c>
      <c r="D1119" s="47">
        <v>4.05</v>
      </c>
      <c r="E1119" s="47">
        <v>1</v>
      </c>
      <c r="F1119" s="47">
        <v>0.62</v>
      </c>
      <c r="G1119" s="47">
        <f t="shared" si="48"/>
        <v>7.5329999999999995</v>
      </c>
    </row>
    <row r="1120" spans="1:7">
      <c r="A1120" s="46"/>
      <c r="B1120" s="46"/>
      <c r="C1120" s="47">
        <v>3</v>
      </c>
      <c r="D1120" s="47">
        <v>5.35</v>
      </c>
      <c r="E1120" s="47">
        <v>1</v>
      </c>
      <c r="F1120" s="47">
        <v>0.62</v>
      </c>
      <c r="G1120" s="47">
        <f t="shared" si="48"/>
        <v>9.9509999999999987</v>
      </c>
    </row>
    <row r="1121" spans="1:7">
      <c r="A1121" s="46" t="s">
        <v>2962</v>
      </c>
      <c r="B1121" s="46"/>
      <c r="C1121" s="47">
        <v>57</v>
      </c>
      <c r="D1121" s="47">
        <v>1.1499999999999999</v>
      </c>
      <c r="E1121" s="47">
        <v>1</v>
      </c>
      <c r="F1121" s="47">
        <v>0.22</v>
      </c>
      <c r="G1121" s="47">
        <f t="shared" si="48"/>
        <v>14.420999999999999</v>
      </c>
    </row>
    <row r="1122" spans="1:7">
      <c r="A1122" s="46" t="s">
        <v>3008</v>
      </c>
      <c r="B1122" s="46"/>
      <c r="C1122" s="47">
        <v>108</v>
      </c>
      <c r="D1122" s="47">
        <v>1.1000000000000001</v>
      </c>
      <c r="E1122" s="47">
        <v>1</v>
      </c>
      <c r="F1122" s="47">
        <v>0.4</v>
      </c>
      <c r="G1122" s="47">
        <f t="shared" si="48"/>
        <v>47.52000000000001</v>
      </c>
    </row>
    <row r="1124" spans="1:7" ht="45" customHeight="1">
      <c r="A1124" s="43" t="s">
        <v>3016</v>
      </c>
      <c r="B1124" s="44" t="s">
        <v>1511</v>
      </c>
      <c r="C1124" s="43" t="s">
        <v>88</v>
      </c>
      <c r="D1124" s="43" t="s">
        <v>63</v>
      </c>
      <c r="E1124" s="1" t="s">
        <v>89</v>
      </c>
      <c r="F1124" s="1" t="s">
        <v>89</v>
      </c>
      <c r="G1124" s="45">
        <f>SUM(G1125:G1141)</f>
        <v>9319.7025199999989</v>
      </c>
    </row>
    <row r="1125" spans="1:7">
      <c r="A1125" s="46" t="s">
        <v>2937</v>
      </c>
      <c r="B1125" s="46"/>
      <c r="C1125" s="47"/>
      <c r="D1125" s="47"/>
      <c r="E1125" s="47"/>
      <c r="F1125" s="47"/>
      <c r="G1125" s="47"/>
    </row>
    <row r="1126" spans="1:7">
      <c r="A1126" s="46" t="s">
        <v>3017</v>
      </c>
      <c r="B1126" s="46"/>
      <c r="C1126" s="47">
        <v>2</v>
      </c>
      <c r="D1126" s="47">
        <v>16</v>
      </c>
      <c r="E1126" s="47">
        <v>1.65</v>
      </c>
      <c r="F1126" s="47">
        <v>0.89</v>
      </c>
      <c r="G1126" s="47">
        <f t="shared" ref="G1126:G1134" si="49">PRODUCT(C1126:F1126)</f>
        <v>46.991999999999997</v>
      </c>
    </row>
    <row r="1127" spans="1:7">
      <c r="A1127" s="46"/>
      <c r="B1127" s="46"/>
      <c r="C1127" s="47">
        <v>2</v>
      </c>
      <c r="D1127" s="47">
        <v>16</v>
      </c>
      <c r="E1127" s="47">
        <v>2.1</v>
      </c>
      <c r="F1127" s="47">
        <v>0.89</v>
      </c>
      <c r="G1127" s="47">
        <f t="shared" si="49"/>
        <v>59.808000000000007</v>
      </c>
    </row>
    <row r="1128" spans="1:7">
      <c r="A1128" s="46"/>
      <c r="B1128" s="46"/>
      <c r="C1128" s="47">
        <v>2</v>
      </c>
      <c r="D1128" s="47">
        <v>16</v>
      </c>
      <c r="E1128" s="47">
        <v>1.5</v>
      </c>
      <c r="F1128" s="47">
        <v>0.89</v>
      </c>
      <c r="G1128" s="47">
        <f t="shared" si="49"/>
        <v>42.72</v>
      </c>
    </row>
    <row r="1129" spans="1:7">
      <c r="A1129" s="46" t="s">
        <v>3018</v>
      </c>
      <c r="B1129" s="46"/>
      <c r="C1129" s="47">
        <v>4</v>
      </c>
      <c r="D1129" s="47">
        <v>8</v>
      </c>
      <c r="E1129" s="47">
        <v>1.2</v>
      </c>
      <c r="F1129" s="47">
        <v>0.89</v>
      </c>
      <c r="G1129" s="47">
        <f t="shared" si="49"/>
        <v>34.176000000000002</v>
      </c>
    </row>
    <row r="1130" spans="1:7">
      <c r="A1130" s="46"/>
      <c r="B1130" s="46"/>
      <c r="C1130" s="47">
        <v>4</v>
      </c>
      <c r="D1130" s="47">
        <v>8</v>
      </c>
      <c r="E1130" s="47">
        <v>1.1000000000000001</v>
      </c>
      <c r="F1130" s="47">
        <v>0.89</v>
      </c>
      <c r="G1130" s="47">
        <f t="shared" si="49"/>
        <v>31.328000000000003</v>
      </c>
    </row>
    <row r="1131" spans="1:7">
      <c r="A1131" s="46" t="s">
        <v>3019</v>
      </c>
      <c r="B1131" s="46"/>
      <c r="C1131" s="47">
        <v>2</v>
      </c>
      <c r="D1131" s="47">
        <v>9</v>
      </c>
      <c r="E1131" s="47">
        <v>2.4500000000000002</v>
      </c>
      <c r="F1131" s="47">
        <v>0.4</v>
      </c>
      <c r="G1131" s="47">
        <f t="shared" si="49"/>
        <v>17.64</v>
      </c>
    </row>
    <row r="1132" spans="1:7">
      <c r="A1132" s="46"/>
      <c r="B1132" s="46"/>
      <c r="C1132" s="47">
        <v>2</v>
      </c>
      <c r="D1132" s="47">
        <v>11</v>
      </c>
      <c r="E1132" s="47">
        <v>2.4500000000000002</v>
      </c>
      <c r="F1132" s="47">
        <v>0.4</v>
      </c>
      <c r="G1132" s="47">
        <f t="shared" si="49"/>
        <v>21.560000000000002</v>
      </c>
    </row>
    <row r="1133" spans="1:7">
      <c r="A1133" s="46"/>
      <c r="B1133" s="46"/>
      <c r="C1133" s="47">
        <v>2</v>
      </c>
      <c r="D1133" s="47">
        <v>16</v>
      </c>
      <c r="E1133" s="47">
        <v>2.4500000000000002</v>
      </c>
      <c r="F1133" s="47">
        <v>0.4</v>
      </c>
      <c r="G1133" s="47">
        <f t="shared" si="49"/>
        <v>31.360000000000003</v>
      </c>
    </row>
    <row r="1134" spans="1:7">
      <c r="A1134" s="46" t="s">
        <v>3018</v>
      </c>
      <c r="B1134" s="46"/>
      <c r="C1134" s="47">
        <v>4</v>
      </c>
      <c r="D1134" s="47">
        <v>6</v>
      </c>
      <c r="E1134" s="47">
        <v>2.4500000000000002</v>
      </c>
      <c r="F1134" s="47">
        <v>0.4</v>
      </c>
      <c r="G1134" s="47">
        <f t="shared" si="49"/>
        <v>23.520000000000003</v>
      </c>
    </row>
    <row r="1135" spans="1:7">
      <c r="A1135" s="46" t="s">
        <v>3020</v>
      </c>
      <c r="B1135" s="46"/>
      <c r="C1135" s="47"/>
      <c r="D1135" s="47"/>
      <c r="E1135" s="47"/>
      <c r="F1135" s="47"/>
      <c r="G1135" s="47"/>
    </row>
    <row r="1136" spans="1:7">
      <c r="A1136" s="46" t="s">
        <v>3021</v>
      </c>
      <c r="B1136" s="46"/>
      <c r="C1136" s="47">
        <v>1.1000000000000001</v>
      </c>
      <c r="D1136" s="47">
        <v>43.33</v>
      </c>
      <c r="E1136" s="47">
        <v>28</v>
      </c>
      <c r="F1136" s="47">
        <v>0.89</v>
      </c>
      <c r="G1136" s="47">
        <f>PRODUCT(C1136:F1136)</f>
        <v>1187.76196</v>
      </c>
    </row>
    <row r="1137" spans="1:7">
      <c r="A1137" s="46" t="s">
        <v>3022</v>
      </c>
      <c r="B1137" s="46"/>
      <c r="C1137" s="47"/>
      <c r="D1137" s="47"/>
      <c r="E1137" s="47"/>
      <c r="F1137" s="47"/>
      <c r="G1137" s="47"/>
    </row>
    <row r="1138" spans="1:7">
      <c r="A1138" s="46" t="s">
        <v>3021</v>
      </c>
      <c r="B1138" s="46"/>
      <c r="C1138" s="47">
        <v>1.1000000000000001</v>
      </c>
      <c r="D1138" s="47">
        <v>100.07</v>
      </c>
      <c r="E1138" s="47">
        <v>28</v>
      </c>
      <c r="F1138" s="47">
        <v>0.89</v>
      </c>
      <c r="G1138" s="47">
        <f>PRODUCT(C1138:F1138)</f>
        <v>2743.1188400000001</v>
      </c>
    </row>
    <row r="1139" spans="1:7">
      <c r="A1139" s="46" t="s">
        <v>3023</v>
      </c>
      <c r="B1139" s="46"/>
      <c r="C1139" s="47"/>
      <c r="D1139" s="47"/>
      <c r="E1139" s="47"/>
      <c r="F1139" s="47"/>
      <c r="G1139" s="47"/>
    </row>
    <row r="1140" spans="1:7">
      <c r="A1140" s="46" t="s">
        <v>3021</v>
      </c>
      <c r="B1140" s="46"/>
      <c r="C1140" s="47">
        <v>1.1000000000000001</v>
      </c>
      <c r="D1140" s="47">
        <v>172</v>
      </c>
      <c r="E1140" s="47">
        <v>28</v>
      </c>
      <c r="F1140" s="47">
        <v>0.89</v>
      </c>
      <c r="G1140" s="47">
        <f>PRODUCT(C1140:F1140)</f>
        <v>4714.8640000000005</v>
      </c>
    </row>
    <row r="1141" spans="1:7">
      <c r="A1141" s="46"/>
      <c r="B1141" s="46"/>
      <c r="C1141" s="47">
        <v>1.1000000000000001</v>
      </c>
      <c r="D1141" s="47">
        <v>13.31</v>
      </c>
      <c r="E1141" s="47">
        <v>28</v>
      </c>
      <c r="F1141" s="47">
        <v>0.89</v>
      </c>
      <c r="G1141" s="47">
        <f>PRODUCT(C1141:F1141)</f>
        <v>364.85372000000001</v>
      </c>
    </row>
    <row r="1143" spans="1:7" ht="45" customHeight="1">
      <c r="A1143" s="43" t="s">
        <v>3024</v>
      </c>
      <c r="B1143" s="44" t="s">
        <v>1511</v>
      </c>
      <c r="C1143" s="43" t="s">
        <v>90</v>
      </c>
      <c r="D1143" s="43" t="s">
        <v>23</v>
      </c>
      <c r="E1143" s="1" t="s">
        <v>91</v>
      </c>
      <c r="F1143" s="1" t="s">
        <v>91</v>
      </c>
      <c r="G1143" s="45">
        <f>SUM(G1144:G1147)</f>
        <v>73.238</v>
      </c>
    </row>
    <row r="1144" spans="1:7">
      <c r="A1144" s="46" t="s">
        <v>2924</v>
      </c>
      <c r="B1144" s="46"/>
      <c r="C1144" s="47">
        <v>1</v>
      </c>
      <c r="D1144" s="47">
        <v>172.69</v>
      </c>
      <c r="E1144" s="47">
        <v>0.25</v>
      </c>
      <c r="F1144" s="47"/>
      <c r="G1144" s="47">
        <f>PRODUCT(C1144:F1144)</f>
        <v>43.172499999999999</v>
      </c>
    </row>
    <row r="1145" spans="1:7">
      <c r="A1145" s="46"/>
      <c r="B1145" s="46"/>
      <c r="C1145" s="47">
        <v>1</v>
      </c>
      <c r="D1145" s="47">
        <v>3.16</v>
      </c>
      <c r="E1145" s="47">
        <v>0.75</v>
      </c>
      <c r="F1145" s="47"/>
      <c r="G1145" s="47">
        <f>PRODUCT(C1145:F1145)</f>
        <v>2.37</v>
      </c>
    </row>
    <row r="1146" spans="1:7">
      <c r="A1146" s="46"/>
      <c r="B1146" s="46"/>
      <c r="C1146" s="47">
        <v>1</v>
      </c>
      <c r="D1146" s="47">
        <v>13.39</v>
      </c>
      <c r="E1146" s="47">
        <v>0.2</v>
      </c>
      <c r="F1146" s="47"/>
      <c r="G1146" s="47">
        <f>PRODUCT(C1146:F1146)</f>
        <v>2.6780000000000004</v>
      </c>
    </row>
    <row r="1147" spans="1:7">
      <c r="A1147" s="46" t="s">
        <v>2928</v>
      </c>
      <c r="B1147" s="46"/>
      <c r="C1147" s="47">
        <v>1</v>
      </c>
      <c r="D1147" s="47">
        <v>100.07</v>
      </c>
      <c r="E1147" s="47">
        <v>0.25</v>
      </c>
      <c r="F1147" s="47"/>
      <c r="G1147" s="47">
        <f>PRODUCT(C1147:F1147)</f>
        <v>25.017499999999998</v>
      </c>
    </row>
    <row r="1149" spans="1:7" ht="45" customHeight="1">
      <c r="A1149" s="43" t="s">
        <v>3025</v>
      </c>
      <c r="B1149" s="44" t="s">
        <v>1511</v>
      </c>
      <c r="C1149" s="43" t="s">
        <v>92</v>
      </c>
      <c r="D1149" s="43" t="s">
        <v>23</v>
      </c>
      <c r="E1149" s="1" t="s">
        <v>93</v>
      </c>
      <c r="F1149" s="1" t="s">
        <v>93</v>
      </c>
      <c r="G1149" s="45">
        <f>SUM(G1150:G1154)</f>
        <v>13.128500000000001</v>
      </c>
    </row>
    <row r="1150" spans="1:7">
      <c r="A1150" s="46" t="s">
        <v>3026</v>
      </c>
      <c r="B1150" s="46"/>
      <c r="C1150" s="47">
        <v>2</v>
      </c>
      <c r="D1150" s="47">
        <v>9.2200000000000006</v>
      </c>
      <c r="E1150" s="47">
        <v>2.35</v>
      </c>
      <c r="F1150" s="47">
        <v>0.25</v>
      </c>
      <c r="G1150" s="47">
        <f>PRODUCT(C1150:F1150)</f>
        <v>10.833500000000001</v>
      </c>
    </row>
    <row r="1151" spans="1:7">
      <c r="A1151" s="46" t="s">
        <v>2937</v>
      </c>
      <c r="B1151" s="46"/>
      <c r="C1151" s="47">
        <v>2</v>
      </c>
      <c r="D1151" s="47">
        <v>1.65</v>
      </c>
      <c r="E1151" s="47">
        <v>1</v>
      </c>
      <c r="F1151" s="47">
        <v>0.15</v>
      </c>
      <c r="G1151" s="47">
        <f>PRODUCT(C1151:F1151)</f>
        <v>0.49499999999999994</v>
      </c>
    </row>
    <row r="1152" spans="1:7">
      <c r="A1152" s="46"/>
      <c r="B1152" s="46"/>
      <c r="C1152" s="47">
        <v>2</v>
      </c>
      <c r="D1152" s="47">
        <v>2.1</v>
      </c>
      <c r="E1152" s="47">
        <v>1</v>
      </c>
      <c r="F1152" s="47">
        <v>0.15</v>
      </c>
      <c r="G1152" s="47">
        <f>PRODUCT(C1152:F1152)</f>
        <v>0.63</v>
      </c>
    </row>
    <row r="1153" spans="1:7">
      <c r="A1153" s="46"/>
      <c r="B1153" s="46"/>
      <c r="C1153" s="47">
        <v>2</v>
      </c>
      <c r="D1153" s="47">
        <v>1.5</v>
      </c>
      <c r="E1153" s="47">
        <v>1</v>
      </c>
      <c r="F1153" s="47">
        <v>0.15</v>
      </c>
      <c r="G1153" s="47">
        <f>PRODUCT(C1153:F1153)</f>
        <v>0.44999999999999996</v>
      </c>
    </row>
    <row r="1154" spans="1:7">
      <c r="A1154" s="46" t="s">
        <v>3018</v>
      </c>
      <c r="B1154" s="46"/>
      <c r="C1154" s="47">
        <v>4</v>
      </c>
      <c r="D1154" s="47">
        <v>1</v>
      </c>
      <c r="E1154" s="47">
        <v>1.2</v>
      </c>
      <c r="F1154" s="47">
        <v>0.15</v>
      </c>
      <c r="G1154" s="47">
        <f>PRODUCT(C1154:F1154)</f>
        <v>0.72</v>
      </c>
    </row>
    <row r="1156" spans="1:7">
      <c r="B1156" t="s">
        <v>2782</v>
      </c>
      <c r="C1156" s="41" t="s">
        <v>7</v>
      </c>
      <c r="D1156" s="42" t="s">
        <v>8</v>
      </c>
      <c r="E1156" s="41" t="s">
        <v>9</v>
      </c>
    </row>
    <row r="1157" spans="1:7">
      <c r="B1157" t="s">
        <v>2782</v>
      </c>
      <c r="C1157" s="41" t="s">
        <v>10</v>
      </c>
      <c r="D1157" s="42" t="s">
        <v>8</v>
      </c>
      <c r="E1157" s="41" t="s">
        <v>11</v>
      </c>
    </row>
    <row r="1158" spans="1:7">
      <c r="B1158" t="s">
        <v>2782</v>
      </c>
      <c r="C1158" s="41" t="s">
        <v>12</v>
      </c>
      <c r="D1158" s="42" t="s">
        <v>94</v>
      </c>
      <c r="E1158" s="41" t="s">
        <v>95</v>
      </c>
    </row>
    <row r="1160" spans="1:7" ht="45" customHeight="1">
      <c r="A1160" s="43" t="s">
        <v>3027</v>
      </c>
      <c r="B1160" s="44" t="s">
        <v>1511</v>
      </c>
      <c r="C1160" s="43" t="s">
        <v>97</v>
      </c>
      <c r="D1160" s="43" t="s">
        <v>23</v>
      </c>
      <c r="E1160" s="1" t="s">
        <v>98</v>
      </c>
      <c r="F1160" s="1" t="s">
        <v>98</v>
      </c>
      <c r="G1160" s="45">
        <f>SUM(G1161:G1185)</f>
        <v>84.17174</v>
      </c>
    </row>
    <row r="1161" spans="1:7">
      <c r="A1161" s="46" t="s">
        <v>3028</v>
      </c>
      <c r="B1161" s="46"/>
      <c r="C1161" s="47">
        <v>1</v>
      </c>
      <c r="D1161" s="47">
        <v>13.24</v>
      </c>
      <c r="E1161" s="47">
        <v>3</v>
      </c>
      <c r="F1161" s="47">
        <v>0.14000000000000001</v>
      </c>
      <c r="G1161" s="47">
        <f t="shared" ref="G1161:G1166" si="50">PRODUCT(C1161:F1161)</f>
        <v>5.5608000000000004</v>
      </c>
    </row>
    <row r="1162" spans="1:7">
      <c r="A1162" s="46" t="s">
        <v>3029</v>
      </c>
      <c r="B1162" s="46"/>
      <c r="C1162" s="47">
        <v>1</v>
      </c>
      <c r="D1162" s="47">
        <v>7.7</v>
      </c>
      <c r="E1162" s="47">
        <v>3</v>
      </c>
      <c r="F1162" s="47">
        <v>0.14000000000000001</v>
      </c>
      <c r="G1162" s="47">
        <f t="shared" si="50"/>
        <v>3.2340000000000004</v>
      </c>
    </row>
    <row r="1163" spans="1:7">
      <c r="A1163" s="46" t="s">
        <v>3030</v>
      </c>
      <c r="B1163" s="46"/>
      <c r="C1163" s="47">
        <v>1</v>
      </c>
      <c r="D1163" s="47">
        <v>1</v>
      </c>
      <c r="E1163" s="47">
        <v>3</v>
      </c>
      <c r="F1163" s="47">
        <v>0.14000000000000001</v>
      </c>
      <c r="G1163" s="47">
        <f t="shared" si="50"/>
        <v>0.42000000000000004</v>
      </c>
    </row>
    <row r="1164" spans="1:7">
      <c r="A1164" s="46"/>
      <c r="B1164" s="46"/>
      <c r="C1164" s="47">
        <v>1</v>
      </c>
      <c r="D1164" s="47">
        <v>1</v>
      </c>
      <c r="E1164" s="47">
        <v>2</v>
      </c>
      <c r="F1164" s="47">
        <v>0.14000000000000001</v>
      </c>
      <c r="G1164" s="47">
        <f t="shared" si="50"/>
        <v>0.28000000000000003</v>
      </c>
    </row>
    <row r="1165" spans="1:7">
      <c r="A1165" s="46"/>
      <c r="B1165" s="46"/>
      <c r="C1165" s="47">
        <v>1</v>
      </c>
      <c r="D1165" s="47">
        <v>1</v>
      </c>
      <c r="E1165" s="47">
        <v>0.85</v>
      </c>
      <c r="F1165" s="47">
        <v>0.14000000000000001</v>
      </c>
      <c r="G1165" s="47">
        <f t="shared" si="50"/>
        <v>0.11900000000000001</v>
      </c>
    </row>
    <row r="1166" spans="1:7">
      <c r="A1166" s="46" t="s">
        <v>3031</v>
      </c>
      <c r="B1166" s="46"/>
      <c r="C1166" s="47">
        <v>1</v>
      </c>
      <c r="D1166" s="47">
        <v>4.1100000000000003</v>
      </c>
      <c r="E1166" s="47">
        <v>3</v>
      </c>
      <c r="F1166" s="47">
        <v>0.3</v>
      </c>
      <c r="G1166" s="47">
        <f t="shared" si="50"/>
        <v>3.6990000000000003</v>
      </c>
    </row>
    <row r="1167" spans="1:7">
      <c r="A1167" s="46" t="s">
        <v>3032</v>
      </c>
      <c r="B1167" s="46"/>
      <c r="C1167" s="47"/>
      <c r="D1167" s="47"/>
      <c r="E1167" s="47"/>
      <c r="F1167" s="47"/>
      <c r="G1167" s="47"/>
    </row>
    <row r="1168" spans="1:7">
      <c r="A1168" s="46" t="s">
        <v>3031</v>
      </c>
      <c r="B1168" s="46"/>
      <c r="C1168" s="47">
        <v>1</v>
      </c>
      <c r="D1168" s="47">
        <v>13.26</v>
      </c>
      <c r="E1168" s="47">
        <v>3</v>
      </c>
      <c r="F1168" s="47">
        <v>0.14000000000000001</v>
      </c>
      <c r="G1168" s="47">
        <f>PRODUCT(C1168:F1168)</f>
        <v>5.5692000000000004</v>
      </c>
    </row>
    <row r="1169" spans="1:7">
      <c r="A1169" s="46" t="s">
        <v>3033</v>
      </c>
      <c r="B1169" s="46"/>
      <c r="C1169" s="47">
        <v>1</v>
      </c>
      <c r="D1169" s="47">
        <v>4.07</v>
      </c>
      <c r="E1169" s="47">
        <v>3</v>
      </c>
      <c r="F1169" s="47">
        <v>0.14000000000000001</v>
      </c>
      <c r="G1169" s="47">
        <f>PRODUCT(C1169:F1169)</f>
        <v>1.7094000000000003</v>
      </c>
    </row>
    <row r="1170" spans="1:7">
      <c r="A1170" s="46"/>
      <c r="B1170" s="46"/>
      <c r="C1170" s="47">
        <v>1</v>
      </c>
      <c r="D1170" s="47">
        <v>7.7</v>
      </c>
      <c r="E1170" s="47">
        <v>3</v>
      </c>
      <c r="F1170" s="47">
        <v>0.14000000000000001</v>
      </c>
      <c r="G1170" s="47">
        <f>PRODUCT(C1170:F1170)</f>
        <v>3.2340000000000004</v>
      </c>
    </row>
    <row r="1171" spans="1:7">
      <c r="A1171" s="46" t="s">
        <v>3034</v>
      </c>
      <c r="B1171" s="46"/>
      <c r="C1171" s="47"/>
      <c r="D1171" s="47"/>
      <c r="E1171" s="47"/>
      <c r="F1171" s="47"/>
      <c r="G1171" s="47"/>
    </row>
    <row r="1172" spans="1:7">
      <c r="A1172" s="46" t="s">
        <v>3029</v>
      </c>
      <c r="B1172" s="46"/>
      <c r="C1172" s="47">
        <v>1</v>
      </c>
      <c r="D1172" s="47">
        <v>7.7</v>
      </c>
      <c r="E1172" s="47">
        <v>3.29</v>
      </c>
      <c r="F1172" s="47">
        <v>0.14000000000000001</v>
      </c>
      <c r="G1172" s="47">
        <f>PRODUCT(C1172:F1172)</f>
        <v>3.5466200000000008</v>
      </c>
    </row>
    <row r="1173" spans="1:7">
      <c r="A1173" s="46" t="s">
        <v>3035</v>
      </c>
      <c r="B1173" s="46"/>
      <c r="C1173" s="47"/>
      <c r="D1173" s="47"/>
      <c r="E1173" s="47"/>
      <c r="F1173" s="47"/>
      <c r="G1173" s="47"/>
    </row>
    <row r="1174" spans="1:7">
      <c r="A1174" s="46" t="s">
        <v>3036</v>
      </c>
      <c r="B1174" s="46"/>
      <c r="C1174" s="47">
        <v>1</v>
      </c>
      <c r="D1174" s="47">
        <v>22.3</v>
      </c>
      <c r="E1174" s="47"/>
      <c r="F1174" s="47">
        <v>0.14000000000000001</v>
      </c>
      <c r="G1174" s="47">
        <f t="shared" ref="G1174:G1185" si="51">PRODUCT(C1174:F1174)</f>
        <v>3.1220000000000003</v>
      </c>
    </row>
    <row r="1175" spans="1:7">
      <c r="A1175" s="46"/>
      <c r="B1175" s="46"/>
      <c r="C1175" s="47">
        <v>1</v>
      </c>
      <c r="D1175" s="47">
        <v>37.58</v>
      </c>
      <c r="E1175" s="47"/>
      <c r="F1175" s="47">
        <v>0.3</v>
      </c>
      <c r="G1175" s="47">
        <f t="shared" si="51"/>
        <v>11.273999999999999</v>
      </c>
    </row>
    <row r="1176" spans="1:7">
      <c r="A1176" s="46" t="s">
        <v>3037</v>
      </c>
      <c r="B1176" s="46"/>
      <c r="C1176" s="47">
        <v>1</v>
      </c>
      <c r="D1176" s="47">
        <v>24.08</v>
      </c>
      <c r="E1176" s="47"/>
      <c r="F1176" s="47">
        <v>0.3</v>
      </c>
      <c r="G1176" s="47">
        <f t="shared" si="51"/>
        <v>7.2239999999999993</v>
      </c>
    </row>
    <row r="1177" spans="1:7">
      <c r="A1177" s="46"/>
      <c r="B1177" s="46"/>
      <c r="C1177" s="47">
        <v>1</v>
      </c>
      <c r="D1177" s="47">
        <v>24.08</v>
      </c>
      <c r="E1177" s="47"/>
      <c r="F1177" s="47">
        <v>0.14000000000000001</v>
      </c>
      <c r="G1177" s="47">
        <f t="shared" si="51"/>
        <v>3.3712</v>
      </c>
    </row>
    <row r="1178" spans="1:7">
      <c r="A1178" s="46"/>
      <c r="B1178" s="46"/>
      <c r="C1178" s="47">
        <v>0</v>
      </c>
      <c r="D1178" s="47">
        <v>28.3</v>
      </c>
      <c r="E1178" s="47"/>
      <c r="F1178" s="47">
        <v>0.14000000000000001</v>
      </c>
      <c r="G1178" s="47">
        <f t="shared" si="51"/>
        <v>0</v>
      </c>
    </row>
    <row r="1179" spans="1:7">
      <c r="A1179" s="46" t="s">
        <v>3038</v>
      </c>
      <c r="B1179" s="46"/>
      <c r="C1179" s="47">
        <v>1</v>
      </c>
      <c r="D1179" s="47">
        <v>46.02</v>
      </c>
      <c r="E1179" s="47"/>
      <c r="F1179" s="47">
        <v>0.3</v>
      </c>
      <c r="G1179" s="47">
        <f t="shared" si="51"/>
        <v>13.806000000000001</v>
      </c>
    </row>
    <row r="1180" spans="1:7">
      <c r="A1180" s="46"/>
      <c r="B1180" s="46"/>
      <c r="C1180" s="47">
        <v>1</v>
      </c>
      <c r="D1180" s="47">
        <v>38.159999999999997</v>
      </c>
      <c r="E1180" s="47"/>
      <c r="F1180" s="47">
        <v>0.14000000000000001</v>
      </c>
      <c r="G1180" s="47">
        <f t="shared" si="51"/>
        <v>5.3423999999999996</v>
      </c>
    </row>
    <row r="1181" spans="1:7">
      <c r="A1181" s="46" t="s">
        <v>3039</v>
      </c>
      <c r="B1181" s="46"/>
      <c r="C1181" s="47">
        <v>1</v>
      </c>
      <c r="D1181" s="47">
        <v>13.59</v>
      </c>
      <c r="E1181" s="47"/>
      <c r="F1181" s="47">
        <v>0.3</v>
      </c>
      <c r="G1181" s="47">
        <f t="shared" si="51"/>
        <v>4.077</v>
      </c>
    </row>
    <row r="1182" spans="1:7">
      <c r="A1182" s="46"/>
      <c r="B1182" s="46"/>
      <c r="C1182" s="47">
        <v>1</v>
      </c>
      <c r="D1182" s="47">
        <v>21.69</v>
      </c>
      <c r="E1182" s="47"/>
      <c r="F1182" s="47">
        <v>0.14000000000000001</v>
      </c>
      <c r="G1182" s="47">
        <f t="shared" si="51"/>
        <v>3.0366000000000004</v>
      </c>
    </row>
    <row r="1183" spans="1:7">
      <c r="A1183" s="46"/>
      <c r="B1183" s="46"/>
      <c r="C1183" s="47">
        <v>1</v>
      </c>
      <c r="D1183" s="47">
        <v>28.3</v>
      </c>
      <c r="E1183" s="47"/>
      <c r="F1183" s="47">
        <v>0.14000000000000001</v>
      </c>
      <c r="G1183" s="47">
        <f t="shared" si="51"/>
        <v>3.9620000000000006</v>
      </c>
    </row>
    <row r="1184" spans="1:7">
      <c r="A1184" s="46" t="s">
        <v>3040</v>
      </c>
      <c r="B1184" s="46"/>
      <c r="C1184" s="47">
        <v>2</v>
      </c>
      <c r="D1184" s="47">
        <v>2.59</v>
      </c>
      <c r="E1184" s="47"/>
      <c r="F1184" s="47">
        <v>0.14000000000000001</v>
      </c>
      <c r="G1184" s="47">
        <f t="shared" si="51"/>
        <v>0.72520000000000007</v>
      </c>
    </row>
    <row r="1185" spans="1:7">
      <c r="A1185" s="46"/>
      <c r="B1185" s="46"/>
      <c r="C1185" s="47">
        <v>4</v>
      </c>
      <c r="D1185" s="47">
        <v>0.55000000000000004</v>
      </c>
      <c r="E1185" s="47">
        <v>2.79</v>
      </c>
      <c r="F1185" s="47">
        <v>0.14000000000000001</v>
      </c>
      <c r="G1185" s="47">
        <f t="shared" si="51"/>
        <v>0.85932000000000019</v>
      </c>
    </row>
    <row r="1187" spans="1:7" ht="45" customHeight="1">
      <c r="A1187" s="43" t="s">
        <v>3041</v>
      </c>
      <c r="B1187" s="44" t="s">
        <v>1511</v>
      </c>
      <c r="C1187" s="43" t="s">
        <v>99</v>
      </c>
      <c r="D1187" s="43" t="s">
        <v>16</v>
      </c>
      <c r="E1187" s="1" t="s">
        <v>100</v>
      </c>
      <c r="F1187" s="1" t="s">
        <v>100</v>
      </c>
      <c r="G1187" s="45">
        <f>SUM(G1188:G1190)</f>
        <v>15.629999999999999</v>
      </c>
    </row>
    <row r="1188" spans="1:7">
      <c r="A1188" s="46" t="s">
        <v>2790</v>
      </c>
      <c r="B1188" s="46"/>
      <c r="C1188" s="47"/>
      <c r="D1188" s="47"/>
      <c r="E1188" s="47"/>
      <c r="F1188" s="47"/>
      <c r="G1188" s="47"/>
    </row>
    <row r="1189" spans="1:7">
      <c r="A1189" s="46">
        <v>16</v>
      </c>
      <c r="B1189" s="46"/>
      <c r="C1189" s="47">
        <v>1</v>
      </c>
      <c r="D1189" s="47">
        <v>2.81</v>
      </c>
      <c r="E1189" s="47">
        <v>3</v>
      </c>
      <c r="F1189" s="47"/>
      <c r="G1189" s="47">
        <f>PRODUCT(C1189:F1189)</f>
        <v>8.43</v>
      </c>
    </row>
    <row r="1190" spans="1:7">
      <c r="A1190" s="46"/>
      <c r="B1190" s="46"/>
      <c r="C1190" s="47">
        <v>1</v>
      </c>
      <c r="D1190" s="47">
        <v>2.4</v>
      </c>
      <c r="E1190" s="47">
        <v>3</v>
      </c>
      <c r="F1190" s="47"/>
      <c r="G1190" s="47">
        <f>PRODUCT(C1190:F1190)</f>
        <v>7.1999999999999993</v>
      </c>
    </row>
    <row r="1192" spans="1:7" ht="45" customHeight="1">
      <c r="A1192" s="43" t="s">
        <v>3042</v>
      </c>
      <c r="B1192" s="44" t="s">
        <v>1511</v>
      </c>
      <c r="C1192" s="43" t="s">
        <v>101</v>
      </c>
      <c r="D1192" s="43" t="s">
        <v>16</v>
      </c>
      <c r="E1192" s="1" t="s">
        <v>102</v>
      </c>
      <c r="F1192" s="1" t="s">
        <v>102</v>
      </c>
      <c r="G1192" s="45">
        <f>SUM(G1193:G1231)</f>
        <v>451.67999999999995</v>
      </c>
    </row>
    <row r="1193" spans="1:7">
      <c r="A1193" s="46" t="s">
        <v>3043</v>
      </c>
      <c r="B1193" s="46"/>
      <c r="C1193" s="47"/>
      <c r="D1193" s="47"/>
      <c r="E1193" s="47"/>
      <c r="F1193" s="47"/>
      <c r="G1193" s="47"/>
    </row>
    <row r="1194" spans="1:7">
      <c r="A1194" s="46" t="s">
        <v>3044</v>
      </c>
      <c r="B1194" s="46"/>
      <c r="C1194" s="47">
        <v>1</v>
      </c>
      <c r="D1194" s="47">
        <v>1.66</v>
      </c>
      <c r="E1194" s="47">
        <v>3</v>
      </c>
      <c r="F1194" s="47"/>
      <c r="G1194" s="47">
        <f t="shared" ref="G1194:G1214" si="52">PRODUCT(C1194:F1194)</f>
        <v>4.9799999999999995</v>
      </c>
    </row>
    <row r="1195" spans="1:7">
      <c r="A1195" s="46"/>
      <c r="B1195" s="46"/>
      <c r="C1195" s="47">
        <v>1</v>
      </c>
      <c r="D1195" s="47">
        <v>5.09</v>
      </c>
      <c r="E1195" s="47">
        <v>3</v>
      </c>
      <c r="F1195" s="47"/>
      <c r="G1195" s="47">
        <f t="shared" si="52"/>
        <v>15.27</v>
      </c>
    </row>
    <row r="1196" spans="1:7">
      <c r="A1196" s="46"/>
      <c r="B1196" s="46"/>
      <c r="C1196" s="47">
        <v>1</v>
      </c>
      <c r="D1196" s="47">
        <v>2.3199999999999998</v>
      </c>
      <c r="E1196" s="47">
        <v>3</v>
      </c>
      <c r="F1196" s="47"/>
      <c r="G1196" s="47">
        <f t="shared" si="52"/>
        <v>6.9599999999999991</v>
      </c>
    </row>
    <row r="1197" spans="1:7">
      <c r="A1197" s="46"/>
      <c r="B1197" s="46"/>
      <c r="C1197" s="47">
        <v>1</v>
      </c>
      <c r="D1197" s="47">
        <v>2.2999999999999998</v>
      </c>
      <c r="E1197" s="47">
        <v>3</v>
      </c>
      <c r="F1197" s="47"/>
      <c r="G1197" s="47">
        <f t="shared" si="52"/>
        <v>6.8999999999999995</v>
      </c>
    </row>
    <row r="1198" spans="1:7">
      <c r="A1198" s="46"/>
      <c r="B1198" s="46"/>
      <c r="C1198" s="47">
        <v>1</v>
      </c>
      <c r="D1198" s="47">
        <v>3.62</v>
      </c>
      <c r="E1198" s="47">
        <v>3</v>
      </c>
      <c r="F1198" s="47"/>
      <c r="G1198" s="47">
        <f t="shared" si="52"/>
        <v>10.86</v>
      </c>
    </row>
    <row r="1199" spans="1:7">
      <c r="A1199" s="46"/>
      <c r="B1199" s="46"/>
      <c r="C1199" s="47">
        <v>1</v>
      </c>
      <c r="D1199" s="47">
        <v>2.25</v>
      </c>
      <c r="E1199" s="47">
        <v>3</v>
      </c>
      <c r="F1199" s="47"/>
      <c r="G1199" s="47">
        <f t="shared" si="52"/>
        <v>6.75</v>
      </c>
    </row>
    <row r="1200" spans="1:7">
      <c r="A1200" s="46"/>
      <c r="B1200" s="46"/>
      <c r="C1200" s="47">
        <v>1</v>
      </c>
      <c r="D1200" s="47">
        <v>1.6</v>
      </c>
      <c r="E1200" s="47">
        <v>3</v>
      </c>
      <c r="F1200" s="47"/>
      <c r="G1200" s="47">
        <f t="shared" si="52"/>
        <v>4.8000000000000007</v>
      </c>
    </row>
    <row r="1201" spans="1:7">
      <c r="A1201" s="46"/>
      <c r="B1201" s="46"/>
      <c r="C1201" s="47">
        <v>1</v>
      </c>
      <c r="D1201" s="47">
        <v>2.2400000000000002</v>
      </c>
      <c r="E1201" s="47">
        <v>3</v>
      </c>
      <c r="F1201" s="47"/>
      <c r="G1201" s="47">
        <f t="shared" si="52"/>
        <v>6.7200000000000006</v>
      </c>
    </row>
    <row r="1202" spans="1:7">
      <c r="A1202" s="46"/>
      <c r="B1202" s="46"/>
      <c r="C1202" s="47">
        <v>1</v>
      </c>
      <c r="D1202" s="47">
        <v>2.59</v>
      </c>
      <c r="E1202" s="47">
        <v>3</v>
      </c>
      <c r="F1202" s="47"/>
      <c r="G1202" s="47">
        <f t="shared" si="52"/>
        <v>7.77</v>
      </c>
    </row>
    <row r="1203" spans="1:7">
      <c r="A1203" s="46" t="s">
        <v>3045</v>
      </c>
      <c r="B1203" s="46"/>
      <c r="C1203" s="47">
        <v>1</v>
      </c>
      <c r="D1203" s="47">
        <v>1.24</v>
      </c>
      <c r="E1203" s="47">
        <v>3</v>
      </c>
      <c r="F1203" s="47"/>
      <c r="G1203" s="47">
        <f t="shared" si="52"/>
        <v>3.7199999999999998</v>
      </c>
    </row>
    <row r="1204" spans="1:7">
      <c r="A1204" s="46"/>
      <c r="B1204" s="46"/>
      <c r="C1204" s="47">
        <v>1</v>
      </c>
      <c r="D1204" s="47">
        <v>1.64</v>
      </c>
      <c r="E1204" s="47">
        <v>3</v>
      </c>
      <c r="F1204" s="47"/>
      <c r="G1204" s="47">
        <f t="shared" si="52"/>
        <v>4.92</v>
      </c>
    </row>
    <row r="1205" spans="1:7">
      <c r="A1205" s="46"/>
      <c r="B1205" s="46"/>
      <c r="C1205" s="47">
        <v>1</v>
      </c>
      <c r="D1205" s="47">
        <v>3.23</v>
      </c>
      <c r="E1205" s="47">
        <v>3</v>
      </c>
      <c r="F1205" s="47"/>
      <c r="G1205" s="47">
        <f t="shared" si="52"/>
        <v>9.69</v>
      </c>
    </row>
    <row r="1206" spans="1:7">
      <c r="A1206" s="46"/>
      <c r="B1206" s="46"/>
      <c r="C1206" s="47">
        <v>1</v>
      </c>
      <c r="D1206" s="47">
        <v>3.52</v>
      </c>
      <c r="E1206" s="47">
        <v>3</v>
      </c>
      <c r="F1206" s="47"/>
      <c r="G1206" s="47">
        <f t="shared" si="52"/>
        <v>10.56</v>
      </c>
    </row>
    <row r="1207" spans="1:7">
      <c r="A1207" s="46"/>
      <c r="B1207" s="46"/>
      <c r="C1207" s="47">
        <v>1</v>
      </c>
      <c r="D1207" s="47">
        <v>3.2</v>
      </c>
      <c r="E1207" s="47">
        <v>3</v>
      </c>
      <c r="F1207" s="47"/>
      <c r="G1207" s="47">
        <f t="shared" si="52"/>
        <v>9.6000000000000014</v>
      </c>
    </row>
    <row r="1208" spans="1:7">
      <c r="A1208" s="46"/>
      <c r="B1208" s="46"/>
      <c r="C1208" s="47">
        <v>1</v>
      </c>
      <c r="D1208" s="47">
        <v>3.42</v>
      </c>
      <c r="E1208" s="47">
        <v>3</v>
      </c>
      <c r="F1208" s="47"/>
      <c r="G1208" s="47">
        <f t="shared" si="52"/>
        <v>10.26</v>
      </c>
    </row>
    <row r="1209" spans="1:7">
      <c r="A1209" s="46"/>
      <c r="B1209" s="46"/>
      <c r="C1209" s="47">
        <v>1</v>
      </c>
      <c r="D1209" s="47">
        <v>3.34</v>
      </c>
      <c r="E1209" s="47">
        <v>3</v>
      </c>
      <c r="F1209" s="47"/>
      <c r="G1209" s="47">
        <f t="shared" si="52"/>
        <v>10.02</v>
      </c>
    </row>
    <row r="1210" spans="1:7">
      <c r="A1210" s="46"/>
      <c r="B1210" s="46"/>
      <c r="C1210" s="47">
        <v>1</v>
      </c>
      <c r="D1210" s="47">
        <v>4.95</v>
      </c>
      <c r="E1210" s="47">
        <v>3</v>
      </c>
      <c r="F1210" s="47"/>
      <c r="G1210" s="47">
        <f t="shared" si="52"/>
        <v>14.850000000000001</v>
      </c>
    </row>
    <row r="1211" spans="1:7">
      <c r="A1211" s="46"/>
      <c r="B1211" s="46"/>
      <c r="C1211" s="47">
        <v>1</v>
      </c>
      <c r="D1211" s="47">
        <v>0.78</v>
      </c>
      <c r="E1211" s="47">
        <v>3</v>
      </c>
      <c r="F1211" s="47"/>
      <c r="G1211" s="47">
        <f t="shared" si="52"/>
        <v>2.34</v>
      </c>
    </row>
    <row r="1212" spans="1:7">
      <c r="A1212" s="46"/>
      <c r="B1212" s="46"/>
      <c r="C1212" s="47">
        <v>1</v>
      </c>
      <c r="D1212" s="47">
        <v>6.14</v>
      </c>
      <c r="E1212" s="47">
        <v>3</v>
      </c>
      <c r="F1212" s="47"/>
      <c r="G1212" s="47">
        <f t="shared" si="52"/>
        <v>18.419999999999998</v>
      </c>
    </row>
    <row r="1213" spans="1:7">
      <c r="A1213" s="46" t="s">
        <v>3046</v>
      </c>
      <c r="B1213" s="46"/>
      <c r="C1213" s="47">
        <v>1</v>
      </c>
      <c r="D1213" s="47">
        <v>16.579999999999998</v>
      </c>
      <c r="E1213" s="47">
        <v>3</v>
      </c>
      <c r="F1213" s="47"/>
      <c r="G1213" s="47">
        <f t="shared" si="52"/>
        <v>49.739999999999995</v>
      </c>
    </row>
    <row r="1214" spans="1:7">
      <c r="A1214" s="46"/>
      <c r="B1214" s="46"/>
      <c r="C1214" s="47">
        <v>1</v>
      </c>
      <c r="D1214" s="47">
        <v>15.47</v>
      </c>
      <c r="E1214" s="47">
        <v>3</v>
      </c>
      <c r="F1214" s="47"/>
      <c r="G1214" s="47">
        <f t="shared" si="52"/>
        <v>46.410000000000004</v>
      </c>
    </row>
    <row r="1215" spans="1:7">
      <c r="A1215" s="46" t="s">
        <v>3047</v>
      </c>
      <c r="B1215" s="46"/>
      <c r="C1215" s="47"/>
      <c r="D1215" s="47"/>
      <c r="E1215" s="47"/>
      <c r="F1215" s="47"/>
      <c r="G1215" s="47"/>
    </row>
    <row r="1216" spans="1:7">
      <c r="A1216" s="46" t="s">
        <v>3044</v>
      </c>
      <c r="B1216" s="46"/>
      <c r="C1216" s="47">
        <v>1</v>
      </c>
      <c r="D1216" s="47">
        <v>1.65</v>
      </c>
      <c r="E1216" s="47">
        <v>3</v>
      </c>
      <c r="F1216" s="47"/>
      <c r="G1216" s="47">
        <f t="shared" ref="G1216:G1231" si="53">PRODUCT(C1216:F1216)</f>
        <v>4.9499999999999993</v>
      </c>
    </row>
    <row r="1217" spans="1:7">
      <c r="A1217" s="46"/>
      <c r="B1217" s="46"/>
      <c r="C1217" s="47">
        <v>1</v>
      </c>
      <c r="D1217" s="47">
        <v>1.53</v>
      </c>
      <c r="E1217" s="47">
        <v>3</v>
      </c>
      <c r="F1217" s="47"/>
      <c r="G1217" s="47">
        <f t="shared" si="53"/>
        <v>4.59</v>
      </c>
    </row>
    <row r="1218" spans="1:7">
      <c r="A1218" s="46"/>
      <c r="B1218" s="46"/>
      <c r="C1218" s="47">
        <v>1</v>
      </c>
      <c r="D1218" s="47">
        <v>0.88</v>
      </c>
      <c r="E1218" s="47">
        <v>3</v>
      </c>
      <c r="F1218" s="47"/>
      <c r="G1218" s="47">
        <f t="shared" si="53"/>
        <v>2.64</v>
      </c>
    </row>
    <row r="1219" spans="1:7">
      <c r="A1219" s="46"/>
      <c r="B1219" s="46"/>
      <c r="C1219" s="47">
        <v>4</v>
      </c>
      <c r="D1219" s="47">
        <v>1.88</v>
      </c>
      <c r="E1219" s="47">
        <v>3</v>
      </c>
      <c r="F1219" s="47"/>
      <c r="G1219" s="47">
        <f t="shared" si="53"/>
        <v>22.56</v>
      </c>
    </row>
    <row r="1220" spans="1:7">
      <c r="A1220" s="46"/>
      <c r="B1220" s="46"/>
      <c r="C1220" s="47">
        <v>2</v>
      </c>
      <c r="D1220" s="47">
        <v>1.83</v>
      </c>
      <c r="E1220" s="47">
        <v>3</v>
      </c>
      <c r="F1220" s="47"/>
      <c r="G1220" s="47">
        <f t="shared" si="53"/>
        <v>10.98</v>
      </c>
    </row>
    <row r="1221" spans="1:7">
      <c r="A1221" s="46"/>
      <c r="B1221" s="46"/>
      <c r="C1221" s="47">
        <v>1</v>
      </c>
      <c r="D1221" s="47">
        <v>2.15</v>
      </c>
      <c r="E1221" s="47">
        <v>3</v>
      </c>
      <c r="F1221" s="47"/>
      <c r="G1221" s="47">
        <f t="shared" si="53"/>
        <v>6.4499999999999993</v>
      </c>
    </row>
    <row r="1222" spans="1:7">
      <c r="A1222" s="46"/>
      <c r="B1222" s="46"/>
      <c r="C1222" s="47">
        <v>1</v>
      </c>
      <c r="D1222" s="47">
        <v>3.56</v>
      </c>
      <c r="E1222" s="47">
        <v>3</v>
      </c>
      <c r="F1222" s="47"/>
      <c r="G1222" s="47">
        <f t="shared" si="53"/>
        <v>10.68</v>
      </c>
    </row>
    <row r="1223" spans="1:7">
      <c r="A1223" s="46" t="s">
        <v>3045</v>
      </c>
      <c r="B1223" s="46"/>
      <c r="C1223" s="47">
        <v>1</v>
      </c>
      <c r="D1223" s="47">
        <v>0.68</v>
      </c>
      <c r="E1223" s="47">
        <v>3</v>
      </c>
      <c r="F1223" s="47"/>
      <c r="G1223" s="47">
        <f t="shared" si="53"/>
        <v>2.04</v>
      </c>
    </row>
    <row r="1224" spans="1:7">
      <c r="A1224" s="46"/>
      <c r="B1224" s="46"/>
      <c r="C1224" s="47">
        <v>1</v>
      </c>
      <c r="D1224" s="47">
        <v>1.45</v>
      </c>
      <c r="E1224" s="47">
        <v>3</v>
      </c>
      <c r="F1224" s="47"/>
      <c r="G1224" s="47">
        <f t="shared" si="53"/>
        <v>4.3499999999999996</v>
      </c>
    </row>
    <row r="1225" spans="1:7">
      <c r="A1225" s="46"/>
      <c r="B1225" s="46"/>
      <c r="C1225" s="47">
        <v>1</v>
      </c>
      <c r="D1225" s="47">
        <v>2.0699999999999998</v>
      </c>
      <c r="E1225" s="47">
        <v>3</v>
      </c>
      <c r="F1225" s="47"/>
      <c r="G1225" s="47">
        <f t="shared" si="53"/>
        <v>6.2099999999999991</v>
      </c>
    </row>
    <row r="1226" spans="1:7">
      <c r="A1226" s="46"/>
      <c r="B1226" s="46"/>
      <c r="C1226" s="47">
        <v>2</v>
      </c>
      <c r="D1226" s="47">
        <v>0.97</v>
      </c>
      <c r="E1226" s="47">
        <v>3</v>
      </c>
      <c r="F1226" s="47"/>
      <c r="G1226" s="47">
        <f t="shared" si="53"/>
        <v>5.82</v>
      </c>
    </row>
    <row r="1227" spans="1:7">
      <c r="A1227" s="46"/>
      <c r="B1227" s="46"/>
      <c r="C1227" s="47">
        <v>1</v>
      </c>
      <c r="D1227" s="47">
        <v>1.34</v>
      </c>
      <c r="E1227" s="47">
        <v>3</v>
      </c>
      <c r="F1227" s="47"/>
      <c r="G1227" s="47">
        <f t="shared" si="53"/>
        <v>4.0200000000000005</v>
      </c>
    </row>
    <row r="1228" spans="1:7">
      <c r="A1228" s="46"/>
      <c r="B1228" s="46"/>
      <c r="C1228" s="47">
        <v>1</v>
      </c>
      <c r="D1228" s="47">
        <v>1.3</v>
      </c>
      <c r="E1228" s="47">
        <v>3</v>
      </c>
      <c r="F1228" s="47"/>
      <c r="G1228" s="47">
        <f t="shared" si="53"/>
        <v>3.9000000000000004</v>
      </c>
    </row>
    <row r="1229" spans="1:7">
      <c r="A1229" s="46"/>
      <c r="B1229" s="46"/>
      <c r="C1229" s="47">
        <v>1</v>
      </c>
      <c r="D1229" s="47">
        <v>1.1599999999999999</v>
      </c>
      <c r="E1229" s="47">
        <v>3</v>
      </c>
      <c r="F1229" s="47"/>
      <c r="G1229" s="47">
        <f t="shared" si="53"/>
        <v>3.4799999999999995</v>
      </c>
    </row>
    <row r="1230" spans="1:7">
      <c r="A1230" s="46" t="s">
        <v>3046</v>
      </c>
      <c r="B1230" s="46"/>
      <c r="C1230" s="47">
        <v>1</v>
      </c>
      <c r="D1230" s="47">
        <v>27.57</v>
      </c>
      <c r="E1230" s="47">
        <v>3</v>
      </c>
      <c r="F1230" s="47"/>
      <c r="G1230" s="47">
        <f t="shared" si="53"/>
        <v>82.710000000000008</v>
      </c>
    </row>
    <row r="1231" spans="1:7">
      <c r="A1231" s="46"/>
      <c r="B1231" s="46"/>
      <c r="C1231" s="47">
        <v>1</v>
      </c>
      <c r="D1231" s="47">
        <v>4.92</v>
      </c>
      <c r="E1231" s="47">
        <v>3</v>
      </c>
      <c r="F1231" s="47"/>
      <c r="G1231" s="47">
        <f t="shared" si="53"/>
        <v>14.76</v>
      </c>
    </row>
    <row r="1233" spans="1:7" ht="45" customHeight="1">
      <c r="A1233" s="43" t="s">
        <v>3048</v>
      </c>
      <c r="B1233" s="44" t="s">
        <v>1511</v>
      </c>
      <c r="C1233" s="43" t="s">
        <v>103</v>
      </c>
      <c r="D1233" s="43" t="s">
        <v>16</v>
      </c>
      <c r="E1233" s="1" t="s">
        <v>104</v>
      </c>
      <c r="F1233" s="1" t="s">
        <v>104</v>
      </c>
      <c r="G1233" s="45">
        <f>SUM(G1234:G1234)</f>
        <v>40.425000000000004</v>
      </c>
    </row>
    <row r="1234" spans="1:7">
      <c r="A1234" s="46"/>
      <c r="B1234" s="46"/>
      <c r="C1234" s="47">
        <v>1</v>
      </c>
      <c r="D1234" s="47">
        <v>1.05</v>
      </c>
      <c r="E1234" s="47">
        <v>38.5</v>
      </c>
      <c r="F1234" s="47"/>
      <c r="G1234" s="47">
        <f>PRODUCT(C1234:F1234)</f>
        <v>40.425000000000004</v>
      </c>
    </row>
    <row r="1236" spans="1:7" ht="45" customHeight="1">
      <c r="A1236" s="43" t="s">
        <v>3049</v>
      </c>
      <c r="B1236" s="44" t="s">
        <v>1511</v>
      </c>
      <c r="C1236" s="43" t="s">
        <v>105</v>
      </c>
      <c r="D1236" s="43" t="s">
        <v>23</v>
      </c>
      <c r="E1236" s="1" t="s">
        <v>106</v>
      </c>
      <c r="F1236" s="1" t="s">
        <v>106</v>
      </c>
      <c r="G1236" s="45">
        <f>SUM(G1237:G1237)</f>
        <v>4.4467500000000006</v>
      </c>
    </row>
    <row r="1237" spans="1:7">
      <c r="A1237" s="46"/>
      <c r="B1237" s="46"/>
      <c r="C1237" s="47">
        <v>1</v>
      </c>
      <c r="D1237" s="47">
        <v>1.05</v>
      </c>
      <c r="E1237" s="47">
        <v>38.5</v>
      </c>
      <c r="F1237" s="47">
        <v>0.11</v>
      </c>
      <c r="G1237" s="47">
        <f>PRODUCT(C1237:F1237)</f>
        <v>4.4467500000000006</v>
      </c>
    </row>
    <row r="1239" spans="1:7" ht="45" customHeight="1">
      <c r="A1239" s="43" t="s">
        <v>3050</v>
      </c>
      <c r="B1239" s="44" t="s">
        <v>1511</v>
      </c>
      <c r="C1239" s="43" t="s">
        <v>107</v>
      </c>
      <c r="D1239" s="43" t="s">
        <v>16</v>
      </c>
      <c r="E1239" s="1" t="s">
        <v>108</v>
      </c>
      <c r="F1239" s="1" t="s">
        <v>108</v>
      </c>
      <c r="G1239" s="45">
        <f>SUM(G1240:G1249)</f>
        <v>97.700000000000017</v>
      </c>
    </row>
    <row r="1240" spans="1:7">
      <c r="A1240" s="46" t="s">
        <v>3051</v>
      </c>
      <c r="B1240" s="46"/>
      <c r="C1240" s="47">
        <v>1</v>
      </c>
      <c r="D1240" s="47">
        <v>13.8</v>
      </c>
      <c r="E1240" s="47"/>
      <c r="F1240" s="47"/>
      <c r="G1240" s="47">
        <f t="shared" ref="G1240:G1249" si="54">PRODUCT(C1240:F1240)</f>
        <v>13.8</v>
      </c>
    </row>
    <row r="1241" spans="1:7">
      <c r="A1241" s="46"/>
      <c r="B1241" s="46"/>
      <c r="C1241" s="47">
        <v>1</v>
      </c>
      <c r="D1241" s="47">
        <v>8</v>
      </c>
      <c r="E1241" s="47"/>
      <c r="F1241" s="47"/>
      <c r="G1241" s="47">
        <f t="shared" si="54"/>
        <v>8</v>
      </c>
    </row>
    <row r="1242" spans="1:7">
      <c r="A1242" s="46"/>
      <c r="B1242" s="46"/>
      <c r="C1242" s="47">
        <v>2</v>
      </c>
      <c r="D1242" s="47">
        <v>2.4</v>
      </c>
      <c r="E1242" s="47"/>
      <c r="F1242" s="47"/>
      <c r="G1242" s="47">
        <f t="shared" si="54"/>
        <v>4.8</v>
      </c>
    </row>
    <row r="1243" spans="1:7">
      <c r="A1243" s="46"/>
      <c r="B1243" s="46"/>
      <c r="C1243" s="47">
        <v>1</v>
      </c>
      <c r="D1243" s="47">
        <v>4.8</v>
      </c>
      <c r="E1243" s="47"/>
      <c r="F1243" s="47"/>
      <c r="G1243" s="47">
        <f t="shared" si="54"/>
        <v>4.8</v>
      </c>
    </row>
    <row r="1244" spans="1:7">
      <c r="A1244" s="46"/>
      <c r="B1244" s="46"/>
      <c r="C1244" s="47">
        <v>1</v>
      </c>
      <c r="D1244" s="47">
        <v>11</v>
      </c>
      <c r="E1244" s="47"/>
      <c r="F1244" s="47"/>
      <c r="G1244" s="47">
        <f t="shared" si="54"/>
        <v>11</v>
      </c>
    </row>
    <row r="1245" spans="1:7">
      <c r="A1245" s="46"/>
      <c r="B1245" s="46"/>
      <c r="C1245" s="47">
        <v>1</v>
      </c>
      <c r="D1245" s="47">
        <v>2.6</v>
      </c>
      <c r="E1245" s="47"/>
      <c r="F1245" s="47"/>
      <c r="G1245" s="47">
        <f t="shared" si="54"/>
        <v>2.6</v>
      </c>
    </row>
    <row r="1246" spans="1:7">
      <c r="A1246" s="46"/>
      <c r="B1246" s="46"/>
      <c r="C1246" s="47">
        <v>1</v>
      </c>
      <c r="D1246" s="47">
        <v>2.1</v>
      </c>
      <c r="E1246" s="47"/>
      <c r="F1246" s="47"/>
      <c r="G1246" s="47">
        <f t="shared" si="54"/>
        <v>2.1</v>
      </c>
    </row>
    <row r="1247" spans="1:7">
      <c r="A1247" s="46"/>
      <c r="B1247" s="46"/>
      <c r="C1247" s="47">
        <v>1</v>
      </c>
      <c r="D1247" s="47">
        <v>10.6</v>
      </c>
      <c r="E1247" s="47"/>
      <c r="F1247" s="47"/>
      <c r="G1247" s="47">
        <f t="shared" si="54"/>
        <v>10.6</v>
      </c>
    </row>
    <row r="1248" spans="1:7">
      <c r="A1248" s="46" t="s">
        <v>3052</v>
      </c>
      <c r="B1248" s="46"/>
      <c r="C1248" s="47">
        <v>2</v>
      </c>
      <c r="D1248" s="47">
        <v>8.3000000000000007</v>
      </c>
      <c r="E1248" s="47"/>
      <c r="F1248" s="47"/>
      <c r="G1248" s="47">
        <f t="shared" si="54"/>
        <v>16.600000000000001</v>
      </c>
    </row>
    <row r="1249" spans="1:7">
      <c r="A1249" s="46"/>
      <c r="B1249" s="46"/>
      <c r="C1249" s="47">
        <v>2</v>
      </c>
      <c r="D1249" s="47">
        <v>11.7</v>
      </c>
      <c r="E1249" s="47"/>
      <c r="F1249" s="47"/>
      <c r="G1249" s="47">
        <f t="shared" si="54"/>
        <v>23.4</v>
      </c>
    </row>
    <row r="1251" spans="1:7" ht="45" customHeight="1">
      <c r="A1251" s="43" t="s">
        <v>3053</v>
      </c>
      <c r="B1251" s="44" t="s">
        <v>1511</v>
      </c>
      <c r="C1251" s="43" t="s">
        <v>109</v>
      </c>
      <c r="D1251" s="43" t="s">
        <v>63</v>
      </c>
      <c r="E1251" s="1" t="s">
        <v>110</v>
      </c>
      <c r="F1251" s="1" t="s">
        <v>110</v>
      </c>
      <c r="G1251" s="45">
        <f>SUM(G1252:G1267)</f>
        <v>714.4319999999999</v>
      </c>
    </row>
    <row r="1252" spans="1:7">
      <c r="A1252" s="46" t="s">
        <v>3054</v>
      </c>
      <c r="B1252" s="46"/>
      <c r="C1252" s="47"/>
      <c r="D1252" s="47"/>
      <c r="E1252" s="47"/>
      <c r="F1252" s="47"/>
      <c r="G1252" s="47"/>
    </row>
    <row r="1253" spans="1:7">
      <c r="A1253" s="46" t="s">
        <v>3055</v>
      </c>
      <c r="B1253" s="46"/>
      <c r="C1253" s="47"/>
      <c r="D1253" s="47"/>
      <c r="E1253" s="47"/>
      <c r="F1253" s="47"/>
      <c r="G1253" s="47"/>
    </row>
    <row r="1254" spans="1:7">
      <c r="A1254" s="46" t="s">
        <v>3056</v>
      </c>
      <c r="B1254" s="46"/>
      <c r="C1254" s="47">
        <v>2</v>
      </c>
      <c r="D1254" s="47"/>
      <c r="E1254" s="47">
        <v>2</v>
      </c>
      <c r="F1254" s="47">
        <v>12.2</v>
      </c>
      <c r="G1254" s="47">
        <f>PRODUCT(C1254:F1254)</f>
        <v>48.8</v>
      </c>
    </row>
    <row r="1255" spans="1:7">
      <c r="A1255" s="46" t="s">
        <v>3057</v>
      </c>
      <c r="B1255" s="46"/>
      <c r="C1255" s="47">
        <v>4</v>
      </c>
      <c r="D1255" s="47"/>
      <c r="E1255" s="47">
        <v>2</v>
      </c>
      <c r="F1255" s="47">
        <v>12.2</v>
      </c>
      <c r="G1255" s="47">
        <f>PRODUCT(C1255:F1255)</f>
        <v>97.6</v>
      </c>
    </row>
    <row r="1256" spans="1:7">
      <c r="A1256" s="46" t="s">
        <v>3058</v>
      </c>
      <c r="B1256" s="46"/>
      <c r="C1256" s="47"/>
      <c r="D1256" s="47"/>
      <c r="E1256" s="47"/>
      <c r="F1256" s="47"/>
      <c r="G1256" s="47">
        <f>PRODUCT(C1256:F1256)</f>
        <v>0</v>
      </c>
    </row>
    <row r="1257" spans="1:7">
      <c r="A1257" s="46" t="s">
        <v>3059</v>
      </c>
      <c r="B1257" s="46"/>
      <c r="C1257" s="47">
        <v>2</v>
      </c>
      <c r="D1257" s="47"/>
      <c r="E1257" s="47">
        <v>5.2</v>
      </c>
      <c r="F1257" s="47">
        <v>12.2</v>
      </c>
      <c r="G1257" s="47">
        <f>PRODUCT(C1257:F1257)</f>
        <v>126.88</v>
      </c>
    </row>
    <row r="1258" spans="1:7">
      <c r="A1258" s="46" t="s">
        <v>3060</v>
      </c>
      <c r="B1258" s="46"/>
      <c r="C1258" s="47">
        <v>2</v>
      </c>
      <c r="D1258" s="47"/>
      <c r="E1258" s="47">
        <v>1.4</v>
      </c>
      <c r="F1258" s="47">
        <v>12.2</v>
      </c>
      <c r="G1258" s="47">
        <f>PRODUCT(C1258:F1258)</f>
        <v>34.159999999999997</v>
      </c>
    </row>
    <row r="1259" spans="1:7">
      <c r="A1259" s="46" t="s">
        <v>3061</v>
      </c>
      <c r="B1259" s="46"/>
      <c r="C1259" s="47"/>
      <c r="D1259" s="47"/>
      <c r="E1259" s="47"/>
      <c r="F1259" s="47"/>
      <c r="G1259" s="47"/>
    </row>
    <row r="1260" spans="1:7">
      <c r="A1260" s="46" t="s">
        <v>3062</v>
      </c>
      <c r="B1260" s="46"/>
      <c r="C1260" s="47">
        <v>2</v>
      </c>
      <c r="D1260" s="47"/>
      <c r="E1260" s="47">
        <v>5.9</v>
      </c>
      <c r="F1260" s="47">
        <v>12.2</v>
      </c>
      <c r="G1260" s="47">
        <f t="shared" ref="G1260:G1267" si="55">PRODUCT(C1260:F1260)</f>
        <v>143.96</v>
      </c>
    </row>
    <row r="1261" spans="1:7">
      <c r="A1261" s="46" t="s">
        <v>3063</v>
      </c>
      <c r="B1261" s="46"/>
      <c r="C1261" s="47">
        <v>2</v>
      </c>
      <c r="D1261" s="47"/>
      <c r="E1261" s="47">
        <v>1.7</v>
      </c>
      <c r="F1261" s="47">
        <v>12.2</v>
      </c>
      <c r="G1261" s="47">
        <f t="shared" si="55"/>
        <v>41.48</v>
      </c>
    </row>
    <row r="1262" spans="1:7">
      <c r="A1262" s="46" t="s">
        <v>3064</v>
      </c>
      <c r="B1262" s="46"/>
      <c r="C1262" s="47">
        <v>2</v>
      </c>
      <c r="D1262" s="47"/>
      <c r="E1262" s="47">
        <v>0.88</v>
      </c>
      <c r="F1262" s="47">
        <v>12.2</v>
      </c>
      <c r="G1262" s="47">
        <f t="shared" si="55"/>
        <v>21.471999999999998</v>
      </c>
    </row>
    <row r="1263" spans="1:7">
      <c r="A1263" s="46" t="s">
        <v>3057</v>
      </c>
      <c r="B1263" s="46"/>
      <c r="C1263" s="47">
        <v>4</v>
      </c>
      <c r="D1263" s="47"/>
      <c r="E1263" s="47">
        <v>2</v>
      </c>
      <c r="F1263" s="47">
        <v>12.2</v>
      </c>
      <c r="G1263" s="47">
        <f t="shared" si="55"/>
        <v>97.6</v>
      </c>
    </row>
    <row r="1264" spans="1:7">
      <c r="A1264" s="46" t="s">
        <v>3065</v>
      </c>
      <c r="B1264" s="46"/>
      <c r="C1264" s="47"/>
      <c r="D1264" s="47"/>
      <c r="E1264" s="47"/>
      <c r="F1264" s="47"/>
      <c r="G1264" s="47">
        <f t="shared" si="55"/>
        <v>0</v>
      </c>
    </row>
    <row r="1265" spans="1:7">
      <c r="A1265" s="46" t="s">
        <v>3066</v>
      </c>
      <c r="B1265" s="46"/>
      <c r="C1265" s="47">
        <v>2</v>
      </c>
      <c r="D1265" s="47"/>
      <c r="E1265" s="47">
        <v>0.8</v>
      </c>
      <c r="F1265" s="47">
        <v>12.2</v>
      </c>
      <c r="G1265" s="47">
        <f t="shared" si="55"/>
        <v>19.52</v>
      </c>
    </row>
    <row r="1266" spans="1:7">
      <c r="A1266" s="46" t="s">
        <v>3067</v>
      </c>
      <c r="B1266" s="46"/>
      <c r="C1266" s="47">
        <v>2</v>
      </c>
      <c r="D1266" s="47"/>
      <c r="E1266" s="47">
        <v>2</v>
      </c>
      <c r="F1266" s="47">
        <v>12.2</v>
      </c>
      <c r="G1266" s="47">
        <f t="shared" si="55"/>
        <v>48.8</v>
      </c>
    </row>
    <row r="1267" spans="1:7">
      <c r="A1267" s="46" t="s">
        <v>3060</v>
      </c>
      <c r="B1267" s="46"/>
      <c r="C1267" s="47">
        <v>2</v>
      </c>
      <c r="D1267" s="47"/>
      <c r="E1267" s="47">
        <v>1.4</v>
      </c>
      <c r="F1267" s="47">
        <v>12.2</v>
      </c>
      <c r="G1267" s="47">
        <f t="shared" si="55"/>
        <v>34.159999999999997</v>
      </c>
    </row>
    <row r="1269" spans="1:7" ht="45" customHeight="1">
      <c r="A1269" s="43" t="s">
        <v>3068</v>
      </c>
      <c r="B1269" s="44" t="s">
        <v>1511</v>
      </c>
      <c r="C1269" s="43" t="s">
        <v>111</v>
      </c>
      <c r="D1269" s="43" t="s">
        <v>55</v>
      </c>
      <c r="E1269" s="1" t="s">
        <v>112</v>
      </c>
      <c r="F1269" s="1" t="s">
        <v>112</v>
      </c>
      <c r="G1269" s="45">
        <f>SUM(G1270:G1270)</f>
        <v>1</v>
      </c>
    </row>
    <row r="1270" spans="1:7">
      <c r="A1270" s="46"/>
      <c r="B1270" s="46"/>
      <c r="C1270" s="47">
        <v>1</v>
      </c>
      <c r="D1270" s="47"/>
      <c r="E1270" s="47"/>
      <c r="F1270" s="47"/>
      <c r="G1270" s="47">
        <f>PRODUCT(C1270:F1270)</f>
        <v>1</v>
      </c>
    </row>
    <row r="1272" spans="1:7">
      <c r="B1272" t="s">
        <v>2782</v>
      </c>
      <c r="C1272" s="41" t="s">
        <v>7</v>
      </c>
      <c r="D1272" s="42" t="s">
        <v>8</v>
      </c>
      <c r="E1272" s="41" t="s">
        <v>9</v>
      </c>
    </row>
    <row r="1273" spans="1:7">
      <c r="B1273" t="s">
        <v>2782</v>
      </c>
      <c r="C1273" s="41" t="s">
        <v>10</v>
      </c>
      <c r="D1273" s="42" t="s">
        <v>8</v>
      </c>
      <c r="E1273" s="41" t="s">
        <v>11</v>
      </c>
    </row>
    <row r="1274" spans="1:7">
      <c r="B1274" t="s">
        <v>2782</v>
      </c>
      <c r="C1274" s="41" t="s">
        <v>12</v>
      </c>
      <c r="D1274" s="42" t="s">
        <v>113</v>
      </c>
      <c r="E1274" s="41" t="s">
        <v>114</v>
      </c>
    </row>
    <row r="1276" spans="1:7" ht="45" customHeight="1">
      <c r="A1276" s="43" t="s">
        <v>3069</v>
      </c>
      <c r="B1276" s="44" t="s">
        <v>1511</v>
      </c>
      <c r="C1276" s="43" t="s">
        <v>116</v>
      </c>
      <c r="D1276" s="43" t="s">
        <v>16</v>
      </c>
      <c r="E1276" s="1" t="s">
        <v>117</v>
      </c>
      <c r="F1276" s="1" t="s">
        <v>117</v>
      </c>
      <c r="G1276" s="45">
        <f>SUM(G1277:G1280)</f>
        <v>81.56</v>
      </c>
    </row>
    <row r="1277" spans="1:7">
      <c r="A1277" s="46" t="s">
        <v>3070</v>
      </c>
      <c r="B1277" s="46"/>
      <c r="C1277" s="47">
        <v>2</v>
      </c>
      <c r="D1277" s="47">
        <v>2.7</v>
      </c>
      <c r="E1277" s="47">
        <v>9.4</v>
      </c>
      <c r="F1277" s="47"/>
      <c r="G1277" s="47">
        <f>PRODUCT(C1277:F1277)</f>
        <v>50.760000000000005</v>
      </c>
    </row>
    <row r="1278" spans="1:7">
      <c r="A1278" s="46"/>
      <c r="B1278" s="46"/>
      <c r="C1278" s="47">
        <v>-1</v>
      </c>
      <c r="D1278" s="47">
        <v>2.2000000000000002</v>
      </c>
      <c r="E1278" s="47">
        <v>9.4</v>
      </c>
      <c r="F1278" s="47"/>
      <c r="G1278" s="47">
        <f>PRODUCT(C1278:F1278)</f>
        <v>-20.680000000000003</v>
      </c>
    </row>
    <row r="1279" spans="1:7">
      <c r="A1279" s="46" t="s">
        <v>3071</v>
      </c>
      <c r="B1279" s="46"/>
      <c r="C1279" s="47">
        <v>2</v>
      </c>
      <c r="D1279" s="47">
        <v>4.45</v>
      </c>
      <c r="E1279" s="47">
        <v>9.1999999999999993</v>
      </c>
      <c r="F1279" s="47"/>
      <c r="G1279" s="47">
        <f>PRODUCT(C1279:F1279)</f>
        <v>81.88</v>
      </c>
    </row>
    <row r="1280" spans="1:7">
      <c r="A1280" s="46"/>
      <c r="B1280" s="46"/>
      <c r="C1280" s="47">
        <v>-1</v>
      </c>
      <c r="D1280" s="47">
        <v>3.8</v>
      </c>
      <c r="E1280" s="47">
        <v>8</v>
      </c>
      <c r="F1280" s="47"/>
      <c r="G1280" s="47">
        <f>PRODUCT(C1280:F1280)</f>
        <v>-30.4</v>
      </c>
    </row>
    <row r="1282" spans="1:7" ht="45" customHeight="1">
      <c r="A1282" s="43" t="s">
        <v>3072</v>
      </c>
      <c r="B1282" s="44" t="s">
        <v>1511</v>
      </c>
      <c r="C1282" s="43" t="s">
        <v>118</v>
      </c>
      <c r="D1282" s="43" t="s">
        <v>52</v>
      </c>
      <c r="E1282" s="1" t="s">
        <v>119</v>
      </c>
      <c r="F1282" s="1" t="s">
        <v>119</v>
      </c>
      <c r="G1282" s="45">
        <f>SUM(G1283:G1283)</f>
        <v>9.4</v>
      </c>
    </row>
    <row r="1283" spans="1:7">
      <c r="A1283" s="46"/>
      <c r="B1283" s="46"/>
      <c r="C1283" s="47">
        <v>1</v>
      </c>
      <c r="D1283" s="47">
        <v>9.4</v>
      </c>
      <c r="E1283" s="47"/>
      <c r="F1283" s="47"/>
      <c r="G1283" s="47">
        <f>PRODUCT(C1283:F1283)</f>
        <v>9.4</v>
      </c>
    </row>
    <row r="1285" spans="1:7" ht="45" customHeight="1">
      <c r="A1285" s="43" t="s">
        <v>3073</v>
      </c>
      <c r="B1285" s="44" t="s">
        <v>1511</v>
      </c>
      <c r="C1285" s="43" t="s">
        <v>120</v>
      </c>
      <c r="D1285" s="43" t="s">
        <v>16</v>
      </c>
      <c r="E1285" s="1" t="s">
        <v>121</v>
      </c>
      <c r="F1285" s="1" t="s">
        <v>121</v>
      </c>
      <c r="G1285" s="45">
        <f>SUM(G1286:G1287)</f>
        <v>132.63999999999999</v>
      </c>
    </row>
    <row r="1286" spans="1:7">
      <c r="A1286" s="46" t="s">
        <v>3070</v>
      </c>
      <c r="B1286" s="46"/>
      <c r="C1286" s="47">
        <v>2</v>
      </c>
      <c r="D1286" s="47">
        <v>2.7</v>
      </c>
      <c r="E1286" s="47">
        <v>9.4</v>
      </c>
      <c r="F1286" s="47"/>
      <c r="G1286" s="47">
        <f>PRODUCT(C1286:F1286)</f>
        <v>50.760000000000005</v>
      </c>
    </row>
    <row r="1287" spans="1:7">
      <c r="A1287" s="46" t="s">
        <v>3071</v>
      </c>
      <c r="B1287" s="46"/>
      <c r="C1287" s="47">
        <v>2</v>
      </c>
      <c r="D1287" s="47">
        <v>4.45</v>
      </c>
      <c r="E1287" s="47">
        <v>9.1999999999999993</v>
      </c>
      <c r="F1287" s="47"/>
      <c r="G1287" s="47">
        <f>PRODUCT(C1287:F1287)</f>
        <v>81.88</v>
      </c>
    </row>
    <row r="1289" spans="1:7" ht="45" customHeight="1">
      <c r="A1289" s="43" t="s">
        <v>3074</v>
      </c>
      <c r="B1289" s="44" t="s">
        <v>1511</v>
      </c>
      <c r="C1289" s="43" t="s">
        <v>122</v>
      </c>
      <c r="D1289" s="43" t="s">
        <v>16</v>
      </c>
      <c r="E1289" s="1" t="s">
        <v>123</v>
      </c>
      <c r="F1289" s="1" t="s">
        <v>123</v>
      </c>
      <c r="G1289" s="45">
        <f>SUM(G1290:G1290)</f>
        <v>72.8</v>
      </c>
    </row>
    <row r="1290" spans="1:7">
      <c r="A1290" s="46"/>
      <c r="B1290" s="46"/>
      <c r="C1290" s="47">
        <v>2</v>
      </c>
      <c r="D1290" s="47">
        <v>4</v>
      </c>
      <c r="E1290" s="47">
        <v>9.1</v>
      </c>
      <c r="F1290" s="47"/>
      <c r="G1290" s="47">
        <f>PRODUCT(C1290:F1290)</f>
        <v>72.8</v>
      </c>
    </row>
    <row r="1292" spans="1:7" ht="45" customHeight="1">
      <c r="A1292" s="43" t="s">
        <v>3075</v>
      </c>
      <c r="B1292" s="44" t="s">
        <v>1511</v>
      </c>
      <c r="C1292" s="43" t="s">
        <v>124</v>
      </c>
      <c r="D1292" s="43" t="s">
        <v>16</v>
      </c>
      <c r="E1292" s="1" t="s">
        <v>125</v>
      </c>
      <c r="F1292" s="1" t="s">
        <v>125</v>
      </c>
      <c r="G1292" s="45">
        <f>SUM(G1293:G1293)</f>
        <v>42</v>
      </c>
    </row>
    <row r="1293" spans="1:7">
      <c r="A1293" s="46"/>
      <c r="B1293" s="46"/>
      <c r="C1293" s="47">
        <v>2</v>
      </c>
      <c r="D1293" s="47">
        <v>12</v>
      </c>
      <c r="E1293" s="47">
        <v>3.5</v>
      </c>
      <c r="F1293" s="47">
        <v>0.5</v>
      </c>
      <c r="G1293" s="47">
        <f>PRODUCT(C1293:F1293)</f>
        <v>42</v>
      </c>
    </row>
    <row r="1295" spans="1:7" ht="45" customHeight="1">
      <c r="A1295" s="43" t="s">
        <v>3076</v>
      </c>
      <c r="B1295" s="44" t="s">
        <v>1511</v>
      </c>
      <c r="C1295" s="43" t="s">
        <v>126</v>
      </c>
      <c r="D1295" s="43" t="s">
        <v>16</v>
      </c>
      <c r="E1295" s="1" t="s">
        <v>127</v>
      </c>
      <c r="F1295" s="1" t="s">
        <v>127</v>
      </c>
      <c r="G1295" s="45">
        <f>SUM(G1296:G1298)</f>
        <v>48.4</v>
      </c>
    </row>
    <row r="1296" spans="1:7">
      <c r="A1296" s="46" t="s">
        <v>3077</v>
      </c>
      <c r="B1296" s="46"/>
      <c r="C1296" s="47">
        <v>1</v>
      </c>
      <c r="D1296" s="47">
        <v>3.8</v>
      </c>
      <c r="E1296" s="47">
        <v>8</v>
      </c>
      <c r="F1296" s="47"/>
      <c r="G1296" s="47">
        <f>PRODUCT(C1296:F1296)</f>
        <v>30.4</v>
      </c>
    </row>
    <row r="1297" spans="1:7">
      <c r="A1297" s="46"/>
      <c r="B1297" s="46"/>
      <c r="C1297" s="47">
        <v>1</v>
      </c>
      <c r="D1297" s="47">
        <v>2.2000000000000002</v>
      </c>
      <c r="E1297" s="47">
        <v>8</v>
      </c>
      <c r="F1297" s="47"/>
      <c r="G1297" s="47">
        <f>PRODUCT(C1297:F1297)</f>
        <v>17.600000000000001</v>
      </c>
    </row>
    <row r="1298" spans="1:7">
      <c r="A1298" s="46"/>
      <c r="B1298" s="46"/>
      <c r="C1298" s="47">
        <v>1</v>
      </c>
      <c r="D1298" s="47">
        <v>0.5</v>
      </c>
      <c r="E1298" s="47">
        <v>0.8</v>
      </c>
      <c r="F1298" s="47"/>
      <c r="G1298" s="47">
        <f>PRODUCT(C1298:F1298)</f>
        <v>0.4</v>
      </c>
    </row>
    <row r="1300" spans="1:7" ht="45" customHeight="1">
      <c r="A1300" s="43" t="s">
        <v>3078</v>
      </c>
      <c r="B1300" s="44" t="s">
        <v>1511</v>
      </c>
      <c r="C1300" s="43" t="s">
        <v>128</v>
      </c>
      <c r="D1300" s="43" t="s">
        <v>16</v>
      </c>
      <c r="E1300" s="1" t="s">
        <v>129</v>
      </c>
      <c r="F1300" s="1" t="s">
        <v>129</v>
      </c>
      <c r="G1300" s="45">
        <f>SUM(G1301:G1302)</f>
        <v>48.4</v>
      </c>
    </row>
    <row r="1301" spans="1:7">
      <c r="A1301" s="46" t="s">
        <v>3077</v>
      </c>
      <c r="B1301" s="46"/>
      <c r="C1301" s="47">
        <v>1</v>
      </c>
      <c r="D1301" s="47">
        <v>6</v>
      </c>
      <c r="E1301" s="47">
        <v>8</v>
      </c>
      <c r="F1301" s="47"/>
      <c r="G1301" s="47">
        <f>PRODUCT(C1301:F1301)</f>
        <v>48</v>
      </c>
    </row>
    <row r="1302" spans="1:7">
      <c r="A1302" s="46"/>
      <c r="B1302" s="46"/>
      <c r="C1302" s="47">
        <v>1</v>
      </c>
      <c r="D1302" s="47">
        <v>0.5</v>
      </c>
      <c r="E1302" s="47">
        <v>0.8</v>
      </c>
      <c r="F1302" s="47"/>
      <c r="G1302" s="47">
        <f>PRODUCT(C1302:F1302)</f>
        <v>0.4</v>
      </c>
    </row>
    <row r="1304" spans="1:7" ht="45" customHeight="1">
      <c r="A1304" s="43" t="s">
        <v>3079</v>
      </c>
      <c r="B1304" s="44" t="s">
        <v>1511</v>
      </c>
      <c r="C1304" s="43" t="s">
        <v>130</v>
      </c>
      <c r="D1304" s="43" t="s">
        <v>16</v>
      </c>
      <c r="E1304" s="1" t="s">
        <v>131</v>
      </c>
      <c r="F1304" s="1" t="s">
        <v>131</v>
      </c>
      <c r="G1304" s="45">
        <f>SUM(G1305:G1305)</f>
        <v>4.07</v>
      </c>
    </row>
    <row r="1305" spans="1:7">
      <c r="A1305" s="46" t="s">
        <v>3080</v>
      </c>
      <c r="B1305" s="46"/>
      <c r="C1305" s="47">
        <v>1</v>
      </c>
      <c r="D1305" s="47">
        <v>4.07</v>
      </c>
      <c r="E1305" s="47"/>
      <c r="F1305" s="47"/>
      <c r="G1305" s="47">
        <f>PRODUCT(C1305:F1305)</f>
        <v>4.07</v>
      </c>
    </row>
    <row r="1307" spans="1:7" ht="45" customHeight="1">
      <c r="A1307" s="43" t="s">
        <v>3081</v>
      </c>
      <c r="B1307" s="44" t="s">
        <v>1511</v>
      </c>
      <c r="C1307" s="43" t="s">
        <v>132</v>
      </c>
      <c r="D1307" s="43" t="s">
        <v>16</v>
      </c>
      <c r="E1307" s="1" t="s">
        <v>133</v>
      </c>
      <c r="F1307" s="1" t="s">
        <v>133</v>
      </c>
      <c r="G1307" s="45">
        <f>SUM(G1308:G1310)</f>
        <v>73.099999999999994</v>
      </c>
    </row>
    <row r="1308" spans="1:7">
      <c r="A1308" s="46" t="s">
        <v>3082</v>
      </c>
      <c r="B1308" s="46"/>
      <c r="C1308" s="47"/>
      <c r="D1308" s="47"/>
      <c r="E1308" s="47"/>
      <c r="F1308" s="47"/>
      <c r="G1308" s="47"/>
    </row>
    <row r="1309" spans="1:7">
      <c r="A1309" s="46" t="s">
        <v>3071</v>
      </c>
      <c r="B1309" s="46"/>
      <c r="C1309" s="47">
        <v>1</v>
      </c>
      <c r="D1309" s="47">
        <v>2</v>
      </c>
      <c r="E1309" s="47">
        <v>10.7</v>
      </c>
      <c r="F1309" s="47"/>
      <c r="G1309" s="47">
        <f>PRODUCT(C1309:F1309)</f>
        <v>21.4</v>
      </c>
    </row>
    <row r="1310" spans="1:7">
      <c r="A1310" s="46"/>
      <c r="B1310" s="46"/>
      <c r="C1310" s="47">
        <v>1</v>
      </c>
      <c r="D1310" s="47">
        <v>11</v>
      </c>
      <c r="E1310" s="47">
        <v>4.7</v>
      </c>
      <c r="F1310" s="47"/>
      <c r="G1310" s="47">
        <f>PRODUCT(C1310:F1310)</f>
        <v>51.7</v>
      </c>
    </row>
    <row r="1312" spans="1:7" ht="45" customHeight="1">
      <c r="A1312" s="43" t="s">
        <v>3083</v>
      </c>
      <c r="B1312" s="44" t="s">
        <v>1511</v>
      </c>
      <c r="C1312" s="43" t="s">
        <v>134</v>
      </c>
      <c r="D1312" s="43" t="s">
        <v>16</v>
      </c>
      <c r="E1312" s="1" t="s">
        <v>135</v>
      </c>
      <c r="F1312" s="1" t="s">
        <v>135</v>
      </c>
      <c r="G1312" s="45">
        <f>SUM(G1313:G1313)</f>
        <v>50.760000000000005</v>
      </c>
    </row>
    <row r="1313" spans="1:7">
      <c r="A1313" s="46" t="s">
        <v>3070</v>
      </c>
      <c r="B1313" s="46"/>
      <c r="C1313" s="47">
        <v>2</v>
      </c>
      <c r="D1313" s="47">
        <v>2.7</v>
      </c>
      <c r="E1313" s="47">
        <v>9.4</v>
      </c>
      <c r="F1313" s="47"/>
      <c r="G1313" s="47">
        <f>PRODUCT(C1313:F1313)</f>
        <v>50.760000000000005</v>
      </c>
    </row>
    <row r="1315" spans="1:7" ht="45" customHeight="1">
      <c r="A1315" s="43" t="s">
        <v>3084</v>
      </c>
      <c r="B1315" s="44" t="s">
        <v>1511</v>
      </c>
      <c r="C1315" s="43" t="s">
        <v>136</v>
      </c>
      <c r="D1315" s="43" t="s">
        <v>16</v>
      </c>
      <c r="E1315" s="1" t="s">
        <v>137</v>
      </c>
      <c r="F1315" s="1" t="s">
        <v>137</v>
      </c>
      <c r="G1315" s="45">
        <f>SUM(G1316:G1317)</f>
        <v>73.099999999999994</v>
      </c>
    </row>
    <row r="1316" spans="1:7">
      <c r="A1316" s="46" t="s">
        <v>3085</v>
      </c>
      <c r="B1316" s="46"/>
      <c r="C1316" s="47">
        <v>1</v>
      </c>
      <c r="D1316" s="47">
        <v>2</v>
      </c>
      <c r="E1316" s="47">
        <v>10.7</v>
      </c>
      <c r="F1316" s="47"/>
      <c r="G1316" s="47">
        <f>PRODUCT(C1316:F1316)</f>
        <v>21.4</v>
      </c>
    </row>
    <row r="1317" spans="1:7">
      <c r="A1317" s="46"/>
      <c r="B1317" s="46"/>
      <c r="C1317" s="47">
        <v>1</v>
      </c>
      <c r="D1317" s="47">
        <v>11</v>
      </c>
      <c r="E1317" s="47">
        <v>4.7</v>
      </c>
      <c r="F1317" s="47"/>
      <c r="G1317" s="47">
        <f>PRODUCT(C1317:F1317)</f>
        <v>51.7</v>
      </c>
    </row>
    <row r="1319" spans="1:7" ht="45" customHeight="1">
      <c r="A1319" s="43" t="s">
        <v>3086</v>
      </c>
      <c r="B1319" s="44" t="s">
        <v>1511</v>
      </c>
      <c r="C1319" s="43" t="s">
        <v>138</v>
      </c>
      <c r="D1319" s="43" t="s">
        <v>16</v>
      </c>
      <c r="E1319" s="1" t="s">
        <v>139</v>
      </c>
      <c r="F1319" s="1" t="s">
        <v>139</v>
      </c>
      <c r="G1319" s="45">
        <f>SUM(G1320:G1321)</f>
        <v>73.099999999999994</v>
      </c>
    </row>
    <row r="1320" spans="1:7">
      <c r="A1320" s="46" t="s">
        <v>3085</v>
      </c>
      <c r="B1320" s="46"/>
      <c r="C1320" s="47">
        <v>1</v>
      </c>
      <c r="D1320" s="47">
        <v>2</v>
      </c>
      <c r="E1320" s="47">
        <v>10.7</v>
      </c>
      <c r="F1320" s="47"/>
      <c r="G1320" s="47">
        <f>PRODUCT(C1320:F1320)</f>
        <v>21.4</v>
      </c>
    </row>
    <row r="1321" spans="1:7">
      <c r="A1321" s="46"/>
      <c r="B1321" s="46"/>
      <c r="C1321" s="47">
        <v>1</v>
      </c>
      <c r="D1321" s="47">
        <v>11</v>
      </c>
      <c r="E1321" s="47">
        <v>4.7</v>
      </c>
      <c r="F1321" s="47"/>
      <c r="G1321" s="47">
        <f>PRODUCT(C1321:F1321)</f>
        <v>51.7</v>
      </c>
    </row>
    <row r="1323" spans="1:7" ht="45" customHeight="1">
      <c r="A1323" s="43" t="s">
        <v>3087</v>
      </c>
      <c r="B1323" s="44" t="s">
        <v>1511</v>
      </c>
      <c r="C1323" s="43" t="s">
        <v>140</v>
      </c>
      <c r="D1323" s="43" t="s">
        <v>52</v>
      </c>
      <c r="E1323" s="1" t="s">
        <v>141</v>
      </c>
      <c r="F1323" s="1" t="s">
        <v>141</v>
      </c>
      <c r="G1323" s="45">
        <f>SUM(G1324:G1325)</f>
        <v>37</v>
      </c>
    </row>
    <row r="1324" spans="1:7">
      <c r="A1324" s="46" t="s">
        <v>3071</v>
      </c>
      <c r="B1324" s="46"/>
      <c r="C1324" s="47">
        <v>2</v>
      </c>
      <c r="D1324" s="47">
        <v>9.1</v>
      </c>
      <c r="E1324" s="47"/>
      <c r="F1324" s="47"/>
      <c r="G1324" s="47">
        <f>PRODUCT(C1324:F1324)</f>
        <v>18.2</v>
      </c>
    </row>
    <row r="1325" spans="1:7">
      <c r="A1325" s="46" t="s">
        <v>3088</v>
      </c>
      <c r="B1325" s="46"/>
      <c r="C1325" s="47">
        <v>2</v>
      </c>
      <c r="D1325" s="47">
        <v>9.4</v>
      </c>
      <c r="E1325" s="47"/>
      <c r="F1325" s="47"/>
      <c r="G1325" s="47">
        <f>PRODUCT(C1325:F1325)</f>
        <v>18.8</v>
      </c>
    </row>
    <row r="1327" spans="1:7" ht="45" customHeight="1">
      <c r="A1327" s="43" t="s">
        <v>3089</v>
      </c>
      <c r="B1327" s="44" t="s">
        <v>1511</v>
      </c>
      <c r="C1327" s="43" t="s">
        <v>142</v>
      </c>
      <c r="D1327" s="43" t="s">
        <v>52</v>
      </c>
      <c r="E1327" s="1" t="s">
        <v>143</v>
      </c>
      <c r="F1327" s="1" t="s">
        <v>143</v>
      </c>
      <c r="G1327" s="45">
        <f>SUM(G1328:G1330)</f>
        <v>64</v>
      </c>
    </row>
    <row r="1328" spans="1:7">
      <c r="A1328" s="46" t="s">
        <v>3071</v>
      </c>
      <c r="B1328" s="46"/>
      <c r="C1328" s="47">
        <v>2</v>
      </c>
      <c r="D1328" s="47">
        <v>9.1999999999999993</v>
      </c>
      <c r="E1328" s="47"/>
      <c r="F1328" s="47"/>
      <c r="G1328" s="47">
        <f>PRODUCT(C1328:F1328)</f>
        <v>18.399999999999999</v>
      </c>
    </row>
    <row r="1329" spans="1:7">
      <c r="A1329" s="46" t="s">
        <v>3070</v>
      </c>
      <c r="B1329" s="46"/>
      <c r="C1329" s="47">
        <v>2</v>
      </c>
      <c r="D1329" s="47">
        <v>9.4</v>
      </c>
      <c r="E1329" s="47"/>
      <c r="F1329" s="47"/>
      <c r="G1329" s="47">
        <f>PRODUCT(C1329:F1329)</f>
        <v>18.8</v>
      </c>
    </row>
    <row r="1330" spans="1:7">
      <c r="A1330" s="46" t="s">
        <v>3090</v>
      </c>
      <c r="B1330" s="46"/>
      <c r="C1330" s="47">
        <v>4</v>
      </c>
      <c r="D1330" s="47">
        <v>6.7</v>
      </c>
      <c r="E1330" s="47"/>
      <c r="F1330" s="47"/>
      <c r="G1330" s="47">
        <f>PRODUCT(C1330:F1330)</f>
        <v>26.8</v>
      </c>
    </row>
    <row r="1332" spans="1:7" ht="45" customHeight="1">
      <c r="A1332" s="43" t="s">
        <v>3091</v>
      </c>
      <c r="B1332" s="44" t="s">
        <v>1511</v>
      </c>
      <c r="C1332" s="43" t="s">
        <v>144</v>
      </c>
      <c r="D1332" s="43" t="s">
        <v>52</v>
      </c>
      <c r="E1332" s="1" t="s">
        <v>145</v>
      </c>
      <c r="F1332" s="1" t="s">
        <v>145</v>
      </c>
      <c r="G1332" s="45">
        <f>SUM(G1333:G1342)</f>
        <v>50.15</v>
      </c>
    </row>
    <row r="1333" spans="1:7">
      <c r="A1333" s="46" t="s">
        <v>3092</v>
      </c>
      <c r="B1333" s="46"/>
      <c r="C1333" s="47">
        <v>1</v>
      </c>
      <c r="D1333" s="47">
        <v>4.95</v>
      </c>
      <c r="E1333" s="47"/>
      <c r="F1333" s="47"/>
      <c r="G1333" s="47">
        <f t="shared" ref="G1333:G1342" si="56">PRODUCT(C1333:F1333)</f>
        <v>4.95</v>
      </c>
    </row>
    <row r="1334" spans="1:7">
      <c r="A1334" s="46"/>
      <c r="B1334" s="46"/>
      <c r="C1334" s="47">
        <v>1</v>
      </c>
      <c r="D1334" s="47">
        <v>1.6</v>
      </c>
      <c r="E1334" s="47"/>
      <c r="F1334" s="47"/>
      <c r="G1334" s="47">
        <f t="shared" si="56"/>
        <v>1.6</v>
      </c>
    </row>
    <row r="1335" spans="1:7">
      <c r="A1335" s="46"/>
      <c r="B1335" s="46"/>
      <c r="C1335" s="47">
        <v>2</v>
      </c>
      <c r="D1335" s="47">
        <v>0.25</v>
      </c>
      <c r="E1335" s="47"/>
      <c r="F1335" s="47"/>
      <c r="G1335" s="47">
        <f t="shared" si="56"/>
        <v>0.5</v>
      </c>
    </row>
    <row r="1336" spans="1:7">
      <c r="A1336" s="46"/>
      <c r="B1336" s="46"/>
      <c r="C1336" s="47">
        <v>1</v>
      </c>
      <c r="D1336" s="47">
        <v>10.1</v>
      </c>
      <c r="E1336" s="47"/>
      <c r="F1336" s="47"/>
      <c r="G1336" s="47">
        <f t="shared" si="56"/>
        <v>10.1</v>
      </c>
    </row>
    <row r="1337" spans="1:7">
      <c r="A1337" s="46"/>
      <c r="B1337" s="46"/>
      <c r="C1337" s="47">
        <v>1</v>
      </c>
      <c r="D1337" s="47">
        <v>4.7</v>
      </c>
      <c r="E1337" s="47"/>
      <c r="F1337" s="47"/>
      <c r="G1337" s="47">
        <f t="shared" si="56"/>
        <v>4.7</v>
      </c>
    </row>
    <row r="1338" spans="1:7">
      <c r="A1338" s="46"/>
      <c r="B1338" s="46"/>
      <c r="C1338" s="47">
        <v>1</v>
      </c>
      <c r="D1338" s="47">
        <v>11</v>
      </c>
      <c r="E1338" s="47"/>
      <c r="F1338" s="47"/>
      <c r="G1338" s="47">
        <f t="shared" si="56"/>
        <v>11</v>
      </c>
    </row>
    <row r="1339" spans="1:7">
      <c r="A1339" s="46"/>
      <c r="B1339" s="46"/>
      <c r="C1339" s="47">
        <v>1</v>
      </c>
      <c r="D1339" s="47">
        <v>2.5</v>
      </c>
      <c r="E1339" s="47"/>
      <c r="F1339" s="47"/>
      <c r="G1339" s="47">
        <f t="shared" si="56"/>
        <v>2.5</v>
      </c>
    </row>
    <row r="1340" spans="1:7">
      <c r="A1340" s="46"/>
      <c r="B1340" s="46"/>
      <c r="C1340" s="47">
        <v>1</v>
      </c>
      <c r="D1340" s="47">
        <v>2.1</v>
      </c>
      <c r="E1340" s="47"/>
      <c r="F1340" s="47"/>
      <c r="G1340" s="47">
        <f t="shared" si="56"/>
        <v>2.1</v>
      </c>
    </row>
    <row r="1341" spans="1:7">
      <c r="A1341" s="46"/>
      <c r="B1341" s="46"/>
      <c r="C1341" s="47">
        <v>1</v>
      </c>
      <c r="D1341" s="47">
        <v>10.75</v>
      </c>
      <c r="E1341" s="47"/>
      <c r="F1341" s="47"/>
      <c r="G1341" s="47">
        <f t="shared" si="56"/>
        <v>10.75</v>
      </c>
    </row>
    <row r="1342" spans="1:7">
      <c r="A1342" s="46"/>
      <c r="B1342" s="46"/>
      <c r="C1342" s="47">
        <v>1</v>
      </c>
      <c r="D1342" s="47">
        <v>1.95</v>
      </c>
      <c r="E1342" s="47"/>
      <c r="F1342" s="47"/>
      <c r="G1342" s="47">
        <f t="shared" si="56"/>
        <v>1.95</v>
      </c>
    </row>
    <row r="1344" spans="1:7">
      <c r="B1344" t="s">
        <v>2782</v>
      </c>
      <c r="C1344" s="41" t="s">
        <v>7</v>
      </c>
      <c r="D1344" s="42" t="s">
        <v>8</v>
      </c>
      <c r="E1344" s="41" t="s">
        <v>9</v>
      </c>
    </row>
    <row r="1345" spans="1:7">
      <c r="B1345" t="s">
        <v>2782</v>
      </c>
      <c r="C1345" s="41" t="s">
        <v>10</v>
      </c>
      <c r="D1345" s="42" t="s">
        <v>8</v>
      </c>
      <c r="E1345" s="41" t="s">
        <v>11</v>
      </c>
    </row>
    <row r="1346" spans="1:7">
      <c r="B1346" t="s">
        <v>2782</v>
      </c>
      <c r="C1346" s="41" t="s">
        <v>12</v>
      </c>
      <c r="D1346" s="42" t="s">
        <v>146</v>
      </c>
      <c r="E1346" s="41" t="s">
        <v>147</v>
      </c>
    </row>
    <row r="1348" spans="1:7" ht="45" customHeight="1">
      <c r="A1348" s="43" t="s">
        <v>3093</v>
      </c>
      <c r="B1348" s="44" t="s">
        <v>1511</v>
      </c>
      <c r="C1348" s="43" t="s">
        <v>149</v>
      </c>
      <c r="D1348" s="43" t="s">
        <v>16</v>
      </c>
      <c r="E1348" s="1" t="s">
        <v>150</v>
      </c>
      <c r="F1348" s="1" t="s">
        <v>150</v>
      </c>
      <c r="G1348" s="45">
        <f>SUM(G1349:G1350)</f>
        <v>189.79999999999998</v>
      </c>
    </row>
    <row r="1349" spans="1:7">
      <c r="A1349" s="46" t="s">
        <v>3094</v>
      </c>
      <c r="B1349" s="46"/>
      <c r="C1349" s="47">
        <v>1</v>
      </c>
      <c r="D1349" s="47">
        <v>1.85</v>
      </c>
      <c r="E1349" s="47">
        <v>2.2000000000000002</v>
      </c>
      <c r="F1349" s="47"/>
      <c r="G1349" s="47">
        <f>PRODUCT(C1349:F1349)</f>
        <v>4.07</v>
      </c>
    </row>
    <row r="1350" spans="1:7">
      <c r="A1350" s="46"/>
      <c r="B1350" s="46"/>
      <c r="C1350" s="47">
        <v>1</v>
      </c>
      <c r="D1350" s="47">
        <v>185.73</v>
      </c>
      <c r="E1350" s="47"/>
      <c r="F1350" s="47"/>
      <c r="G1350" s="47">
        <f>PRODUCT(C1350:F1350)</f>
        <v>185.73</v>
      </c>
    </row>
    <row r="1352" spans="1:7" ht="45" customHeight="1">
      <c r="A1352" s="43" t="s">
        <v>3095</v>
      </c>
      <c r="B1352" s="44" t="s">
        <v>1511</v>
      </c>
      <c r="C1352" s="43" t="s">
        <v>151</v>
      </c>
      <c r="D1352" s="43" t="s">
        <v>16</v>
      </c>
      <c r="E1352" s="1" t="s">
        <v>152</v>
      </c>
      <c r="F1352" s="1" t="s">
        <v>152</v>
      </c>
      <c r="G1352" s="45">
        <f>SUM(G1353:G1353)</f>
        <v>185.73</v>
      </c>
    </row>
    <row r="1353" spans="1:7">
      <c r="A1353" s="46" t="s">
        <v>3094</v>
      </c>
      <c r="B1353" s="46"/>
      <c r="C1353" s="47">
        <v>1</v>
      </c>
      <c r="D1353" s="47">
        <v>185.73</v>
      </c>
      <c r="E1353" s="47"/>
      <c r="F1353" s="47"/>
      <c r="G1353" s="47">
        <f>PRODUCT(C1353:F1353)</f>
        <v>185.73</v>
      </c>
    </row>
    <row r="1355" spans="1:7" ht="45" customHeight="1">
      <c r="A1355" s="43" t="s">
        <v>3096</v>
      </c>
      <c r="B1355" s="44" t="s">
        <v>1511</v>
      </c>
      <c r="C1355" s="43" t="s">
        <v>153</v>
      </c>
      <c r="D1355" s="43" t="s">
        <v>16</v>
      </c>
      <c r="E1355" s="1" t="s">
        <v>154</v>
      </c>
      <c r="F1355" s="1" t="s">
        <v>154</v>
      </c>
      <c r="G1355" s="45">
        <f>SUM(G1356:G1372)</f>
        <v>316.46999999999997</v>
      </c>
    </row>
    <row r="1356" spans="1:7">
      <c r="A1356" s="46" t="s">
        <v>3097</v>
      </c>
      <c r="B1356" s="46"/>
      <c r="C1356" s="47">
        <v>2</v>
      </c>
      <c r="D1356" s="47">
        <v>2.2000000000000002</v>
      </c>
      <c r="E1356" s="47">
        <v>8.5500000000000007</v>
      </c>
      <c r="F1356" s="47"/>
      <c r="G1356" s="47">
        <f>PRODUCT(C1356:F1356)</f>
        <v>37.620000000000005</v>
      </c>
    </row>
    <row r="1357" spans="1:7">
      <c r="A1357" s="46" t="s">
        <v>3098</v>
      </c>
      <c r="B1357" s="46"/>
      <c r="C1357" s="47">
        <v>2</v>
      </c>
      <c r="D1357" s="47">
        <v>3.5</v>
      </c>
      <c r="E1357" s="47">
        <v>8.8000000000000007</v>
      </c>
      <c r="F1357" s="47"/>
      <c r="G1357" s="47">
        <f>PRODUCT(C1357:F1357)</f>
        <v>61.600000000000009</v>
      </c>
    </row>
    <row r="1358" spans="1:7">
      <c r="A1358" s="46" t="s">
        <v>2791</v>
      </c>
      <c r="B1358" s="46"/>
      <c r="C1358" s="47"/>
      <c r="D1358" s="47"/>
      <c r="E1358" s="47"/>
      <c r="F1358" s="47"/>
      <c r="G1358" s="47">
        <f>PRODUCT(C1358:F1358)</f>
        <v>0</v>
      </c>
    </row>
    <row r="1359" spans="1:7">
      <c r="A1359" s="46" t="s">
        <v>3055</v>
      </c>
      <c r="B1359" s="46"/>
      <c r="C1359" s="47"/>
      <c r="D1359" s="47"/>
      <c r="E1359" s="47"/>
      <c r="F1359" s="47"/>
      <c r="G1359" s="47"/>
    </row>
    <row r="1360" spans="1:7">
      <c r="A1360" s="46" t="s">
        <v>3028</v>
      </c>
      <c r="B1360" s="46"/>
      <c r="C1360" s="47">
        <v>1</v>
      </c>
      <c r="D1360" s="47">
        <v>23.7</v>
      </c>
      <c r="E1360" s="47"/>
      <c r="F1360" s="47"/>
      <c r="G1360" s="47">
        <f>PRODUCT(C1360:F1360)</f>
        <v>23.7</v>
      </c>
    </row>
    <row r="1361" spans="1:7">
      <c r="A1361" s="46" t="s">
        <v>3099</v>
      </c>
      <c r="B1361" s="46"/>
      <c r="C1361" s="47">
        <v>1</v>
      </c>
      <c r="D1361" s="47">
        <v>34.25</v>
      </c>
      <c r="E1361" s="47"/>
      <c r="F1361" s="47"/>
      <c r="G1361" s="47">
        <f>PRODUCT(C1361:F1361)</f>
        <v>34.25</v>
      </c>
    </row>
    <row r="1362" spans="1:7">
      <c r="A1362" s="46" t="s">
        <v>3058</v>
      </c>
      <c r="B1362" s="46"/>
      <c r="C1362" s="47"/>
      <c r="D1362" s="47"/>
      <c r="E1362" s="47"/>
      <c r="F1362" s="47"/>
      <c r="G1362" s="47"/>
    </row>
    <row r="1363" spans="1:7">
      <c r="A1363" s="46" t="s">
        <v>3028</v>
      </c>
      <c r="B1363" s="46"/>
      <c r="C1363" s="47">
        <v>1</v>
      </c>
      <c r="D1363" s="47">
        <v>25.35</v>
      </c>
      <c r="E1363" s="47"/>
      <c r="F1363" s="47"/>
      <c r="G1363" s="47">
        <f>PRODUCT(C1363:F1363)</f>
        <v>25.35</v>
      </c>
    </row>
    <row r="1364" spans="1:7">
      <c r="A1364" s="46" t="s">
        <v>3099</v>
      </c>
      <c r="B1364" s="46"/>
      <c r="C1364" s="47">
        <v>1</v>
      </c>
      <c r="D1364" s="47">
        <v>24.15</v>
      </c>
      <c r="E1364" s="47"/>
      <c r="F1364" s="47"/>
      <c r="G1364" s="47">
        <f>PRODUCT(C1364:F1364)</f>
        <v>24.15</v>
      </c>
    </row>
    <row r="1365" spans="1:7">
      <c r="A1365" s="46" t="s">
        <v>3100</v>
      </c>
      <c r="B1365" s="46"/>
      <c r="C1365" s="47"/>
      <c r="D1365" s="47"/>
      <c r="E1365" s="47"/>
      <c r="F1365" s="47"/>
      <c r="G1365" s="47"/>
    </row>
    <row r="1366" spans="1:7">
      <c r="A1366" s="46" t="s">
        <v>3028</v>
      </c>
      <c r="B1366" s="46"/>
      <c r="C1366" s="47">
        <v>1</v>
      </c>
      <c r="D1366" s="47">
        <v>41.1</v>
      </c>
      <c r="E1366" s="47"/>
      <c r="F1366" s="47"/>
      <c r="G1366" s="47">
        <f>PRODUCT(C1366:F1366)</f>
        <v>41.1</v>
      </c>
    </row>
    <row r="1367" spans="1:7">
      <c r="A1367" s="46" t="s">
        <v>3101</v>
      </c>
      <c r="B1367" s="46"/>
      <c r="C1367" s="47">
        <v>-1</v>
      </c>
      <c r="D1367" s="47">
        <v>16.100000000000001</v>
      </c>
      <c r="E1367" s="47"/>
      <c r="F1367" s="47"/>
      <c r="G1367" s="47">
        <f>PRODUCT(C1367:F1367)</f>
        <v>-16.100000000000001</v>
      </c>
    </row>
    <row r="1368" spans="1:7">
      <c r="A1368" s="46" t="s">
        <v>3099</v>
      </c>
      <c r="B1368" s="46"/>
      <c r="C1368" s="47">
        <v>1</v>
      </c>
      <c r="D1368" s="47">
        <v>34.200000000000003</v>
      </c>
      <c r="E1368" s="47"/>
      <c r="F1368" s="47"/>
      <c r="G1368" s="47">
        <f>PRODUCT(C1368:F1368)</f>
        <v>34.200000000000003</v>
      </c>
    </row>
    <row r="1369" spans="1:7">
      <c r="A1369" s="46" t="s">
        <v>3102</v>
      </c>
      <c r="B1369" s="46"/>
      <c r="C1369" s="47"/>
      <c r="D1369" s="47"/>
      <c r="E1369" s="47"/>
      <c r="F1369" s="47"/>
      <c r="G1369" s="47"/>
    </row>
    <row r="1370" spans="1:7">
      <c r="A1370" s="46" t="s">
        <v>3028</v>
      </c>
      <c r="B1370" s="46"/>
      <c r="C1370" s="47">
        <v>1</v>
      </c>
      <c r="D1370" s="47">
        <v>29.2</v>
      </c>
      <c r="E1370" s="47"/>
      <c r="F1370" s="47"/>
      <c r="G1370" s="47">
        <f>PRODUCT(C1370:F1370)</f>
        <v>29.2</v>
      </c>
    </row>
    <row r="1371" spans="1:7">
      <c r="A1371" s="46" t="s">
        <v>3099</v>
      </c>
      <c r="B1371" s="46"/>
      <c r="C1371" s="47">
        <v>1</v>
      </c>
      <c r="D1371" s="47">
        <v>25.7</v>
      </c>
      <c r="E1371" s="47"/>
      <c r="F1371" s="47"/>
      <c r="G1371" s="47">
        <f>PRODUCT(C1371:F1371)</f>
        <v>25.7</v>
      </c>
    </row>
    <row r="1372" spans="1:7">
      <c r="A1372" s="46" t="s">
        <v>3103</v>
      </c>
      <c r="B1372" s="46"/>
      <c r="C1372" s="47">
        <v>-1</v>
      </c>
      <c r="D1372" s="47">
        <v>4.3</v>
      </c>
      <c r="E1372" s="47"/>
      <c r="F1372" s="47"/>
      <c r="G1372" s="47">
        <f>PRODUCT(C1372:F1372)</f>
        <v>-4.3</v>
      </c>
    </row>
    <row r="1374" spans="1:7" ht="45" customHeight="1">
      <c r="A1374" s="43" t="s">
        <v>3104</v>
      </c>
      <c r="B1374" s="44" t="s">
        <v>1511</v>
      </c>
      <c r="C1374" s="43" t="s">
        <v>155</v>
      </c>
      <c r="D1374" s="43" t="s">
        <v>16</v>
      </c>
      <c r="E1374" s="1" t="s">
        <v>156</v>
      </c>
      <c r="F1374" s="1" t="s">
        <v>156</v>
      </c>
      <c r="G1374" s="45">
        <f>SUM(G1375:G1381)</f>
        <v>94.85</v>
      </c>
    </row>
    <row r="1375" spans="1:7">
      <c r="A1375" s="46" t="s">
        <v>2801</v>
      </c>
      <c r="B1375" s="46"/>
      <c r="C1375" s="47"/>
      <c r="D1375" s="47"/>
      <c r="E1375" s="47"/>
      <c r="F1375" s="47"/>
      <c r="G1375" s="47"/>
    </row>
    <row r="1376" spans="1:7">
      <c r="A1376" s="46" t="s">
        <v>3105</v>
      </c>
      <c r="B1376" s="46"/>
      <c r="C1376" s="47">
        <v>1</v>
      </c>
      <c r="D1376" s="47">
        <v>2.5</v>
      </c>
      <c r="E1376" s="47">
        <v>11</v>
      </c>
      <c r="F1376" s="47"/>
      <c r="G1376" s="47">
        <f t="shared" ref="G1376:G1381" si="57">PRODUCT(C1376:F1376)</f>
        <v>27.5</v>
      </c>
    </row>
    <row r="1377" spans="1:7">
      <c r="A1377" s="46"/>
      <c r="B1377" s="46"/>
      <c r="C1377" s="47">
        <v>1</v>
      </c>
      <c r="D1377" s="47">
        <v>5.2</v>
      </c>
      <c r="E1377" s="47">
        <v>11.25</v>
      </c>
      <c r="F1377" s="47"/>
      <c r="G1377" s="47">
        <f t="shared" si="57"/>
        <v>58.5</v>
      </c>
    </row>
    <row r="1378" spans="1:7">
      <c r="A1378" s="46" t="s">
        <v>3106</v>
      </c>
      <c r="B1378" s="46"/>
      <c r="C1378" s="47">
        <v>1</v>
      </c>
      <c r="D1378" s="47">
        <v>1</v>
      </c>
      <c r="E1378" s="47">
        <v>2.1</v>
      </c>
      <c r="F1378" s="47"/>
      <c r="G1378" s="47">
        <f t="shared" si="57"/>
        <v>2.1</v>
      </c>
    </row>
    <row r="1379" spans="1:7">
      <c r="A1379" s="46"/>
      <c r="B1379" s="46"/>
      <c r="C1379" s="47">
        <v>2</v>
      </c>
      <c r="D1379" s="47">
        <v>2.7</v>
      </c>
      <c r="E1379" s="47">
        <v>0.7</v>
      </c>
      <c r="F1379" s="47"/>
      <c r="G1379" s="47">
        <f t="shared" si="57"/>
        <v>3.78</v>
      </c>
    </row>
    <row r="1380" spans="1:7">
      <c r="A1380" s="46" t="s">
        <v>3107</v>
      </c>
      <c r="B1380" s="46"/>
      <c r="C1380" s="47">
        <v>1</v>
      </c>
      <c r="D1380" s="47">
        <v>2.1</v>
      </c>
      <c r="E1380" s="47">
        <v>0.7</v>
      </c>
      <c r="F1380" s="47"/>
      <c r="G1380" s="47">
        <f t="shared" si="57"/>
        <v>1.47</v>
      </c>
    </row>
    <row r="1381" spans="1:7">
      <c r="A1381" s="46"/>
      <c r="B1381" s="46"/>
      <c r="C1381" s="47">
        <v>1</v>
      </c>
      <c r="D1381" s="47">
        <v>1</v>
      </c>
      <c r="E1381" s="47">
        <v>1.5</v>
      </c>
      <c r="F1381" s="47"/>
      <c r="G1381" s="47">
        <f t="shared" si="57"/>
        <v>1.5</v>
      </c>
    </row>
    <row r="1383" spans="1:7" ht="45" customHeight="1">
      <c r="A1383" s="43" t="s">
        <v>3108</v>
      </c>
      <c r="B1383" s="44" t="s">
        <v>1511</v>
      </c>
      <c r="C1383" s="43" t="s">
        <v>157</v>
      </c>
      <c r="D1383" s="43" t="s">
        <v>16</v>
      </c>
      <c r="E1383" s="1" t="s">
        <v>158</v>
      </c>
      <c r="F1383" s="1" t="s">
        <v>158</v>
      </c>
      <c r="G1383" s="45">
        <f>SUM(G1384:G1385)</f>
        <v>73.099999999999994</v>
      </c>
    </row>
    <row r="1384" spans="1:7">
      <c r="A1384" s="46" t="s">
        <v>3109</v>
      </c>
      <c r="B1384" s="46"/>
      <c r="C1384" s="47">
        <v>1</v>
      </c>
      <c r="D1384" s="47">
        <v>2</v>
      </c>
      <c r="E1384" s="47">
        <v>10.7</v>
      </c>
      <c r="F1384" s="47"/>
      <c r="G1384" s="47">
        <f>PRODUCT(C1384:F1384)</f>
        <v>21.4</v>
      </c>
    </row>
    <row r="1385" spans="1:7">
      <c r="A1385" s="46"/>
      <c r="B1385" s="46"/>
      <c r="C1385" s="47">
        <v>1</v>
      </c>
      <c r="D1385" s="47">
        <v>11</v>
      </c>
      <c r="E1385" s="47">
        <v>4.7</v>
      </c>
      <c r="F1385" s="47"/>
      <c r="G1385" s="47">
        <f>PRODUCT(C1385:F1385)</f>
        <v>51.7</v>
      </c>
    </row>
    <row r="1387" spans="1:7" ht="45" customHeight="1">
      <c r="A1387" s="43" t="s">
        <v>3110</v>
      </c>
      <c r="B1387" s="44" t="s">
        <v>1511</v>
      </c>
      <c r="C1387" s="43" t="s">
        <v>159</v>
      </c>
      <c r="D1387" s="43" t="s">
        <v>16</v>
      </c>
      <c r="E1387" s="1" t="s">
        <v>160</v>
      </c>
      <c r="F1387" s="1" t="s">
        <v>160</v>
      </c>
      <c r="G1387" s="45">
        <f>SUM(G1388:G1389)</f>
        <v>11.350000000000001</v>
      </c>
    </row>
    <row r="1388" spans="1:7">
      <c r="A1388" s="46"/>
      <c r="B1388" s="46"/>
      <c r="C1388" s="47">
        <v>1</v>
      </c>
      <c r="D1388" s="47">
        <v>7.4</v>
      </c>
      <c r="E1388" s="47">
        <v>1</v>
      </c>
      <c r="F1388" s="47"/>
      <c r="G1388" s="47">
        <f>PRODUCT(C1388:F1388)</f>
        <v>7.4</v>
      </c>
    </row>
    <row r="1389" spans="1:7">
      <c r="A1389" s="46"/>
      <c r="B1389" s="46"/>
      <c r="C1389" s="47">
        <v>1</v>
      </c>
      <c r="D1389" s="47">
        <v>3.95</v>
      </c>
      <c r="E1389" s="47">
        <v>1</v>
      </c>
      <c r="F1389" s="47"/>
      <c r="G1389" s="47">
        <f>PRODUCT(C1389:F1389)</f>
        <v>3.95</v>
      </c>
    </row>
    <row r="1391" spans="1:7">
      <c r="B1391" t="s">
        <v>2782</v>
      </c>
      <c r="C1391" s="41" t="s">
        <v>7</v>
      </c>
      <c r="D1391" s="42" t="s">
        <v>8</v>
      </c>
      <c r="E1391" s="41" t="s">
        <v>9</v>
      </c>
    </row>
    <row r="1392" spans="1:7">
      <c r="B1392" t="s">
        <v>2782</v>
      </c>
      <c r="C1392" s="41" t="s">
        <v>10</v>
      </c>
      <c r="D1392" s="42" t="s">
        <v>8</v>
      </c>
      <c r="E1392" s="41" t="s">
        <v>11</v>
      </c>
    </row>
    <row r="1393" spans="1:7">
      <c r="B1393" t="s">
        <v>2782</v>
      </c>
      <c r="C1393" s="41" t="s">
        <v>12</v>
      </c>
      <c r="D1393" s="42" t="s">
        <v>161</v>
      </c>
      <c r="E1393" s="41" t="s">
        <v>162</v>
      </c>
    </row>
    <row r="1395" spans="1:7" ht="45" customHeight="1">
      <c r="A1395" s="43" t="s">
        <v>3111</v>
      </c>
      <c r="B1395" s="44" t="s">
        <v>1511</v>
      </c>
      <c r="C1395" s="43" t="s">
        <v>164</v>
      </c>
      <c r="D1395" s="43" t="s">
        <v>16</v>
      </c>
      <c r="E1395" s="1" t="s">
        <v>165</v>
      </c>
      <c r="F1395" s="1" t="s">
        <v>165</v>
      </c>
      <c r="G1395" s="45">
        <f>SUM(G1396:G1397)</f>
        <v>189.79999999999998</v>
      </c>
    </row>
    <row r="1396" spans="1:7">
      <c r="A1396" s="46" t="s">
        <v>3112</v>
      </c>
      <c r="B1396" s="46"/>
      <c r="C1396" s="47">
        <v>1</v>
      </c>
      <c r="D1396" s="47">
        <v>1.85</v>
      </c>
      <c r="E1396" s="47">
        <v>2.2000000000000002</v>
      </c>
      <c r="F1396" s="47"/>
      <c r="G1396" s="47">
        <f>PRODUCT(C1396:F1396)</f>
        <v>4.07</v>
      </c>
    </row>
    <row r="1397" spans="1:7">
      <c r="A1397" s="46" t="s">
        <v>3113</v>
      </c>
      <c r="B1397" s="46"/>
      <c r="C1397" s="47">
        <v>1</v>
      </c>
      <c r="D1397" s="47">
        <v>185.73</v>
      </c>
      <c r="E1397" s="47"/>
      <c r="F1397" s="47"/>
      <c r="G1397" s="47">
        <f>PRODUCT(C1397:F1397)</f>
        <v>185.73</v>
      </c>
    </row>
    <row r="1399" spans="1:7" ht="45" customHeight="1">
      <c r="A1399" s="43" t="s">
        <v>3114</v>
      </c>
      <c r="B1399" s="44" t="s">
        <v>1511</v>
      </c>
      <c r="C1399" s="43" t="s">
        <v>166</v>
      </c>
      <c r="D1399" s="43" t="s">
        <v>16</v>
      </c>
      <c r="E1399" s="1" t="s">
        <v>167</v>
      </c>
      <c r="F1399" s="1" t="s">
        <v>167</v>
      </c>
      <c r="G1399" s="45">
        <f>SUM(G1400:G1403)</f>
        <v>248.03</v>
      </c>
    </row>
    <row r="1400" spans="1:7">
      <c r="A1400" s="46" t="s">
        <v>3112</v>
      </c>
      <c r="B1400" s="46"/>
      <c r="C1400" s="47">
        <v>1</v>
      </c>
      <c r="D1400" s="47">
        <v>1.85</v>
      </c>
      <c r="E1400" s="47">
        <v>2.2000000000000002</v>
      </c>
      <c r="F1400" s="47"/>
      <c r="G1400" s="47">
        <f>PRODUCT(C1400:F1400)</f>
        <v>4.07</v>
      </c>
    </row>
    <row r="1401" spans="1:7">
      <c r="A1401" s="46" t="s">
        <v>3113</v>
      </c>
      <c r="B1401" s="46"/>
      <c r="C1401" s="47">
        <v>1</v>
      </c>
      <c r="D1401" s="47">
        <v>155.85</v>
      </c>
      <c r="E1401" s="47"/>
      <c r="F1401" s="47"/>
      <c r="G1401" s="47">
        <f>PRODUCT(C1401:F1401)</f>
        <v>155.85</v>
      </c>
    </row>
    <row r="1402" spans="1:7">
      <c r="A1402" s="46" t="s">
        <v>3115</v>
      </c>
      <c r="B1402" s="46"/>
      <c r="C1402" s="47">
        <v>1</v>
      </c>
      <c r="D1402" s="47">
        <v>66.2</v>
      </c>
      <c r="E1402" s="47"/>
      <c r="F1402" s="47"/>
      <c r="G1402" s="47">
        <f>PRODUCT(C1402:F1402)</f>
        <v>66.2</v>
      </c>
    </row>
    <row r="1403" spans="1:7">
      <c r="A1403" s="46" t="s">
        <v>3116</v>
      </c>
      <c r="B1403" s="46"/>
      <c r="C1403" s="47">
        <v>1</v>
      </c>
      <c r="D1403" s="47">
        <v>21.91</v>
      </c>
      <c r="E1403" s="47"/>
      <c r="F1403" s="47"/>
      <c r="G1403" s="47">
        <f>PRODUCT(C1403:F1403)</f>
        <v>21.91</v>
      </c>
    </row>
    <row r="1405" spans="1:7" ht="45" customHeight="1">
      <c r="A1405" s="43" t="s">
        <v>3117</v>
      </c>
      <c r="B1405" s="44" t="s">
        <v>1511</v>
      </c>
      <c r="C1405" s="43" t="s">
        <v>168</v>
      </c>
      <c r="D1405" s="43" t="s">
        <v>16</v>
      </c>
      <c r="E1405" s="1" t="s">
        <v>169</v>
      </c>
      <c r="F1405" s="1" t="s">
        <v>169</v>
      </c>
      <c r="G1405" s="45">
        <f>SUM(G1406:G1434)</f>
        <v>263.22000000000003</v>
      </c>
    </row>
    <row r="1406" spans="1:7">
      <c r="A1406" s="46" t="s">
        <v>2814</v>
      </c>
      <c r="B1406" s="46"/>
      <c r="C1406" s="47"/>
      <c r="D1406" s="47"/>
      <c r="E1406" s="47"/>
      <c r="F1406" s="47"/>
      <c r="G1406" s="47"/>
    </row>
    <row r="1407" spans="1:7">
      <c r="A1407" s="46">
        <v>1</v>
      </c>
      <c r="B1407" s="46"/>
      <c r="C1407" s="47">
        <v>1</v>
      </c>
      <c r="D1407" s="47">
        <v>6.24</v>
      </c>
      <c r="E1407" s="47"/>
      <c r="F1407" s="47"/>
      <c r="G1407" s="47">
        <f t="shared" ref="G1407:G1426" si="58">PRODUCT(C1407:F1407)</f>
        <v>6.24</v>
      </c>
    </row>
    <row r="1408" spans="1:7">
      <c r="A1408" s="46">
        <v>2</v>
      </c>
      <c r="B1408" s="46"/>
      <c r="C1408" s="47">
        <v>1</v>
      </c>
      <c r="D1408" s="47">
        <v>10.57</v>
      </c>
      <c r="E1408" s="47"/>
      <c r="F1408" s="47"/>
      <c r="G1408" s="47">
        <f t="shared" si="58"/>
        <v>10.57</v>
      </c>
    </row>
    <row r="1409" spans="1:7">
      <c r="A1409" s="46">
        <v>3</v>
      </c>
      <c r="B1409" s="46"/>
      <c r="C1409" s="47">
        <v>1</v>
      </c>
      <c r="D1409" s="47">
        <v>7.82</v>
      </c>
      <c r="E1409" s="47"/>
      <c r="F1409" s="47"/>
      <c r="G1409" s="47">
        <f t="shared" si="58"/>
        <v>7.82</v>
      </c>
    </row>
    <row r="1410" spans="1:7">
      <c r="A1410" s="46">
        <v>4</v>
      </c>
      <c r="B1410" s="46"/>
      <c r="C1410" s="47">
        <v>1</v>
      </c>
      <c r="D1410" s="47">
        <v>4.28</v>
      </c>
      <c r="E1410" s="47"/>
      <c r="F1410" s="47"/>
      <c r="G1410" s="47">
        <f t="shared" si="58"/>
        <v>4.28</v>
      </c>
    </row>
    <row r="1411" spans="1:7">
      <c r="A1411" s="46">
        <v>5</v>
      </c>
      <c r="B1411" s="46"/>
      <c r="C1411" s="47">
        <v>1</v>
      </c>
      <c r="D1411" s="47">
        <v>7.94</v>
      </c>
      <c r="E1411" s="47"/>
      <c r="F1411" s="47"/>
      <c r="G1411" s="47">
        <f t="shared" si="58"/>
        <v>7.94</v>
      </c>
    </row>
    <row r="1412" spans="1:7">
      <c r="A1412" s="46">
        <v>6</v>
      </c>
      <c r="B1412" s="46"/>
      <c r="C1412" s="47">
        <v>1</v>
      </c>
      <c r="D1412" s="47">
        <v>4.7699999999999996</v>
      </c>
      <c r="E1412" s="47"/>
      <c r="F1412" s="47"/>
      <c r="G1412" s="47">
        <f t="shared" si="58"/>
        <v>4.7699999999999996</v>
      </c>
    </row>
    <row r="1413" spans="1:7">
      <c r="A1413" s="46">
        <v>7</v>
      </c>
      <c r="B1413" s="46"/>
      <c r="C1413" s="47">
        <v>1</v>
      </c>
      <c r="D1413" s="47">
        <v>18.09</v>
      </c>
      <c r="E1413" s="47"/>
      <c r="F1413" s="47"/>
      <c r="G1413" s="47">
        <f t="shared" si="58"/>
        <v>18.09</v>
      </c>
    </row>
    <row r="1414" spans="1:7">
      <c r="A1414" s="46">
        <v>8</v>
      </c>
      <c r="B1414" s="46"/>
      <c r="C1414" s="47">
        <v>1</v>
      </c>
      <c r="D1414" s="47">
        <v>5.39</v>
      </c>
      <c r="E1414" s="47"/>
      <c r="F1414" s="47"/>
      <c r="G1414" s="47">
        <f t="shared" si="58"/>
        <v>5.39</v>
      </c>
    </row>
    <row r="1415" spans="1:7">
      <c r="A1415" s="46">
        <v>9</v>
      </c>
      <c r="B1415" s="46"/>
      <c r="C1415" s="47">
        <v>1</v>
      </c>
      <c r="D1415" s="47">
        <v>3.31</v>
      </c>
      <c r="E1415" s="47"/>
      <c r="F1415" s="47"/>
      <c r="G1415" s="47">
        <f t="shared" si="58"/>
        <v>3.31</v>
      </c>
    </row>
    <row r="1416" spans="1:7">
      <c r="A1416" s="46">
        <v>10</v>
      </c>
      <c r="B1416" s="46"/>
      <c r="C1416" s="47">
        <v>1</v>
      </c>
      <c r="D1416" s="47">
        <v>2.7</v>
      </c>
      <c r="E1416" s="47"/>
      <c r="F1416" s="47"/>
      <c r="G1416" s="47">
        <f t="shared" si="58"/>
        <v>2.7</v>
      </c>
    </row>
    <row r="1417" spans="1:7">
      <c r="A1417" s="46">
        <v>11</v>
      </c>
      <c r="B1417" s="46"/>
      <c r="C1417" s="47">
        <v>1</v>
      </c>
      <c r="D1417" s="47">
        <v>2.7</v>
      </c>
      <c r="E1417" s="47"/>
      <c r="F1417" s="47"/>
      <c r="G1417" s="47">
        <f t="shared" si="58"/>
        <v>2.7</v>
      </c>
    </row>
    <row r="1418" spans="1:7">
      <c r="A1418" s="46">
        <v>12</v>
      </c>
      <c r="B1418" s="46"/>
      <c r="C1418" s="47">
        <v>1</v>
      </c>
      <c r="D1418" s="47">
        <v>4.33</v>
      </c>
      <c r="E1418" s="47"/>
      <c r="F1418" s="47"/>
      <c r="G1418" s="47">
        <f t="shared" si="58"/>
        <v>4.33</v>
      </c>
    </row>
    <row r="1419" spans="1:7">
      <c r="A1419" s="46">
        <v>13</v>
      </c>
      <c r="B1419" s="46"/>
      <c r="C1419" s="47">
        <v>1</v>
      </c>
      <c r="D1419" s="47">
        <v>7.76</v>
      </c>
      <c r="E1419" s="47"/>
      <c r="F1419" s="47"/>
      <c r="G1419" s="47">
        <f t="shared" si="58"/>
        <v>7.76</v>
      </c>
    </row>
    <row r="1420" spans="1:7">
      <c r="A1420" s="46">
        <v>14</v>
      </c>
      <c r="B1420" s="46"/>
      <c r="C1420" s="47">
        <v>1</v>
      </c>
      <c r="D1420" s="47">
        <v>7.76</v>
      </c>
      <c r="E1420" s="47"/>
      <c r="F1420" s="47"/>
      <c r="G1420" s="47">
        <f t="shared" si="58"/>
        <v>7.76</v>
      </c>
    </row>
    <row r="1421" spans="1:7">
      <c r="A1421" s="46">
        <v>15</v>
      </c>
      <c r="B1421" s="46"/>
      <c r="C1421" s="47">
        <v>1</v>
      </c>
      <c r="D1421" s="47">
        <v>20.61</v>
      </c>
      <c r="E1421" s="47"/>
      <c r="F1421" s="47"/>
      <c r="G1421" s="47">
        <f t="shared" si="58"/>
        <v>20.61</v>
      </c>
    </row>
    <row r="1422" spans="1:7">
      <c r="A1422" s="46">
        <v>16</v>
      </c>
      <c r="B1422" s="46"/>
      <c r="C1422" s="47">
        <v>1</v>
      </c>
      <c r="D1422" s="47">
        <v>5.9</v>
      </c>
      <c r="E1422" s="47"/>
      <c r="F1422" s="47"/>
      <c r="G1422" s="47">
        <f t="shared" si="58"/>
        <v>5.9</v>
      </c>
    </row>
    <row r="1423" spans="1:7">
      <c r="A1423" s="46">
        <v>17</v>
      </c>
      <c r="B1423" s="46"/>
      <c r="C1423" s="47">
        <v>1</v>
      </c>
      <c r="D1423" s="47">
        <v>9.49</v>
      </c>
      <c r="E1423" s="47"/>
      <c r="F1423" s="47"/>
      <c r="G1423" s="47">
        <f t="shared" si="58"/>
        <v>9.49</v>
      </c>
    </row>
    <row r="1424" spans="1:7">
      <c r="A1424" s="46">
        <v>18</v>
      </c>
      <c r="B1424" s="46"/>
      <c r="C1424" s="47">
        <v>1</v>
      </c>
      <c r="D1424" s="47">
        <v>14</v>
      </c>
      <c r="E1424" s="47"/>
      <c r="F1424" s="47"/>
      <c r="G1424" s="47">
        <f t="shared" si="58"/>
        <v>14</v>
      </c>
    </row>
    <row r="1425" spans="1:7">
      <c r="A1425" s="46">
        <v>19</v>
      </c>
      <c r="B1425" s="46"/>
      <c r="C1425" s="47">
        <v>1</v>
      </c>
      <c r="D1425" s="47">
        <v>10.28</v>
      </c>
      <c r="E1425" s="47"/>
      <c r="F1425" s="47"/>
      <c r="G1425" s="47">
        <f t="shared" si="58"/>
        <v>10.28</v>
      </c>
    </row>
    <row r="1426" spans="1:7">
      <c r="A1426" s="46">
        <v>20</v>
      </c>
      <c r="B1426" s="46"/>
      <c r="C1426" s="47">
        <v>1</v>
      </c>
      <c r="D1426" s="47">
        <v>1.91</v>
      </c>
      <c r="E1426" s="47"/>
      <c r="F1426" s="47"/>
      <c r="G1426" s="47">
        <f t="shared" si="58"/>
        <v>1.91</v>
      </c>
    </row>
    <row r="1427" spans="1:7">
      <c r="A1427" s="46" t="s">
        <v>2801</v>
      </c>
      <c r="B1427" s="46"/>
      <c r="C1427" s="47"/>
      <c r="D1427" s="47"/>
      <c r="E1427" s="47"/>
      <c r="F1427" s="47"/>
      <c r="G1427" s="47"/>
    </row>
    <row r="1428" spans="1:7">
      <c r="A1428" s="46">
        <v>21</v>
      </c>
      <c r="B1428" s="46"/>
      <c r="C1428" s="47">
        <v>1</v>
      </c>
      <c r="D1428" s="47">
        <v>13.98</v>
      </c>
      <c r="E1428" s="47"/>
      <c r="F1428" s="47"/>
      <c r="G1428" s="47">
        <f>PRODUCT(C1428:F1428)</f>
        <v>13.98</v>
      </c>
    </row>
    <row r="1429" spans="1:7">
      <c r="A1429" s="46">
        <v>24</v>
      </c>
      <c r="B1429" s="46"/>
      <c r="C1429" s="47">
        <v>1</v>
      </c>
      <c r="D1429" s="47">
        <v>16.5</v>
      </c>
      <c r="E1429" s="47"/>
      <c r="F1429" s="47"/>
      <c r="G1429" s="47">
        <f>PRODUCT(C1429:F1429)</f>
        <v>16.5</v>
      </c>
    </row>
    <row r="1430" spans="1:7">
      <c r="A1430" s="46">
        <v>22</v>
      </c>
      <c r="B1430" s="46"/>
      <c r="C1430" s="47">
        <v>1</v>
      </c>
      <c r="D1430" s="47">
        <v>32.74</v>
      </c>
      <c r="E1430" s="47"/>
      <c r="F1430" s="47"/>
      <c r="G1430" s="47">
        <f>PRODUCT(C1430:F1430)</f>
        <v>32.74</v>
      </c>
    </row>
    <row r="1431" spans="1:7">
      <c r="A1431" s="46">
        <v>23</v>
      </c>
      <c r="B1431" s="46"/>
      <c r="C1431" s="47">
        <v>1</v>
      </c>
      <c r="D1431" s="47">
        <v>16.96</v>
      </c>
      <c r="E1431" s="47"/>
      <c r="F1431" s="47"/>
      <c r="G1431" s="47">
        <f>PRODUCT(C1431:F1431)</f>
        <v>16.96</v>
      </c>
    </row>
    <row r="1432" spans="1:7">
      <c r="A1432" s="46" t="s">
        <v>2785</v>
      </c>
      <c r="B1432" s="46"/>
      <c r="C1432" s="47"/>
      <c r="D1432" s="47"/>
      <c r="E1432" s="47"/>
      <c r="F1432" s="47"/>
      <c r="G1432" s="47"/>
    </row>
    <row r="1433" spans="1:7">
      <c r="A1433" s="46">
        <v>26</v>
      </c>
      <c r="B1433" s="46"/>
      <c r="C1433" s="47">
        <v>1</v>
      </c>
      <c r="D1433" s="47">
        <v>21.91</v>
      </c>
      <c r="E1433" s="47"/>
      <c r="F1433" s="47"/>
      <c r="G1433" s="47">
        <f>PRODUCT(C1433:F1433)</f>
        <v>21.91</v>
      </c>
    </row>
    <row r="1434" spans="1:7">
      <c r="A1434" s="46" t="s">
        <v>3118</v>
      </c>
      <c r="B1434" s="46"/>
      <c r="C1434" s="47">
        <v>4</v>
      </c>
      <c r="D1434" s="47">
        <v>1.32</v>
      </c>
      <c r="E1434" s="47"/>
      <c r="F1434" s="47"/>
      <c r="G1434" s="47">
        <f>PRODUCT(C1434:F1434)</f>
        <v>5.28</v>
      </c>
    </row>
    <row r="1436" spans="1:7" ht="45" customHeight="1">
      <c r="A1436" s="43" t="s">
        <v>3119</v>
      </c>
      <c r="B1436" s="44" t="s">
        <v>1511</v>
      </c>
      <c r="C1436" s="43" t="s">
        <v>170</v>
      </c>
      <c r="D1436" s="43" t="s">
        <v>52</v>
      </c>
      <c r="E1436" s="1" t="s">
        <v>171</v>
      </c>
      <c r="F1436" s="1" t="s">
        <v>171</v>
      </c>
      <c r="G1436" s="45">
        <f>SUM(G1437:G1539)</f>
        <v>197.34999999999997</v>
      </c>
    </row>
    <row r="1437" spans="1:7">
      <c r="A1437" s="46" t="s">
        <v>2814</v>
      </c>
      <c r="B1437" s="46"/>
      <c r="C1437" s="47"/>
      <c r="D1437" s="47"/>
      <c r="E1437" s="47"/>
      <c r="F1437" s="47"/>
      <c r="G1437" s="47"/>
    </row>
    <row r="1438" spans="1:7">
      <c r="A1438" s="46">
        <v>1</v>
      </c>
      <c r="B1438" s="46"/>
      <c r="C1438" s="47">
        <v>1</v>
      </c>
      <c r="D1438" s="47">
        <v>1.8</v>
      </c>
      <c r="E1438" s="47"/>
      <c r="F1438" s="47"/>
      <c r="G1438" s="47">
        <f t="shared" ref="G1438:G1469" si="59">PRODUCT(C1438:F1438)</f>
        <v>1.8</v>
      </c>
    </row>
    <row r="1439" spans="1:7">
      <c r="A1439" s="46">
        <v>2</v>
      </c>
      <c r="B1439" s="46"/>
      <c r="C1439" s="47">
        <v>1</v>
      </c>
      <c r="D1439" s="47">
        <v>0.8</v>
      </c>
      <c r="E1439" s="47"/>
      <c r="F1439" s="47"/>
      <c r="G1439" s="47">
        <f t="shared" si="59"/>
        <v>0.8</v>
      </c>
    </row>
    <row r="1440" spans="1:7">
      <c r="A1440" s="46"/>
      <c r="B1440" s="46"/>
      <c r="C1440" s="47">
        <v>1</v>
      </c>
      <c r="D1440" s="47">
        <v>1.05</v>
      </c>
      <c r="E1440" s="47"/>
      <c r="F1440" s="47"/>
      <c r="G1440" s="47">
        <f t="shared" si="59"/>
        <v>1.05</v>
      </c>
    </row>
    <row r="1441" spans="1:7">
      <c r="A1441" s="46"/>
      <c r="B1441" s="46"/>
      <c r="C1441" s="47">
        <v>1</v>
      </c>
      <c r="D1441" s="47">
        <v>2.4500000000000002</v>
      </c>
      <c r="E1441" s="47"/>
      <c r="F1441" s="47"/>
      <c r="G1441" s="47">
        <f t="shared" si="59"/>
        <v>2.4500000000000002</v>
      </c>
    </row>
    <row r="1442" spans="1:7">
      <c r="A1442" s="46">
        <v>3</v>
      </c>
      <c r="B1442" s="46"/>
      <c r="C1442" s="47">
        <v>1</v>
      </c>
      <c r="D1442" s="47">
        <v>2.4500000000000002</v>
      </c>
      <c r="E1442" s="47"/>
      <c r="F1442" s="47"/>
      <c r="G1442" s="47">
        <f t="shared" si="59"/>
        <v>2.4500000000000002</v>
      </c>
    </row>
    <row r="1443" spans="1:7">
      <c r="A1443" s="46"/>
      <c r="B1443" s="46"/>
      <c r="C1443" s="47">
        <v>1</v>
      </c>
      <c r="D1443" s="47">
        <v>1</v>
      </c>
      <c r="E1443" s="47"/>
      <c r="F1443" s="47"/>
      <c r="G1443" s="47">
        <f t="shared" si="59"/>
        <v>1</v>
      </c>
    </row>
    <row r="1444" spans="1:7">
      <c r="A1444" s="46"/>
      <c r="B1444" s="46"/>
      <c r="C1444" s="47">
        <v>1</v>
      </c>
      <c r="D1444" s="47">
        <v>0.35</v>
      </c>
      <c r="E1444" s="47"/>
      <c r="F1444" s="47"/>
      <c r="G1444" s="47">
        <f t="shared" si="59"/>
        <v>0.35</v>
      </c>
    </row>
    <row r="1445" spans="1:7">
      <c r="A1445" s="46"/>
      <c r="B1445" s="46"/>
      <c r="C1445" s="47">
        <v>1</v>
      </c>
      <c r="D1445" s="47">
        <v>1.3</v>
      </c>
      <c r="E1445" s="47"/>
      <c r="F1445" s="47"/>
      <c r="G1445" s="47">
        <f t="shared" si="59"/>
        <v>1.3</v>
      </c>
    </row>
    <row r="1446" spans="1:7">
      <c r="A1446" s="46"/>
      <c r="B1446" s="46"/>
      <c r="C1446" s="47">
        <v>1</v>
      </c>
      <c r="D1446" s="47">
        <v>3.15</v>
      </c>
      <c r="E1446" s="47"/>
      <c r="F1446" s="47"/>
      <c r="G1446" s="47">
        <f t="shared" si="59"/>
        <v>3.15</v>
      </c>
    </row>
    <row r="1447" spans="1:7">
      <c r="A1447" s="46"/>
      <c r="B1447" s="46"/>
      <c r="C1447" s="47">
        <v>1</v>
      </c>
      <c r="D1447" s="47">
        <v>0.1</v>
      </c>
      <c r="E1447" s="47"/>
      <c r="F1447" s="47"/>
      <c r="G1447" s="47">
        <f t="shared" si="59"/>
        <v>0.1</v>
      </c>
    </row>
    <row r="1448" spans="1:7">
      <c r="A1448" s="46"/>
      <c r="B1448" s="46"/>
      <c r="C1448" s="47">
        <v>1</v>
      </c>
      <c r="D1448" s="47">
        <v>10.4</v>
      </c>
      <c r="E1448" s="47"/>
      <c r="F1448" s="47"/>
      <c r="G1448" s="47">
        <f t="shared" si="59"/>
        <v>10.4</v>
      </c>
    </row>
    <row r="1449" spans="1:7">
      <c r="A1449" s="46">
        <v>4</v>
      </c>
      <c r="B1449" s="46"/>
      <c r="C1449" s="47">
        <v>2</v>
      </c>
      <c r="D1449" s="47">
        <v>3.5</v>
      </c>
      <c r="E1449" s="47"/>
      <c r="F1449" s="47"/>
      <c r="G1449" s="47">
        <f t="shared" si="59"/>
        <v>7</v>
      </c>
    </row>
    <row r="1450" spans="1:7">
      <c r="A1450" s="46"/>
      <c r="B1450" s="46"/>
      <c r="C1450" s="47">
        <v>1</v>
      </c>
      <c r="D1450" s="47">
        <v>1.2</v>
      </c>
      <c r="E1450" s="47"/>
      <c r="F1450" s="47"/>
      <c r="G1450" s="47">
        <f t="shared" si="59"/>
        <v>1.2</v>
      </c>
    </row>
    <row r="1451" spans="1:7">
      <c r="A1451" s="46"/>
      <c r="B1451" s="46"/>
      <c r="C1451" s="47">
        <v>-3</v>
      </c>
      <c r="D1451" s="47">
        <v>0.9</v>
      </c>
      <c r="E1451" s="47"/>
      <c r="F1451" s="47"/>
      <c r="G1451" s="47">
        <f t="shared" si="59"/>
        <v>-2.7</v>
      </c>
    </row>
    <row r="1452" spans="1:7">
      <c r="A1452" s="46">
        <v>5</v>
      </c>
      <c r="B1452" s="46"/>
      <c r="C1452" s="47">
        <v>2</v>
      </c>
      <c r="D1452" s="47">
        <v>2.25</v>
      </c>
      <c r="E1452" s="47"/>
      <c r="F1452" s="47"/>
      <c r="G1452" s="47">
        <f t="shared" si="59"/>
        <v>4.5</v>
      </c>
    </row>
    <row r="1453" spans="1:7">
      <c r="A1453" s="46"/>
      <c r="B1453" s="46"/>
      <c r="C1453" s="47">
        <v>2</v>
      </c>
      <c r="D1453" s="47">
        <v>3.4</v>
      </c>
      <c r="E1453" s="47"/>
      <c r="F1453" s="47"/>
      <c r="G1453" s="47">
        <f t="shared" si="59"/>
        <v>6.8</v>
      </c>
    </row>
    <row r="1454" spans="1:7">
      <c r="A1454" s="46"/>
      <c r="B1454" s="46"/>
      <c r="C1454" s="47">
        <v>-1</v>
      </c>
      <c r="D1454" s="47">
        <v>0.9</v>
      </c>
      <c r="E1454" s="47"/>
      <c r="F1454" s="47"/>
      <c r="G1454" s="47">
        <f t="shared" si="59"/>
        <v>-0.9</v>
      </c>
    </row>
    <row r="1455" spans="1:7">
      <c r="A1455" s="46">
        <v>6</v>
      </c>
      <c r="B1455" s="46"/>
      <c r="C1455" s="47">
        <v>4</v>
      </c>
      <c r="D1455" s="47">
        <v>2.15</v>
      </c>
      <c r="E1455" s="47"/>
      <c r="F1455" s="47"/>
      <c r="G1455" s="47">
        <f t="shared" si="59"/>
        <v>8.6</v>
      </c>
    </row>
    <row r="1456" spans="1:7">
      <c r="A1456" s="46"/>
      <c r="B1456" s="46"/>
      <c r="C1456" s="47">
        <v>-1</v>
      </c>
      <c r="D1456" s="47">
        <v>0.9</v>
      </c>
      <c r="E1456" s="47"/>
      <c r="F1456" s="47"/>
      <c r="G1456" s="47">
        <f t="shared" si="59"/>
        <v>-0.9</v>
      </c>
    </row>
    <row r="1457" spans="1:7">
      <c r="A1457" s="46">
        <v>7</v>
      </c>
      <c r="B1457" s="46"/>
      <c r="C1457" s="47">
        <v>1</v>
      </c>
      <c r="D1457" s="47">
        <v>1.5</v>
      </c>
      <c r="E1457" s="47"/>
      <c r="F1457" s="47"/>
      <c r="G1457" s="47">
        <f t="shared" si="59"/>
        <v>1.5</v>
      </c>
    </row>
    <row r="1458" spans="1:7">
      <c r="A1458" s="46"/>
      <c r="B1458" s="46"/>
      <c r="C1458" s="47">
        <v>1</v>
      </c>
      <c r="D1458" s="47">
        <v>0.15</v>
      </c>
      <c r="E1458" s="47"/>
      <c r="F1458" s="47"/>
      <c r="G1458" s="47">
        <f t="shared" si="59"/>
        <v>0.15</v>
      </c>
    </row>
    <row r="1459" spans="1:7">
      <c r="A1459" s="46"/>
      <c r="B1459" s="46"/>
      <c r="C1459" s="47">
        <v>1</v>
      </c>
      <c r="D1459" s="47">
        <v>1.1000000000000001</v>
      </c>
      <c r="E1459" s="47"/>
      <c r="F1459" s="47"/>
      <c r="G1459" s="47">
        <f t="shared" si="59"/>
        <v>1.1000000000000001</v>
      </c>
    </row>
    <row r="1460" spans="1:7">
      <c r="A1460" s="46"/>
      <c r="B1460" s="46"/>
      <c r="C1460" s="47">
        <v>1</v>
      </c>
      <c r="D1460" s="47">
        <v>0.15</v>
      </c>
      <c r="E1460" s="47"/>
      <c r="F1460" s="47"/>
      <c r="G1460" s="47">
        <f t="shared" si="59"/>
        <v>0.15</v>
      </c>
    </row>
    <row r="1461" spans="1:7">
      <c r="A1461" s="46"/>
      <c r="B1461" s="46"/>
      <c r="C1461" s="47">
        <v>1</v>
      </c>
      <c r="D1461" s="47">
        <v>0.45</v>
      </c>
      <c r="E1461" s="47"/>
      <c r="F1461" s="47"/>
      <c r="G1461" s="47">
        <f t="shared" si="59"/>
        <v>0.45</v>
      </c>
    </row>
    <row r="1462" spans="1:7">
      <c r="A1462" s="46"/>
      <c r="B1462" s="46"/>
      <c r="C1462" s="47">
        <v>1</v>
      </c>
      <c r="D1462" s="47">
        <v>0.2</v>
      </c>
      <c r="E1462" s="47"/>
      <c r="F1462" s="47"/>
      <c r="G1462" s="47">
        <f t="shared" si="59"/>
        <v>0.2</v>
      </c>
    </row>
    <row r="1463" spans="1:7">
      <c r="A1463" s="46"/>
      <c r="B1463" s="46"/>
      <c r="C1463" s="47">
        <v>1</v>
      </c>
      <c r="D1463" s="47">
        <v>0.1</v>
      </c>
      <c r="E1463" s="47"/>
      <c r="F1463" s="47"/>
      <c r="G1463" s="47">
        <f t="shared" si="59"/>
        <v>0.1</v>
      </c>
    </row>
    <row r="1464" spans="1:7">
      <c r="A1464" s="46"/>
      <c r="B1464" s="46"/>
      <c r="C1464" s="47">
        <v>1</v>
      </c>
      <c r="D1464" s="47">
        <v>1.3</v>
      </c>
      <c r="E1464" s="47"/>
      <c r="F1464" s="47"/>
      <c r="G1464" s="47">
        <f t="shared" si="59"/>
        <v>1.3</v>
      </c>
    </row>
    <row r="1465" spans="1:7">
      <c r="A1465" s="46"/>
      <c r="B1465" s="46"/>
      <c r="C1465" s="47">
        <v>1</v>
      </c>
      <c r="D1465" s="47">
        <v>0.15</v>
      </c>
      <c r="E1465" s="47"/>
      <c r="F1465" s="47"/>
      <c r="G1465" s="47">
        <f t="shared" si="59"/>
        <v>0.15</v>
      </c>
    </row>
    <row r="1466" spans="1:7">
      <c r="A1466" s="46"/>
      <c r="B1466" s="46"/>
      <c r="C1466" s="47">
        <v>1</v>
      </c>
      <c r="D1466" s="47">
        <v>1.5</v>
      </c>
      <c r="E1466" s="47"/>
      <c r="F1466" s="47"/>
      <c r="G1466" s="47">
        <f t="shared" si="59"/>
        <v>1.5</v>
      </c>
    </row>
    <row r="1467" spans="1:7">
      <c r="A1467" s="46"/>
      <c r="B1467" s="46"/>
      <c r="C1467" s="47">
        <v>1</v>
      </c>
      <c r="D1467" s="47">
        <v>1.45</v>
      </c>
      <c r="E1467" s="47"/>
      <c r="F1467" s="47"/>
      <c r="G1467" s="47">
        <f t="shared" si="59"/>
        <v>1.45</v>
      </c>
    </row>
    <row r="1468" spans="1:7">
      <c r="A1468" s="46"/>
      <c r="B1468" s="46"/>
      <c r="C1468" s="47">
        <v>1</v>
      </c>
      <c r="D1468" s="47">
        <v>0.75</v>
      </c>
      <c r="E1468" s="47"/>
      <c r="F1468" s="47"/>
      <c r="G1468" s="47">
        <f t="shared" si="59"/>
        <v>0.75</v>
      </c>
    </row>
    <row r="1469" spans="1:7">
      <c r="A1469" s="46"/>
      <c r="B1469" s="46"/>
      <c r="C1469" s="47">
        <v>1</v>
      </c>
      <c r="D1469" s="47">
        <v>0.7</v>
      </c>
      <c r="E1469" s="47"/>
      <c r="F1469" s="47"/>
      <c r="G1469" s="47">
        <f t="shared" si="59"/>
        <v>0.7</v>
      </c>
    </row>
    <row r="1470" spans="1:7">
      <c r="A1470" s="46"/>
      <c r="B1470" s="46"/>
      <c r="C1470" s="47">
        <v>2</v>
      </c>
      <c r="D1470" s="47">
        <v>0.2</v>
      </c>
      <c r="E1470" s="47"/>
      <c r="F1470" s="47"/>
      <c r="G1470" s="47">
        <f t="shared" ref="G1470:G1501" si="60">PRODUCT(C1470:F1470)</f>
        <v>0.4</v>
      </c>
    </row>
    <row r="1471" spans="1:7">
      <c r="A1471" s="46"/>
      <c r="B1471" s="46"/>
      <c r="C1471" s="47">
        <v>1</v>
      </c>
      <c r="D1471" s="47">
        <v>0.1</v>
      </c>
      <c r="E1471" s="47"/>
      <c r="F1471" s="47"/>
      <c r="G1471" s="47">
        <f t="shared" si="60"/>
        <v>0.1</v>
      </c>
    </row>
    <row r="1472" spans="1:7">
      <c r="A1472" s="46"/>
      <c r="B1472" s="46"/>
      <c r="C1472" s="47">
        <v>1</v>
      </c>
      <c r="D1472" s="47">
        <v>0.6</v>
      </c>
      <c r="E1472" s="47"/>
      <c r="F1472" s="47"/>
      <c r="G1472" s="47">
        <f t="shared" si="60"/>
        <v>0.6</v>
      </c>
    </row>
    <row r="1473" spans="1:7">
      <c r="A1473" s="46"/>
      <c r="B1473" s="46"/>
      <c r="C1473" s="47">
        <v>1</v>
      </c>
      <c r="D1473" s="47">
        <v>0.9</v>
      </c>
      <c r="E1473" s="47"/>
      <c r="F1473" s="47"/>
      <c r="G1473" s="47">
        <f t="shared" si="60"/>
        <v>0.9</v>
      </c>
    </row>
    <row r="1474" spans="1:7">
      <c r="A1474" s="46"/>
      <c r="B1474" s="46"/>
      <c r="C1474" s="47">
        <v>1</v>
      </c>
      <c r="D1474" s="47">
        <v>1.5</v>
      </c>
      <c r="E1474" s="47"/>
      <c r="F1474" s="47"/>
      <c r="G1474" s="47">
        <f t="shared" si="60"/>
        <v>1.5</v>
      </c>
    </row>
    <row r="1475" spans="1:7">
      <c r="A1475" s="46">
        <v>8</v>
      </c>
      <c r="B1475" s="46"/>
      <c r="C1475" s="47">
        <v>2</v>
      </c>
      <c r="D1475" s="47">
        <v>2.15</v>
      </c>
      <c r="E1475" s="47"/>
      <c r="F1475" s="47"/>
      <c r="G1475" s="47">
        <f t="shared" si="60"/>
        <v>4.3</v>
      </c>
    </row>
    <row r="1476" spans="1:7">
      <c r="A1476" s="46"/>
      <c r="B1476" s="46"/>
      <c r="C1476" s="47">
        <v>2</v>
      </c>
      <c r="D1476" s="47">
        <v>2.4500000000000002</v>
      </c>
      <c r="E1476" s="47"/>
      <c r="F1476" s="47"/>
      <c r="G1476" s="47">
        <f t="shared" si="60"/>
        <v>4.9000000000000004</v>
      </c>
    </row>
    <row r="1477" spans="1:7">
      <c r="A1477" s="46"/>
      <c r="B1477" s="46"/>
      <c r="C1477" s="47">
        <v>-1</v>
      </c>
      <c r="D1477" s="47">
        <v>0.9</v>
      </c>
      <c r="E1477" s="47"/>
      <c r="F1477" s="47"/>
      <c r="G1477" s="47">
        <f t="shared" si="60"/>
        <v>-0.9</v>
      </c>
    </row>
    <row r="1478" spans="1:7">
      <c r="A1478" s="46">
        <v>9</v>
      </c>
      <c r="B1478" s="46"/>
      <c r="C1478" s="47">
        <v>2</v>
      </c>
      <c r="D1478" s="47">
        <v>2.7</v>
      </c>
      <c r="E1478" s="47"/>
      <c r="F1478" s="47"/>
      <c r="G1478" s="47">
        <f t="shared" si="60"/>
        <v>5.4</v>
      </c>
    </row>
    <row r="1479" spans="1:7">
      <c r="A1479" s="46"/>
      <c r="B1479" s="46"/>
      <c r="C1479" s="47">
        <v>2</v>
      </c>
      <c r="D1479" s="47">
        <v>1.25</v>
      </c>
      <c r="E1479" s="47"/>
      <c r="F1479" s="47"/>
      <c r="G1479" s="47">
        <f t="shared" si="60"/>
        <v>2.5</v>
      </c>
    </row>
    <row r="1480" spans="1:7">
      <c r="A1480" s="46"/>
      <c r="B1480" s="46"/>
      <c r="C1480" s="47">
        <v>-1</v>
      </c>
      <c r="D1480" s="47">
        <v>2.4</v>
      </c>
      <c r="E1480" s="47"/>
      <c r="F1480" s="47"/>
      <c r="G1480" s="47">
        <f t="shared" si="60"/>
        <v>-2.4</v>
      </c>
    </row>
    <row r="1481" spans="1:7">
      <c r="A1481" s="46">
        <v>10</v>
      </c>
      <c r="B1481" s="46"/>
      <c r="C1481" s="47">
        <v>2</v>
      </c>
      <c r="D1481" s="47">
        <v>1.1499999999999999</v>
      </c>
      <c r="E1481" s="47"/>
      <c r="F1481" s="47"/>
      <c r="G1481" s="47">
        <f t="shared" si="60"/>
        <v>2.2999999999999998</v>
      </c>
    </row>
    <row r="1482" spans="1:7">
      <c r="A1482" s="46"/>
      <c r="B1482" s="46"/>
      <c r="C1482" s="47">
        <v>2</v>
      </c>
      <c r="D1482" s="47">
        <v>2.4</v>
      </c>
      <c r="E1482" s="47"/>
      <c r="F1482" s="47"/>
      <c r="G1482" s="47">
        <f t="shared" si="60"/>
        <v>4.8</v>
      </c>
    </row>
    <row r="1483" spans="1:7">
      <c r="A1483" s="46"/>
      <c r="B1483" s="46"/>
      <c r="C1483" s="47">
        <v>-1</v>
      </c>
      <c r="D1483" s="47">
        <v>0.9</v>
      </c>
      <c r="E1483" s="47"/>
      <c r="F1483" s="47"/>
      <c r="G1483" s="47">
        <f t="shared" si="60"/>
        <v>-0.9</v>
      </c>
    </row>
    <row r="1484" spans="1:7">
      <c r="A1484" s="46"/>
      <c r="B1484" s="46"/>
      <c r="C1484" s="47">
        <v>-1</v>
      </c>
      <c r="D1484" s="47">
        <v>1.6</v>
      </c>
      <c r="E1484" s="47"/>
      <c r="F1484" s="47"/>
      <c r="G1484" s="47">
        <f t="shared" si="60"/>
        <v>-1.6</v>
      </c>
    </row>
    <row r="1485" spans="1:7">
      <c r="A1485" s="46">
        <v>11</v>
      </c>
      <c r="B1485" s="46"/>
      <c r="C1485" s="47">
        <v>2</v>
      </c>
      <c r="D1485" s="47">
        <v>2.2999999999999998</v>
      </c>
      <c r="E1485" s="47"/>
      <c r="F1485" s="47"/>
      <c r="G1485" s="47">
        <f t="shared" si="60"/>
        <v>4.5999999999999996</v>
      </c>
    </row>
    <row r="1486" spans="1:7">
      <c r="A1486" s="46"/>
      <c r="B1486" s="46"/>
      <c r="C1486" s="47">
        <v>2</v>
      </c>
      <c r="D1486" s="47">
        <v>1.2</v>
      </c>
      <c r="E1486" s="47"/>
      <c r="F1486" s="47"/>
      <c r="G1486" s="47">
        <f t="shared" si="60"/>
        <v>2.4</v>
      </c>
    </row>
    <row r="1487" spans="1:7">
      <c r="A1487" s="46"/>
      <c r="B1487" s="46"/>
      <c r="C1487" s="47">
        <v>-1</v>
      </c>
      <c r="D1487" s="47">
        <v>0.9</v>
      </c>
      <c r="E1487" s="47"/>
      <c r="F1487" s="47"/>
      <c r="G1487" s="47">
        <f t="shared" si="60"/>
        <v>-0.9</v>
      </c>
    </row>
    <row r="1488" spans="1:7">
      <c r="A1488" s="46">
        <v>12</v>
      </c>
      <c r="B1488" s="46"/>
      <c r="C1488" s="47">
        <v>2</v>
      </c>
      <c r="D1488" s="47">
        <v>2.25</v>
      </c>
      <c r="E1488" s="47"/>
      <c r="F1488" s="47"/>
      <c r="G1488" s="47">
        <f t="shared" si="60"/>
        <v>4.5</v>
      </c>
    </row>
    <row r="1489" spans="1:7">
      <c r="A1489" s="46"/>
      <c r="B1489" s="46"/>
      <c r="C1489" s="47">
        <v>2</v>
      </c>
      <c r="D1489" s="47">
        <v>1.95</v>
      </c>
      <c r="E1489" s="47"/>
      <c r="F1489" s="47"/>
      <c r="G1489" s="47">
        <f t="shared" si="60"/>
        <v>3.9</v>
      </c>
    </row>
    <row r="1490" spans="1:7">
      <c r="A1490" s="46"/>
      <c r="B1490" s="46"/>
      <c r="C1490" s="47">
        <v>-2</v>
      </c>
      <c r="D1490" s="47">
        <v>0.9</v>
      </c>
      <c r="E1490" s="47"/>
      <c r="F1490" s="47"/>
      <c r="G1490" s="47">
        <f t="shared" si="60"/>
        <v>-1.8</v>
      </c>
    </row>
    <row r="1491" spans="1:7">
      <c r="A1491" s="46">
        <v>13</v>
      </c>
      <c r="B1491" s="46"/>
      <c r="C1491" s="47">
        <v>2</v>
      </c>
      <c r="D1491" s="47">
        <v>2.4</v>
      </c>
      <c r="E1491" s="47"/>
      <c r="F1491" s="47"/>
      <c r="G1491" s="47">
        <f t="shared" si="60"/>
        <v>4.8</v>
      </c>
    </row>
    <row r="1492" spans="1:7">
      <c r="A1492" s="46"/>
      <c r="B1492" s="46"/>
      <c r="C1492" s="47">
        <v>2</v>
      </c>
      <c r="D1492" s="47">
        <v>3.2</v>
      </c>
      <c r="E1492" s="47"/>
      <c r="F1492" s="47"/>
      <c r="G1492" s="47">
        <f t="shared" si="60"/>
        <v>6.4</v>
      </c>
    </row>
    <row r="1493" spans="1:7">
      <c r="A1493" s="46"/>
      <c r="B1493" s="46"/>
      <c r="C1493" s="47">
        <v>-1</v>
      </c>
      <c r="D1493" s="47">
        <v>0.9</v>
      </c>
      <c r="E1493" s="47"/>
      <c r="F1493" s="47"/>
      <c r="G1493" s="47">
        <f t="shared" si="60"/>
        <v>-0.9</v>
      </c>
    </row>
    <row r="1494" spans="1:7">
      <c r="A1494" s="46">
        <v>14</v>
      </c>
      <c r="B1494" s="46"/>
      <c r="C1494" s="47">
        <v>2</v>
      </c>
      <c r="D1494" s="47">
        <v>3.2</v>
      </c>
      <c r="E1494" s="47"/>
      <c r="F1494" s="47"/>
      <c r="G1494" s="47">
        <f t="shared" si="60"/>
        <v>6.4</v>
      </c>
    </row>
    <row r="1495" spans="1:7">
      <c r="A1495" s="46"/>
      <c r="B1495" s="46"/>
      <c r="C1495" s="47">
        <v>2</v>
      </c>
      <c r="D1495" s="47">
        <v>2.35</v>
      </c>
      <c r="E1495" s="47"/>
      <c r="F1495" s="47"/>
      <c r="G1495" s="47">
        <f t="shared" si="60"/>
        <v>4.7</v>
      </c>
    </row>
    <row r="1496" spans="1:7">
      <c r="A1496" s="46"/>
      <c r="B1496" s="46"/>
      <c r="C1496" s="47">
        <v>-1</v>
      </c>
      <c r="D1496" s="47">
        <v>0.9</v>
      </c>
      <c r="E1496" s="47"/>
      <c r="F1496" s="47"/>
      <c r="G1496" s="47">
        <f t="shared" si="60"/>
        <v>-0.9</v>
      </c>
    </row>
    <row r="1497" spans="1:7">
      <c r="A1497" s="46">
        <v>15</v>
      </c>
      <c r="B1497" s="46"/>
      <c r="C1497" s="47">
        <v>1</v>
      </c>
      <c r="D1497" s="47">
        <v>3.45</v>
      </c>
      <c r="E1497" s="47"/>
      <c r="F1497" s="47"/>
      <c r="G1497" s="47">
        <f t="shared" si="60"/>
        <v>3.45</v>
      </c>
    </row>
    <row r="1498" spans="1:7">
      <c r="A1498" s="46"/>
      <c r="B1498" s="46"/>
      <c r="C1498" s="47">
        <v>1</v>
      </c>
      <c r="D1498" s="47">
        <v>1.65</v>
      </c>
      <c r="E1498" s="47"/>
      <c r="F1498" s="47"/>
      <c r="G1498" s="47">
        <f t="shared" si="60"/>
        <v>1.65</v>
      </c>
    </row>
    <row r="1499" spans="1:7">
      <c r="A1499" s="46">
        <v>16</v>
      </c>
      <c r="B1499" s="46"/>
      <c r="C1499" s="47">
        <v>2</v>
      </c>
      <c r="D1499" s="47">
        <v>2.25</v>
      </c>
      <c r="E1499" s="47"/>
      <c r="F1499" s="47"/>
      <c r="G1499" s="47">
        <f t="shared" si="60"/>
        <v>4.5</v>
      </c>
    </row>
    <row r="1500" spans="1:7">
      <c r="A1500" s="46"/>
      <c r="B1500" s="46"/>
      <c r="C1500" s="47">
        <v>2</v>
      </c>
      <c r="D1500" s="47">
        <v>2.65</v>
      </c>
      <c r="E1500" s="47"/>
      <c r="F1500" s="47"/>
      <c r="G1500" s="47">
        <f t="shared" si="60"/>
        <v>5.3</v>
      </c>
    </row>
    <row r="1501" spans="1:7">
      <c r="A1501" s="46"/>
      <c r="B1501" s="46"/>
      <c r="C1501" s="47">
        <v>-1</v>
      </c>
      <c r="D1501" s="47">
        <v>0.9</v>
      </c>
      <c r="E1501" s="47"/>
      <c r="F1501" s="47"/>
      <c r="G1501" s="47">
        <f t="shared" si="60"/>
        <v>-0.9</v>
      </c>
    </row>
    <row r="1502" spans="1:7">
      <c r="A1502" s="46"/>
      <c r="B1502" s="46"/>
      <c r="C1502" s="47">
        <v>-1</v>
      </c>
      <c r="D1502" s="47">
        <v>1.05</v>
      </c>
      <c r="E1502" s="47"/>
      <c r="F1502" s="47"/>
      <c r="G1502" s="47">
        <f t="shared" ref="G1502:G1533" si="61">PRODUCT(C1502:F1502)</f>
        <v>-1.05</v>
      </c>
    </row>
    <row r="1503" spans="1:7">
      <c r="A1503" s="46">
        <v>17</v>
      </c>
      <c r="B1503" s="46"/>
      <c r="C1503" s="47">
        <v>2</v>
      </c>
      <c r="D1503" s="47">
        <v>4.8</v>
      </c>
      <c r="E1503" s="47"/>
      <c r="F1503" s="47"/>
      <c r="G1503" s="47">
        <f t="shared" si="61"/>
        <v>9.6</v>
      </c>
    </row>
    <row r="1504" spans="1:7">
      <c r="A1504" s="46"/>
      <c r="B1504" s="46"/>
      <c r="C1504" s="47">
        <v>2</v>
      </c>
      <c r="D1504" s="47">
        <v>2.2999999999999998</v>
      </c>
      <c r="E1504" s="47"/>
      <c r="F1504" s="47"/>
      <c r="G1504" s="47">
        <f t="shared" si="61"/>
        <v>4.5999999999999996</v>
      </c>
    </row>
    <row r="1505" spans="1:7">
      <c r="A1505" s="46"/>
      <c r="B1505" s="46"/>
      <c r="C1505" s="47">
        <v>-1</v>
      </c>
      <c r="D1505" s="47">
        <v>0.9</v>
      </c>
      <c r="E1505" s="47"/>
      <c r="F1505" s="47"/>
      <c r="G1505" s="47">
        <f t="shared" si="61"/>
        <v>-0.9</v>
      </c>
    </row>
    <row r="1506" spans="1:7">
      <c r="A1506" s="46"/>
      <c r="B1506" s="46"/>
      <c r="C1506" s="47">
        <v>-1</v>
      </c>
      <c r="D1506" s="47">
        <v>1.05</v>
      </c>
      <c r="E1506" s="47"/>
      <c r="F1506" s="47"/>
      <c r="G1506" s="47">
        <f t="shared" si="61"/>
        <v>-1.05</v>
      </c>
    </row>
    <row r="1507" spans="1:7">
      <c r="A1507" s="46">
        <v>18</v>
      </c>
      <c r="B1507" s="46"/>
      <c r="C1507" s="47">
        <v>2</v>
      </c>
      <c r="D1507" s="47">
        <v>4.3</v>
      </c>
      <c r="E1507" s="47"/>
      <c r="F1507" s="47"/>
      <c r="G1507" s="47">
        <f t="shared" si="61"/>
        <v>8.6</v>
      </c>
    </row>
    <row r="1508" spans="1:7">
      <c r="A1508" s="46"/>
      <c r="B1508" s="46"/>
      <c r="C1508" s="47">
        <v>2</v>
      </c>
      <c r="D1508" s="47">
        <v>3.2</v>
      </c>
      <c r="E1508" s="47"/>
      <c r="F1508" s="47"/>
      <c r="G1508" s="47">
        <f t="shared" si="61"/>
        <v>6.4</v>
      </c>
    </row>
    <row r="1509" spans="1:7">
      <c r="A1509" s="46"/>
      <c r="B1509" s="46"/>
      <c r="C1509" s="47">
        <v>-1</v>
      </c>
      <c r="D1509" s="47">
        <v>0.9</v>
      </c>
      <c r="E1509" s="47"/>
      <c r="F1509" s="47"/>
      <c r="G1509" s="47">
        <f t="shared" si="61"/>
        <v>-0.9</v>
      </c>
    </row>
    <row r="1510" spans="1:7">
      <c r="A1510" s="46"/>
      <c r="B1510" s="46"/>
      <c r="C1510" s="47">
        <v>2</v>
      </c>
      <c r="D1510" s="47">
        <v>0.3</v>
      </c>
      <c r="E1510" s="47"/>
      <c r="F1510" s="47"/>
      <c r="G1510" s="47">
        <f t="shared" si="61"/>
        <v>0.6</v>
      </c>
    </row>
    <row r="1511" spans="1:7">
      <c r="A1511" s="46">
        <v>19</v>
      </c>
      <c r="B1511" s="46"/>
      <c r="C1511" s="47">
        <v>1</v>
      </c>
      <c r="D1511" s="47">
        <v>3.85</v>
      </c>
      <c r="E1511" s="47"/>
      <c r="F1511" s="47"/>
      <c r="G1511" s="47">
        <f t="shared" si="61"/>
        <v>3.85</v>
      </c>
    </row>
    <row r="1512" spans="1:7">
      <c r="A1512" s="46"/>
      <c r="B1512" s="46"/>
      <c r="C1512" s="47">
        <v>-1</v>
      </c>
      <c r="D1512" s="47">
        <v>0.9</v>
      </c>
      <c r="E1512" s="47"/>
      <c r="F1512" s="47"/>
      <c r="G1512" s="47">
        <f t="shared" si="61"/>
        <v>-0.9</v>
      </c>
    </row>
    <row r="1513" spans="1:7">
      <c r="A1513" s="46"/>
      <c r="B1513" s="46"/>
      <c r="C1513" s="47">
        <v>1</v>
      </c>
      <c r="D1513" s="47">
        <v>1.9</v>
      </c>
      <c r="E1513" s="47"/>
      <c r="F1513" s="47"/>
      <c r="G1513" s="47">
        <f t="shared" si="61"/>
        <v>1.9</v>
      </c>
    </row>
    <row r="1514" spans="1:7">
      <c r="A1514" s="46"/>
      <c r="B1514" s="46"/>
      <c r="C1514" s="47">
        <v>2</v>
      </c>
      <c r="D1514" s="47">
        <v>0.5</v>
      </c>
      <c r="E1514" s="47"/>
      <c r="F1514" s="47"/>
      <c r="G1514" s="47">
        <f t="shared" si="61"/>
        <v>1</v>
      </c>
    </row>
    <row r="1515" spans="1:7">
      <c r="A1515" s="46"/>
      <c r="B1515" s="46"/>
      <c r="C1515" s="47">
        <v>1</v>
      </c>
      <c r="D1515" s="47">
        <v>1</v>
      </c>
      <c r="E1515" s="47"/>
      <c r="F1515" s="47"/>
      <c r="G1515" s="47">
        <f t="shared" si="61"/>
        <v>1</v>
      </c>
    </row>
    <row r="1516" spans="1:7">
      <c r="A1516" s="46"/>
      <c r="B1516" s="46"/>
      <c r="C1516" s="47">
        <v>-1</v>
      </c>
      <c r="D1516" s="47">
        <v>0.9</v>
      </c>
      <c r="E1516" s="47"/>
      <c r="F1516" s="47"/>
      <c r="G1516" s="47">
        <f t="shared" si="61"/>
        <v>-0.9</v>
      </c>
    </row>
    <row r="1517" spans="1:7">
      <c r="A1517" s="46"/>
      <c r="B1517" s="46"/>
      <c r="C1517" s="47">
        <v>1</v>
      </c>
      <c r="D1517" s="47">
        <v>1.9</v>
      </c>
      <c r="E1517" s="47"/>
      <c r="F1517" s="47"/>
      <c r="G1517" s="47">
        <f t="shared" si="61"/>
        <v>1.9</v>
      </c>
    </row>
    <row r="1518" spans="1:7">
      <c r="A1518" s="46"/>
      <c r="B1518" s="46"/>
      <c r="C1518" s="47">
        <v>-1</v>
      </c>
      <c r="D1518" s="47">
        <v>1.65</v>
      </c>
      <c r="E1518" s="47"/>
      <c r="F1518" s="47"/>
      <c r="G1518" s="47">
        <f t="shared" si="61"/>
        <v>-1.65</v>
      </c>
    </row>
    <row r="1519" spans="1:7">
      <c r="A1519" s="46">
        <v>20</v>
      </c>
      <c r="B1519" s="46"/>
      <c r="C1519" s="47">
        <v>2</v>
      </c>
      <c r="D1519" s="47">
        <v>1.6</v>
      </c>
      <c r="E1519" s="47"/>
      <c r="F1519" s="47"/>
      <c r="G1519" s="47">
        <f t="shared" si="61"/>
        <v>3.2</v>
      </c>
    </row>
    <row r="1520" spans="1:7">
      <c r="A1520" s="46" t="s">
        <v>2808</v>
      </c>
      <c r="B1520" s="46"/>
      <c r="C1520" s="47"/>
      <c r="D1520" s="47"/>
      <c r="E1520" s="47"/>
      <c r="F1520" s="47"/>
      <c r="G1520" s="47"/>
    </row>
    <row r="1521" spans="1:7">
      <c r="A1521" s="46">
        <v>24</v>
      </c>
      <c r="B1521" s="46"/>
      <c r="C1521" s="47">
        <v>2</v>
      </c>
      <c r="D1521" s="47">
        <v>3.5</v>
      </c>
      <c r="E1521" s="47"/>
      <c r="F1521" s="47"/>
      <c r="G1521" s="47">
        <f t="shared" ref="G1521:G1533" si="62">PRODUCT(C1521:F1521)</f>
        <v>7</v>
      </c>
    </row>
    <row r="1522" spans="1:7">
      <c r="A1522" s="46"/>
      <c r="B1522" s="46"/>
      <c r="C1522" s="47">
        <v>1</v>
      </c>
      <c r="D1522" s="47">
        <v>4.5</v>
      </c>
      <c r="E1522" s="47"/>
      <c r="F1522" s="47"/>
      <c r="G1522" s="47">
        <f t="shared" si="62"/>
        <v>4.5</v>
      </c>
    </row>
    <row r="1523" spans="1:7">
      <c r="A1523" s="46"/>
      <c r="B1523" s="46"/>
      <c r="C1523" s="47">
        <v>-1</v>
      </c>
      <c r="D1523" s="47">
        <v>0.9</v>
      </c>
      <c r="E1523" s="47"/>
      <c r="F1523" s="47"/>
      <c r="G1523" s="47">
        <f t="shared" si="62"/>
        <v>-0.9</v>
      </c>
    </row>
    <row r="1524" spans="1:7">
      <c r="A1524" s="46"/>
      <c r="B1524" s="46"/>
      <c r="C1524" s="47">
        <v>2</v>
      </c>
      <c r="D1524" s="47">
        <v>1</v>
      </c>
      <c r="E1524" s="47"/>
      <c r="F1524" s="47"/>
      <c r="G1524" s="47">
        <f t="shared" si="62"/>
        <v>2</v>
      </c>
    </row>
    <row r="1525" spans="1:7">
      <c r="A1525" s="46"/>
      <c r="B1525" s="46"/>
      <c r="C1525" s="47">
        <v>2</v>
      </c>
      <c r="D1525" s="47">
        <v>0.4</v>
      </c>
      <c r="E1525" s="47"/>
      <c r="F1525" s="47"/>
      <c r="G1525" s="47">
        <f t="shared" si="62"/>
        <v>0.8</v>
      </c>
    </row>
    <row r="1526" spans="1:7">
      <c r="A1526" s="46">
        <v>21</v>
      </c>
      <c r="B1526" s="46"/>
      <c r="C1526" s="47">
        <v>1</v>
      </c>
      <c r="D1526" s="47">
        <v>3.85</v>
      </c>
      <c r="E1526" s="47"/>
      <c r="F1526" s="47"/>
      <c r="G1526" s="47">
        <f t="shared" si="62"/>
        <v>3.85</v>
      </c>
    </row>
    <row r="1527" spans="1:7">
      <c r="A1527" s="46"/>
      <c r="B1527" s="46"/>
      <c r="C1527" s="47">
        <v>-1</v>
      </c>
      <c r="D1527" s="47">
        <v>0.9</v>
      </c>
      <c r="E1527" s="47"/>
      <c r="F1527" s="47"/>
      <c r="G1527" s="47">
        <f t="shared" si="62"/>
        <v>-0.9</v>
      </c>
    </row>
    <row r="1528" spans="1:7">
      <c r="A1528" s="46"/>
      <c r="B1528" s="46"/>
      <c r="C1528" s="47">
        <v>1</v>
      </c>
      <c r="D1528" s="47">
        <v>1.9</v>
      </c>
      <c r="E1528" s="47"/>
      <c r="F1528" s="47"/>
      <c r="G1528" s="47">
        <f t="shared" si="62"/>
        <v>1.9</v>
      </c>
    </row>
    <row r="1529" spans="1:7">
      <c r="A1529" s="46"/>
      <c r="B1529" s="46"/>
      <c r="C1529" s="47">
        <v>-1</v>
      </c>
      <c r="D1529" s="47">
        <v>0.9</v>
      </c>
      <c r="E1529" s="47"/>
      <c r="F1529" s="47"/>
      <c r="G1529" s="47">
        <f t="shared" si="62"/>
        <v>-0.9</v>
      </c>
    </row>
    <row r="1530" spans="1:7">
      <c r="A1530" s="46"/>
      <c r="B1530" s="46"/>
      <c r="C1530" s="47">
        <v>1</v>
      </c>
      <c r="D1530" s="47">
        <v>0.5</v>
      </c>
      <c r="E1530" s="47"/>
      <c r="F1530" s="47"/>
      <c r="G1530" s="47">
        <f t="shared" si="62"/>
        <v>0.5</v>
      </c>
    </row>
    <row r="1531" spans="1:7">
      <c r="A1531" s="46"/>
      <c r="B1531" s="46"/>
      <c r="C1531" s="47">
        <v>1</v>
      </c>
      <c r="D1531" s="47">
        <v>0.75</v>
      </c>
      <c r="E1531" s="47"/>
      <c r="F1531" s="47"/>
      <c r="G1531" s="47">
        <f t="shared" si="62"/>
        <v>0.75</v>
      </c>
    </row>
    <row r="1532" spans="1:7">
      <c r="A1532" s="46"/>
      <c r="B1532" s="46"/>
      <c r="C1532" s="47">
        <v>1</v>
      </c>
      <c r="D1532" s="47">
        <v>2.2000000000000002</v>
      </c>
      <c r="E1532" s="47"/>
      <c r="F1532" s="47"/>
      <c r="G1532" s="47">
        <f t="shared" si="62"/>
        <v>2.2000000000000002</v>
      </c>
    </row>
    <row r="1533" spans="1:7">
      <c r="A1533" s="46"/>
      <c r="B1533" s="46"/>
      <c r="C1533" s="47">
        <v>-1</v>
      </c>
      <c r="D1533" s="47">
        <v>0.9</v>
      </c>
      <c r="E1533" s="47"/>
      <c r="F1533" s="47"/>
      <c r="G1533" s="47">
        <f t="shared" si="62"/>
        <v>-0.9</v>
      </c>
    </row>
    <row r="1534" spans="1:7">
      <c r="A1534" s="46" t="s">
        <v>2785</v>
      </c>
      <c r="B1534" s="46"/>
      <c r="C1534" s="47"/>
      <c r="D1534" s="47"/>
      <c r="E1534" s="47"/>
      <c r="F1534" s="47"/>
      <c r="G1534" s="47"/>
    </row>
    <row r="1535" spans="1:7">
      <c r="A1535" s="46">
        <v>26</v>
      </c>
      <c r="B1535" s="46"/>
      <c r="C1535" s="47">
        <v>1</v>
      </c>
      <c r="D1535" s="47">
        <v>6.5</v>
      </c>
      <c r="E1535" s="47"/>
      <c r="F1535" s="47"/>
      <c r="G1535" s="47">
        <f>PRODUCT(C1535:F1535)</f>
        <v>6.5</v>
      </c>
    </row>
    <row r="1536" spans="1:7">
      <c r="A1536" s="46"/>
      <c r="B1536" s="46"/>
      <c r="C1536" s="47">
        <v>1</v>
      </c>
      <c r="D1536" s="47">
        <v>6.3</v>
      </c>
      <c r="E1536" s="47"/>
      <c r="F1536" s="47"/>
      <c r="G1536" s="47">
        <f>PRODUCT(C1536:F1536)</f>
        <v>6.3</v>
      </c>
    </row>
    <row r="1537" spans="1:7">
      <c r="A1537" s="46"/>
      <c r="B1537" s="46"/>
      <c r="C1537" s="47">
        <v>1</v>
      </c>
      <c r="D1537" s="47">
        <v>0.75</v>
      </c>
      <c r="E1537" s="47"/>
      <c r="F1537" s="47"/>
      <c r="G1537" s="47">
        <f>PRODUCT(C1537:F1537)</f>
        <v>0.75</v>
      </c>
    </row>
    <row r="1538" spans="1:7">
      <c r="A1538" s="46"/>
      <c r="B1538" s="46"/>
      <c r="C1538" s="47">
        <v>1</v>
      </c>
      <c r="D1538" s="47">
        <v>0.55000000000000004</v>
      </c>
      <c r="E1538" s="47"/>
      <c r="F1538" s="47"/>
      <c r="G1538" s="47">
        <f>PRODUCT(C1538:F1538)</f>
        <v>0.55000000000000004</v>
      </c>
    </row>
    <row r="1539" spans="1:7">
      <c r="A1539" s="46"/>
      <c r="B1539" s="46"/>
      <c r="C1539" s="47">
        <v>2</v>
      </c>
      <c r="D1539" s="47">
        <v>0.5</v>
      </c>
      <c r="E1539" s="47"/>
      <c r="F1539" s="47"/>
      <c r="G1539" s="47">
        <f>PRODUCT(C1539:F1539)</f>
        <v>1</v>
      </c>
    </row>
    <row r="1541" spans="1:7" ht="45" customHeight="1">
      <c r="A1541" s="43" t="s">
        <v>3120</v>
      </c>
      <c r="B1541" s="44" t="s">
        <v>1511</v>
      </c>
      <c r="C1541" s="43" t="s">
        <v>172</v>
      </c>
      <c r="D1541" s="43" t="s">
        <v>52</v>
      </c>
      <c r="E1541" s="1" t="s">
        <v>173</v>
      </c>
      <c r="F1541" s="1" t="s">
        <v>173</v>
      </c>
      <c r="G1541" s="45">
        <f>SUM(G1542:G1542)</f>
        <v>36</v>
      </c>
    </row>
    <row r="1542" spans="1:7">
      <c r="A1542" s="46"/>
      <c r="B1542" s="46"/>
      <c r="C1542" s="47">
        <v>36</v>
      </c>
      <c r="D1542" s="47">
        <v>1</v>
      </c>
      <c r="E1542" s="47"/>
      <c r="F1542" s="47"/>
      <c r="G1542" s="47">
        <f>PRODUCT(C1542:F1542)</f>
        <v>36</v>
      </c>
    </row>
    <row r="1544" spans="1:7" ht="45" customHeight="1">
      <c r="A1544" s="43" t="s">
        <v>3121</v>
      </c>
      <c r="B1544" s="44" t="s">
        <v>1511</v>
      </c>
      <c r="C1544" s="43" t="s">
        <v>174</v>
      </c>
      <c r="D1544" s="43" t="s">
        <v>52</v>
      </c>
      <c r="E1544" s="1" t="s">
        <v>175</v>
      </c>
      <c r="F1544" s="1" t="s">
        <v>175</v>
      </c>
      <c r="G1544" s="45">
        <f>SUM(G1545:G1560)</f>
        <v>42.76</v>
      </c>
    </row>
    <row r="1545" spans="1:7">
      <c r="A1545" s="46" t="s">
        <v>3122</v>
      </c>
      <c r="B1545" s="46"/>
      <c r="C1545" s="47"/>
      <c r="D1545" s="47"/>
      <c r="E1545" s="47"/>
      <c r="F1545" s="47"/>
      <c r="G1545" s="47"/>
    </row>
    <row r="1546" spans="1:7">
      <c r="A1546" s="46" t="s">
        <v>3123</v>
      </c>
      <c r="B1546" s="46"/>
      <c r="C1546" s="47">
        <v>1</v>
      </c>
      <c r="D1546" s="47">
        <v>2.6</v>
      </c>
      <c r="E1546" s="47"/>
      <c r="F1546" s="47"/>
      <c r="G1546" s="47">
        <f t="shared" ref="G1546:G1560" si="63">PRODUCT(C1546:F1546)</f>
        <v>2.6</v>
      </c>
    </row>
    <row r="1547" spans="1:7">
      <c r="A1547" s="46"/>
      <c r="B1547" s="46"/>
      <c r="C1547" s="47">
        <v>1</v>
      </c>
      <c r="D1547" s="47">
        <v>3.85</v>
      </c>
      <c r="E1547" s="47"/>
      <c r="F1547" s="47"/>
      <c r="G1547" s="47">
        <f t="shared" si="63"/>
        <v>3.85</v>
      </c>
    </row>
    <row r="1548" spans="1:7">
      <c r="A1548" s="46"/>
      <c r="B1548" s="46"/>
      <c r="C1548" s="47">
        <v>1</v>
      </c>
      <c r="D1548" s="47">
        <v>2.2999999999999998</v>
      </c>
      <c r="E1548" s="47"/>
      <c r="F1548" s="47"/>
      <c r="G1548" s="47">
        <f t="shared" si="63"/>
        <v>2.2999999999999998</v>
      </c>
    </row>
    <row r="1549" spans="1:7">
      <c r="A1549" s="46"/>
      <c r="B1549" s="46"/>
      <c r="C1549" s="47">
        <v>1</v>
      </c>
      <c r="D1549" s="47">
        <v>1.35</v>
      </c>
      <c r="E1549" s="47"/>
      <c r="F1549" s="47"/>
      <c r="G1549" s="47">
        <f t="shared" si="63"/>
        <v>1.35</v>
      </c>
    </row>
    <row r="1550" spans="1:7">
      <c r="A1550" s="46"/>
      <c r="B1550" s="46"/>
      <c r="C1550" s="47">
        <v>1</v>
      </c>
      <c r="D1550" s="47">
        <v>1.9</v>
      </c>
      <c r="E1550" s="47"/>
      <c r="F1550" s="47"/>
      <c r="G1550" s="47">
        <f t="shared" si="63"/>
        <v>1.9</v>
      </c>
    </row>
    <row r="1551" spans="1:7">
      <c r="A1551" s="46"/>
      <c r="B1551" s="46"/>
      <c r="C1551" s="47">
        <v>1</v>
      </c>
      <c r="D1551" s="47">
        <v>1.6</v>
      </c>
      <c r="E1551" s="47"/>
      <c r="F1551" s="47"/>
      <c r="G1551" s="47">
        <f t="shared" si="63"/>
        <v>1.6</v>
      </c>
    </row>
    <row r="1552" spans="1:7">
      <c r="A1552" s="46"/>
      <c r="B1552" s="46"/>
      <c r="C1552" s="47">
        <v>2</v>
      </c>
      <c r="D1552" s="47">
        <v>18</v>
      </c>
      <c r="E1552" s="47">
        <v>0.18</v>
      </c>
      <c r="F1552" s="47"/>
      <c r="G1552" s="47">
        <f t="shared" si="63"/>
        <v>6.4799999999999995</v>
      </c>
    </row>
    <row r="1553" spans="1:7">
      <c r="A1553" s="46" t="s">
        <v>3124</v>
      </c>
      <c r="B1553" s="46"/>
      <c r="C1553" s="47">
        <v>1</v>
      </c>
      <c r="D1553" s="47">
        <v>2.6</v>
      </c>
      <c r="E1553" s="47"/>
      <c r="F1553" s="47"/>
      <c r="G1553" s="47">
        <f t="shared" si="63"/>
        <v>2.6</v>
      </c>
    </row>
    <row r="1554" spans="1:7">
      <c r="A1554" s="46"/>
      <c r="B1554" s="46"/>
      <c r="C1554" s="47">
        <v>1</v>
      </c>
      <c r="D1554" s="47">
        <v>2.6</v>
      </c>
      <c r="E1554" s="47"/>
      <c r="F1554" s="47"/>
      <c r="G1554" s="47">
        <f t="shared" si="63"/>
        <v>2.6</v>
      </c>
    </row>
    <row r="1555" spans="1:7">
      <c r="A1555" s="46"/>
      <c r="B1555" s="46"/>
      <c r="C1555" s="47">
        <v>1</v>
      </c>
      <c r="D1555" s="47">
        <v>3.85</v>
      </c>
      <c r="E1555" s="47"/>
      <c r="F1555" s="47"/>
      <c r="G1555" s="47">
        <f t="shared" si="63"/>
        <v>3.85</v>
      </c>
    </row>
    <row r="1556" spans="1:7">
      <c r="A1556" s="46"/>
      <c r="B1556" s="46"/>
      <c r="C1556" s="47">
        <v>1</v>
      </c>
      <c r="D1556" s="47">
        <v>2.2999999999999998</v>
      </c>
      <c r="E1556" s="47"/>
      <c r="F1556" s="47"/>
      <c r="G1556" s="47">
        <f t="shared" si="63"/>
        <v>2.2999999999999998</v>
      </c>
    </row>
    <row r="1557" spans="1:7">
      <c r="A1557" s="46"/>
      <c r="B1557" s="46"/>
      <c r="C1557" s="47">
        <v>1</v>
      </c>
      <c r="D1557" s="47">
        <v>1.35</v>
      </c>
      <c r="E1557" s="47"/>
      <c r="F1557" s="47"/>
      <c r="G1557" s="47">
        <f t="shared" si="63"/>
        <v>1.35</v>
      </c>
    </row>
    <row r="1558" spans="1:7">
      <c r="A1558" s="46"/>
      <c r="B1558" s="46"/>
      <c r="C1558" s="47">
        <v>1</v>
      </c>
      <c r="D1558" s="47">
        <v>1.9</v>
      </c>
      <c r="E1558" s="47"/>
      <c r="F1558" s="47"/>
      <c r="G1558" s="47">
        <f t="shared" si="63"/>
        <v>1.9</v>
      </c>
    </row>
    <row r="1559" spans="1:7">
      <c r="A1559" s="46"/>
      <c r="B1559" s="46"/>
      <c r="C1559" s="47">
        <v>1</v>
      </c>
      <c r="D1559" s="47">
        <v>1.6</v>
      </c>
      <c r="E1559" s="47"/>
      <c r="F1559" s="47"/>
      <c r="G1559" s="47">
        <f t="shared" si="63"/>
        <v>1.6</v>
      </c>
    </row>
    <row r="1560" spans="1:7">
      <c r="A1560" s="46"/>
      <c r="B1560" s="46"/>
      <c r="C1560" s="47">
        <v>2</v>
      </c>
      <c r="D1560" s="47">
        <v>18</v>
      </c>
      <c r="E1560" s="47">
        <v>0.18</v>
      </c>
      <c r="F1560" s="47"/>
      <c r="G1560" s="47">
        <f t="shared" si="63"/>
        <v>6.4799999999999995</v>
      </c>
    </row>
    <row r="1562" spans="1:7" ht="45" customHeight="1">
      <c r="A1562" s="43" t="s">
        <v>3125</v>
      </c>
      <c r="B1562" s="44" t="s">
        <v>1511</v>
      </c>
      <c r="C1562" s="43" t="s">
        <v>176</v>
      </c>
      <c r="D1562" s="43" t="s">
        <v>16</v>
      </c>
      <c r="E1562" s="1" t="s">
        <v>177</v>
      </c>
      <c r="F1562" s="1" t="s">
        <v>177</v>
      </c>
      <c r="G1562" s="45">
        <f>SUM(G1563:G1588)</f>
        <v>224.24500000000003</v>
      </c>
    </row>
    <row r="1563" spans="1:7">
      <c r="A1563" s="46" t="s">
        <v>2814</v>
      </c>
      <c r="B1563" s="46"/>
      <c r="C1563" s="47"/>
      <c r="D1563" s="47"/>
      <c r="E1563" s="47"/>
      <c r="F1563" s="47"/>
      <c r="G1563" s="47"/>
    </row>
    <row r="1564" spans="1:7">
      <c r="A1564" s="46">
        <v>1</v>
      </c>
      <c r="B1564" s="46"/>
      <c r="C1564" s="47">
        <v>1</v>
      </c>
      <c r="D1564" s="47">
        <v>6.24</v>
      </c>
      <c r="E1564" s="47"/>
      <c r="F1564" s="47"/>
      <c r="G1564" s="47">
        <f t="shared" ref="G1564:G1581" si="64">PRODUCT(C1564:F1564)</f>
        <v>6.24</v>
      </c>
    </row>
    <row r="1565" spans="1:7">
      <c r="A1565" s="46">
        <v>2</v>
      </c>
      <c r="B1565" s="46"/>
      <c r="C1565" s="47">
        <v>1</v>
      </c>
      <c r="D1565" s="47">
        <v>10.57</v>
      </c>
      <c r="E1565" s="47"/>
      <c r="F1565" s="47"/>
      <c r="G1565" s="47">
        <f t="shared" si="64"/>
        <v>10.57</v>
      </c>
    </row>
    <row r="1566" spans="1:7">
      <c r="A1566" s="46">
        <v>3</v>
      </c>
      <c r="B1566" s="46"/>
      <c r="C1566" s="47">
        <v>1</v>
      </c>
      <c r="D1566" s="47">
        <v>7.82</v>
      </c>
      <c r="E1566" s="47"/>
      <c r="F1566" s="47"/>
      <c r="G1566" s="47">
        <f t="shared" si="64"/>
        <v>7.82</v>
      </c>
    </row>
    <row r="1567" spans="1:7">
      <c r="A1567" s="46">
        <v>4</v>
      </c>
      <c r="B1567" s="46"/>
      <c r="C1567" s="47">
        <v>1</v>
      </c>
      <c r="D1567" s="47">
        <v>4.28</v>
      </c>
      <c r="E1567" s="47"/>
      <c r="F1567" s="47"/>
      <c r="G1567" s="47">
        <f t="shared" si="64"/>
        <v>4.28</v>
      </c>
    </row>
    <row r="1568" spans="1:7">
      <c r="A1568" s="46">
        <v>5</v>
      </c>
      <c r="B1568" s="46"/>
      <c r="C1568" s="47">
        <v>1</v>
      </c>
      <c r="D1568" s="47">
        <v>7.94</v>
      </c>
      <c r="E1568" s="47"/>
      <c r="F1568" s="47"/>
      <c r="G1568" s="47">
        <f t="shared" si="64"/>
        <v>7.94</v>
      </c>
    </row>
    <row r="1569" spans="1:7">
      <c r="A1569" s="46">
        <v>6</v>
      </c>
      <c r="B1569" s="46"/>
      <c r="C1569" s="47">
        <v>1</v>
      </c>
      <c r="D1569" s="47">
        <v>4.7699999999999996</v>
      </c>
      <c r="E1569" s="47"/>
      <c r="F1569" s="47"/>
      <c r="G1569" s="47">
        <f t="shared" si="64"/>
        <v>4.7699999999999996</v>
      </c>
    </row>
    <row r="1570" spans="1:7">
      <c r="A1570" s="46">
        <v>7</v>
      </c>
      <c r="B1570" s="46"/>
      <c r="C1570" s="47">
        <v>1</v>
      </c>
      <c r="D1570" s="47">
        <v>18.09</v>
      </c>
      <c r="E1570" s="47"/>
      <c r="F1570" s="47"/>
      <c r="G1570" s="47">
        <f t="shared" si="64"/>
        <v>18.09</v>
      </c>
    </row>
    <row r="1571" spans="1:7">
      <c r="A1571" s="46">
        <v>8</v>
      </c>
      <c r="B1571" s="46"/>
      <c r="C1571" s="47">
        <v>1</v>
      </c>
      <c r="D1571" s="47">
        <v>5.39</v>
      </c>
      <c r="E1571" s="47"/>
      <c r="F1571" s="47"/>
      <c r="G1571" s="47">
        <f t="shared" si="64"/>
        <v>5.39</v>
      </c>
    </row>
    <row r="1572" spans="1:7">
      <c r="A1572" s="46">
        <v>11</v>
      </c>
      <c r="B1572" s="46"/>
      <c r="C1572" s="47">
        <v>1</v>
      </c>
      <c r="D1572" s="47">
        <v>2.7</v>
      </c>
      <c r="E1572" s="47"/>
      <c r="F1572" s="47"/>
      <c r="G1572" s="47">
        <f t="shared" si="64"/>
        <v>2.7</v>
      </c>
    </row>
    <row r="1573" spans="1:7">
      <c r="A1573" s="46">
        <v>12</v>
      </c>
      <c r="B1573" s="46"/>
      <c r="C1573" s="47">
        <v>1</v>
      </c>
      <c r="D1573" s="47">
        <v>4.33</v>
      </c>
      <c r="E1573" s="47"/>
      <c r="F1573" s="47"/>
      <c r="G1573" s="47">
        <f t="shared" si="64"/>
        <v>4.33</v>
      </c>
    </row>
    <row r="1574" spans="1:7">
      <c r="A1574" s="46">
        <v>13</v>
      </c>
      <c r="B1574" s="46"/>
      <c r="C1574" s="47">
        <v>1</v>
      </c>
      <c r="D1574" s="47">
        <v>7.76</v>
      </c>
      <c r="E1574" s="47"/>
      <c r="F1574" s="47"/>
      <c r="G1574" s="47">
        <f t="shared" si="64"/>
        <v>7.76</v>
      </c>
    </row>
    <row r="1575" spans="1:7">
      <c r="A1575" s="46">
        <v>14</v>
      </c>
      <c r="B1575" s="46"/>
      <c r="C1575" s="47">
        <v>1</v>
      </c>
      <c r="D1575" s="47">
        <v>7.76</v>
      </c>
      <c r="E1575" s="47"/>
      <c r="F1575" s="47"/>
      <c r="G1575" s="47">
        <f t="shared" si="64"/>
        <v>7.76</v>
      </c>
    </row>
    <row r="1576" spans="1:7">
      <c r="A1576" s="46">
        <v>15</v>
      </c>
      <c r="B1576" s="46"/>
      <c r="C1576" s="47">
        <v>1</v>
      </c>
      <c r="D1576" s="47">
        <v>20.61</v>
      </c>
      <c r="E1576" s="47"/>
      <c r="F1576" s="47"/>
      <c r="G1576" s="47">
        <f t="shared" si="64"/>
        <v>20.61</v>
      </c>
    </row>
    <row r="1577" spans="1:7">
      <c r="A1577" s="46">
        <v>16</v>
      </c>
      <c r="B1577" s="46"/>
      <c r="C1577" s="47">
        <v>1</v>
      </c>
      <c r="D1577" s="47">
        <v>5.9</v>
      </c>
      <c r="E1577" s="47"/>
      <c r="F1577" s="47"/>
      <c r="G1577" s="47">
        <f t="shared" si="64"/>
        <v>5.9</v>
      </c>
    </row>
    <row r="1578" spans="1:7">
      <c r="A1578" s="46">
        <v>17</v>
      </c>
      <c r="B1578" s="46"/>
      <c r="C1578" s="47">
        <v>1</v>
      </c>
      <c r="D1578" s="47">
        <v>9.49</v>
      </c>
      <c r="E1578" s="47"/>
      <c r="F1578" s="47"/>
      <c r="G1578" s="47">
        <f t="shared" si="64"/>
        <v>9.49</v>
      </c>
    </row>
    <row r="1579" spans="1:7">
      <c r="A1579" s="46">
        <v>18</v>
      </c>
      <c r="B1579" s="46"/>
      <c r="C1579" s="47">
        <v>1</v>
      </c>
      <c r="D1579" s="47">
        <v>14</v>
      </c>
      <c r="E1579" s="47"/>
      <c r="F1579" s="47"/>
      <c r="G1579" s="47">
        <f t="shared" si="64"/>
        <v>14</v>
      </c>
    </row>
    <row r="1580" spans="1:7">
      <c r="A1580" s="46">
        <v>19</v>
      </c>
      <c r="B1580" s="46"/>
      <c r="C1580" s="47">
        <v>1</v>
      </c>
      <c r="D1580" s="47">
        <v>10.28</v>
      </c>
      <c r="E1580" s="47"/>
      <c r="F1580" s="47"/>
      <c r="G1580" s="47">
        <f t="shared" si="64"/>
        <v>10.28</v>
      </c>
    </row>
    <row r="1581" spans="1:7">
      <c r="A1581" s="46">
        <v>20</v>
      </c>
      <c r="B1581" s="46"/>
      <c r="C1581" s="47">
        <v>1</v>
      </c>
      <c r="D1581" s="47">
        <v>1.91</v>
      </c>
      <c r="E1581" s="47"/>
      <c r="F1581" s="47"/>
      <c r="G1581" s="47">
        <f t="shared" si="64"/>
        <v>1.91</v>
      </c>
    </row>
    <row r="1582" spans="1:7">
      <c r="A1582" s="46" t="s">
        <v>2801</v>
      </c>
      <c r="B1582" s="46"/>
      <c r="C1582" s="47"/>
      <c r="D1582" s="47"/>
      <c r="E1582" s="47"/>
      <c r="F1582" s="47"/>
      <c r="G1582" s="47"/>
    </row>
    <row r="1583" spans="1:7">
      <c r="A1583" s="46">
        <v>21</v>
      </c>
      <c r="B1583" s="46"/>
      <c r="C1583" s="47">
        <v>1</v>
      </c>
      <c r="D1583" s="47">
        <v>13.98</v>
      </c>
      <c r="E1583" s="47"/>
      <c r="F1583" s="47"/>
      <c r="G1583" s="47">
        <f t="shared" ref="G1583:G1588" si="65">PRODUCT(C1583:F1583)</f>
        <v>13.98</v>
      </c>
    </row>
    <row r="1584" spans="1:7">
      <c r="A1584" s="46">
        <v>24</v>
      </c>
      <c r="B1584" s="46"/>
      <c r="C1584" s="47">
        <v>1</v>
      </c>
      <c r="D1584" s="47">
        <v>16.5</v>
      </c>
      <c r="E1584" s="47"/>
      <c r="F1584" s="47"/>
      <c r="G1584" s="47">
        <f t="shared" si="65"/>
        <v>16.5</v>
      </c>
    </row>
    <row r="1585" spans="1:7">
      <c r="A1585" s="46">
        <v>22</v>
      </c>
      <c r="B1585" s="46"/>
      <c r="C1585" s="47">
        <v>1</v>
      </c>
      <c r="D1585" s="47">
        <v>32.74</v>
      </c>
      <c r="E1585" s="47"/>
      <c r="F1585" s="47"/>
      <c r="G1585" s="47">
        <f t="shared" si="65"/>
        <v>32.74</v>
      </c>
    </row>
    <row r="1586" spans="1:7">
      <c r="A1586" s="46">
        <v>23</v>
      </c>
      <c r="B1586" s="46"/>
      <c r="C1586" s="47">
        <v>1</v>
      </c>
      <c r="D1586" s="47">
        <v>16.96</v>
      </c>
      <c r="E1586" s="47"/>
      <c r="F1586" s="47"/>
      <c r="G1586" s="47">
        <f t="shared" si="65"/>
        <v>16.96</v>
      </c>
    </row>
    <row r="1587" spans="1:7">
      <c r="A1587" s="46" t="s">
        <v>3126</v>
      </c>
      <c r="B1587" s="46"/>
      <c r="C1587" s="47">
        <v>-1</v>
      </c>
      <c r="D1587" s="47">
        <v>1.5</v>
      </c>
      <c r="E1587" s="47">
        <v>2.1</v>
      </c>
      <c r="F1587" s="47"/>
      <c r="G1587" s="47">
        <f t="shared" si="65"/>
        <v>-3.1500000000000004</v>
      </c>
    </row>
    <row r="1588" spans="1:7">
      <c r="A1588" s="46"/>
      <c r="B1588" s="46"/>
      <c r="C1588" s="47">
        <v>-1</v>
      </c>
      <c r="D1588" s="47">
        <v>1.5</v>
      </c>
      <c r="E1588" s="47">
        <v>1.75</v>
      </c>
      <c r="F1588" s="47"/>
      <c r="G1588" s="47">
        <f t="shared" si="65"/>
        <v>-2.625</v>
      </c>
    </row>
    <row r="1590" spans="1:7" ht="45" customHeight="1">
      <c r="A1590" s="43" t="s">
        <v>3127</v>
      </c>
      <c r="B1590" s="44" t="s">
        <v>1511</v>
      </c>
      <c r="C1590" s="43" t="s">
        <v>178</v>
      </c>
      <c r="D1590" s="43" t="s">
        <v>16</v>
      </c>
      <c r="E1590" s="1" t="s">
        <v>179</v>
      </c>
      <c r="F1590" s="1" t="s">
        <v>179</v>
      </c>
      <c r="G1590" s="45">
        <f>SUM(G1591:G1592)</f>
        <v>5.7750000000000004</v>
      </c>
    </row>
    <row r="1591" spans="1:7">
      <c r="A1591" s="46" t="s">
        <v>3126</v>
      </c>
      <c r="B1591" s="46"/>
      <c r="C1591" s="47">
        <v>1</v>
      </c>
      <c r="D1591" s="47">
        <v>1.5</v>
      </c>
      <c r="E1591" s="47">
        <v>2.1</v>
      </c>
      <c r="F1591" s="47"/>
      <c r="G1591" s="47">
        <f>PRODUCT(C1591:F1591)</f>
        <v>3.1500000000000004</v>
      </c>
    </row>
    <row r="1592" spans="1:7">
      <c r="A1592" s="46"/>
      <c r="B1592" s="46"/>
      <c r="C1592" s="47">
        <v>1</v>
      </c>
      <c r="D1592" s="47">
        <v>1.5</v>
      </c>
      <c r="E1592" s="47">
        <v>1.75</v>
      </c>
      <c r="F1592" s="47"/>
      <c r="G1592" s="47">
        <f>PRODUCT(C1592:F1592)</f>
        <v>2.625</v>
      </c>
    </row>
    <row r="1594" spans="1:7" ht="45" customHeight="1">
      <c r="A1594" s="43" t="s">
        <v>3128</v>
      </c>
      <c r="B1594" s="44" t="s">
        <v>1511</v>
      </c>
      <c r="C1594" s="43" t="s">
        <v>180</v>
      </c>
      <c r="D1594" s="43" t="s">
        <v>16</v>
      </c>
      <c r="E1594" s="1" t="s">
        <v>181</v>
      </c>
      <c r="F1594" s="1" t="s">
        <v>181</v>
      </c>
      <c r="G1594" s="45">
        <f>SUM(G1595:G1597)</f>
        <v>83.16</v>
      </c>
    </row>
    <row r="1595" spans="1:7">
      <c r="A1595" s="46" t="s">
        <v>3070</v>
      </c>
      <c r="B1595" s="46"/>
      <c r="C1595" s="47"/>
      <c r="D1595" s="47"/>
      <c r="E1595" s="47"/>
      <c r="F1595" s="47"/>
      <c r="G1595" s="47"/>
    </row>
    <row r="1596" spans="1:7">
      <c r="A1596" s="46" t="s">
        <v>2787</v>
      </c>
      <c r="B1596" s="46"/>
      <c r="C1596" s="47">
        <v>2</v>
      </c>
      <c r="D1596" s="47">
        <v>8.4</v>
      </c>
      <c r="E1596" s="47">
        <v>2.0499999999999998</v>
      </c>
      <c r="F1596" s="47"/>
      <c r="G1596" s="47">
        <f>PRODUCT(C1596:F1596)</f>
        <v>34.44</v>
      </c>
    </row>
    <row r="1597" spans="1:7">
      <c r="A1597" s="46" t="s">
        <v>3129</v>
      </c>
      <c r="B1597" s="46"/>
      <c r="C1597" s="47">
        <v>2</v>
      </c>
      <c r="D1597" s="47">
        <v>8.4</v>
      </c>
      <c r="E1597" s="47">
        <v>2.9</v>
      </c>
      <c r="F1597" s="47"/>
      <c r="G1597" s="47">
        <f>PRODUCT(C1597:F1597)</f>
        <v>48.72</v>
      </c>
    </row>
    <row r="1599" spans="1:7" ht="45" customHeight="1">
      <c r="A1599" s="43" t="s">
        <v>3130</v>
      </c>
      <c r="B1599" s="44" t="s">
        <v>1511</v>
      </c>
      <c r="C1599" s="43" t="s">
        <v>182</v>
      </c>
      <c r="D1599" s="43" t="s">
        <v>16</v>
      </c>
      <c r="E1599" s="1" t="s">
        <v>183</v>
      </c>
      <c r="F1599" s="1" t="s">
        <v>183</v>
      </c>
      <c r="G1599" s="45">
        <f>SUM(G1600:G1641)</f>
        <v>347.73999999999995</v>
      </c>
    </row>
    <row r="1600" spans="1:7">
      <c r="A1600" s="46" t="s">
        <v>2809</v>
      </c>
      <c r="B1600" s="46"/>
      <c r="C1600" s="47"/>
      <c r="D1600" s="47"/>
      <c r="E1600" s="47"/>
      <c r="F1600" s="47"/>
      <c r="G1600" s="47"/>
    </row>
    <row r="1601" spans="1:7">
      <c r="A1601" s="46">
        <v>6</v>
      </c>
      <c r="B1601" s="46"/>
      <c r="C1601" s="47">
        <v>4</v>
      </c>
      <c r="D1601" s="47">
        <v>2.15</v>
      </c>
      <c r="E1601" s="47"/>
      <c r="F1601" s="47">
        <v>2.9</v>
      </c>
      <c r="G1601" s="47">
        <f>PRODUCT(C1601:F1601)</f>
        <v>24.939999999999998</v>
      </c>
    </row>
    <row r="1602" spans="1:7">
      <c r="A1602" s="46"/>
      <c r="B1602" s="46"/>
      <c r="C1602" s="47">
        <v>-1</v>
      </c>
      <c r="D1602" s="47">
        <v>0.9</v>
      </c>
      <c r="E1602" s="47"/>
      <c r="F1602" s="47">
        <v>2.9</v>
      </c>
      <c r="G1602" s="47">
        <f>PRODUCT(C1602:F1602)</f>
        <v>-2.61</v>
      </c>
    </row>
    <row r="1603" spans="1:7">
      <c r="A1603" s="46">
        <v>11</v>
      </c>
      <c r="B1603" s="46"/>
      <c r="C1603" s="47">
        <v>2</v>
      </c>
      <c r="D1603" s="47">
        <v>2.2999999999999998</v>
      </c>
      <c r="E1603" s="47"/>
      <c r="F1603" s="47">
        <v>2.9</v>
      </c>
      <c r="G1603" s="47">
        <f>PRODUCT(C1603:F1603)</f>
        <v>13.339999999999998</v>
      </c>
    </row>
    <row r="1604" spans="1:7">
      <c r="A1604" s="46"/>
      <c r="B1604" s="46"/>
      <c r="C1604" s="47">
        <v>2</v>
      </c>
      <c r="D1604" s="47">
        <v>1.2</v>
      </c>
      <c r="E1604" s="47"/>
      <c r="F1604" s="47">
        <v>2.9</v>
      </c>
      <c r="G1604" s="47">
        <f>PRODUCT(C1604:F1604)</f>
        <v>6.96</v>
      </c>
    </row>
    <row r="1605" spans="1:7">
      <c r="A1605" s="46"/>
      <c r="B1605" s="46"/>
      <c r="C1605" s="47">
        <v>-1</v>
      </c>
      <c r="D1605" s="47">
        <v>0.9</v>
      </c>
      <c r="E1605" s="47"/>
      <c r="F1605" s="47">
        <v>2.9</v>
      </c>
      <c r="G1605" s="47">
        <f>PRODUCT(C1605:F1605)</f>
        <v>-2.61</v>
      </c>
    </row>
    <row r="1606" spans="1:7">
      <c r="A1606" s="46" t="s">
        <v>3071</v>
      </c>
      <c r="B1606" s="46"/>
      <c r="C1606" s="47"/>
      <c r="D1606" s="47"/>
      <c r="E1606" s="47"/>
      <c r="F1606" s="47"/>
      <c r="G1606" s="47"/>
    </row>
    <row r="1607" spans="1:7">
      <c r="A1607" s="46">
        <v>22</v>
      </c>
      <c r="B1607" s="46"/>
      <c r="C1607" s="47">
        <v>2</v>
      </c>
      <c r="D1607" s="47">
        <v>2</v>
      </c>
      <c r="E1607" s="47">
        <v>2.8</v>
      </c>
      <c r="F1607" s="47"/>
      <c r="G1607" s="47">
        <f t="shared" ref="G1607:G1641" si="66">PRODUCT(C1607:F1607)</f>
        <v>11.2</v>
      </c>
    </row>
    <row r="1608" spans="1:7">
      <c r="A1608" s="46"/>
      <c r="B1608" s="46"/>
      <c r="C1608" s="47">
        <v>2</v>
      </c>
      <c r="D1608" s="47">
        <v>1.1499999999999999</v>
      </c>
      <c r="E1608" s="47">
        <v>2.8</v>
      </c>
      <c r="F1608" s="47"/>
      <c r="G1608" s="47">
        <f t="shared" si="66"/>
        <v>6.4399999999999995</v>
      </c>
    </row>
    <row r="1609" spans="1:7">
      <c r="A1609" s="46"/>
      <c r="B1609" s="46"/>
      <c r="C1609" s="47">
        <v>2</v>
      </c>
      <c r="D1609" s="47">
        <v>2</v>
      </c>
      <c r="E1609" s="47">
        <v>2.8</v>
      </c>
      <c r="F1609" s="47"/>
      <c r="G1609" s="47">
        <f t="shared" si="66"/>
        <v>11.2</v>
      </c>
    </row>
    <row r="1610" spans="1:7">
      <c r="A1610" s="46"/>
      <c r="B1610" s="46"/>
      <c r="C1610" s="47">
        <v>-2</v>
      </c>
      <c r="D1610" s="47">
        <v>0.8</v>
      </c>
      <c r="E1610" s="47">
        <v>2.8</v>
      </c>
      <c r="F1610" s="47"/>
      <c r="G1610" s="47">
        <f t="shared" si="66"/>
        <v>-4.4799999999999995</v>
      </c>
    </row>
    <row r="1611" spans="1:7">
      <c r="A1611" s="46"/>
      <c r="B1611" s="46"/>
      <c r="C1611" s="47">
        <v>2</v>
      </c>
      <c r="D1611" s="47">
        <v>2</v>
      </c>
      <c r="E1611" s="47">
        <v>2.8</v>
      </c>
      <c r="F1611" s="47"/>
      <c r="G1611" s="47">
        <f t="shared" si="66"/>
        <v>11.2</v>
      </c>
    </row>
    <row r="1612" spans="1:7">
      <c r="A1612" s="46"/>
      <c r="B1612" s="46"/>
      <c r="C1612" s="47">
        <v>2</v>
      </c>
      <c r="D1612" s="47">
        <v>1.2</v>
      </c>
      <c r="E1612" s="47">
        <v>2.8</v>
      </c>
      <c r="F1612" s="47"/>
      <c r="G1612" s="47">
        <f t="shared" si="66"/>
        <v>6.72</v>
      </c>
    </row>
    <row r="1613" spans="1:7">
      <c r="A1613" s="46"/>
      <c r="B1613" s="46"/>
      <c r="C1613" s="47">
        <v>1</v>
      </c>
      <c r="D1613" s="47">
        <v>0.9</v>
      </c>
      <c r="E1613" s="47">
        <v>2.8</v>
      </c>
      <c r="F1613" s="47"/>
      <c r="G1613" s="47">
        <f t="shared" si="66"/>
        <v>2.52</v>
      </c>
    </row>
    <row r="1614" spans="1:7">
      <c r="A1614" s="46"/>
      <c r="B1614" s="46"/>
      <c r="C1614" s="47">
        <v>1</v>
      </c>
      <c r="D1614" s="47">
        <v>1.3</v>
      </c>
      <c r="E1614" s="47">
        <v>2.8</v>
      </c>
      <c r="F1614" s="47"/>
      <c r="G1614" s="47">
        <f t="shared" si="66"/>
        <v>3.6399999999999997</v>
      </c>
    </row>
    <row r="1615" spans="1:7">
      <c r="A1615" s="46"/>
      <c r="B1615" s="46"/>
      <c r="C1615" s="47">
        <v>2</v>
      </c>
      <c r="D1615" s="47">
        <v>5.4</v>
      </c>
      <c r="E1615" s="47">
        <v>2.8</v>
      </c>
      <c r="F1615" s="47"/>
      <c r="G1615" s="47">
        <f t="shared" si="66"/>
        <v>30.24</v>
      </c>
    </row>
    <row r="1616" spans="1:7">
      <c r="A1616" s="46"/>
      <c r="B1616" s="46"/>
      <c r="C1616" s="47">
        <v>1</v>
      </c>
      <c r="D1616" s="47">
        <v>3.15</v>
      </c>
      <c r="E1616" s="47">
        <v>2.8</v>
      </c>
      <c r="F1616" s="47"/>
      <c r="G1616" s="47">
        <f t="shared" si="66"/>
        <v>8.8199999999999985</v>
      </c>
    </row>
    <row r="1617" spans="1:7">
      <c r="A1617" s="46"/>
      <c r="B1617" s="46"/>
      <c r="C1617" s="47">
        <v>2</v>
      </c>
      <c r="D1617" s="47">
        <v>2</v>
      </c>
      <c r="E1617" s="47">
        <v>2.8</v>
      </c>
      <c r="F1617" s="47"/>
      <c r="G1617" s="47">
        <f t="shared" si="66"/>
        <v>11.2</v>
      </c>
    </row>
    <row r="1618" spans="1:7">
      <c r="A1618" s="46"/>
      <c r="B1618" s="46"/>
      <c r="C1618" s="47">
        <v>4</v>
      </c>
      <c r="D1618" s="47">
        <v>0.9</v>
      </c>
      <c r="E1618" s="47">
        <v>2.8</v>
      </c>
      <c r="F1618" s="47"/>
      <c r="G1618" s="47">
        <f t="shared" si="66"/>
        <v>10.08</v>
      </c>
    </row>
    <row r="1619" spans="1:7">
      <c r="A1619" s="46"/>
      <c r="B1619" s="46"/>
      <c r="C1619" s="47">
        <v>4</v>
      </c>
      <c r="D1619" s="47">
        <v>1.8</v>
      </c>
      <c r="E1619" s="47">
        <v>2.8</v>
      </c>
      <c r="F1619" s="47"/>
      <c r="G1619" s="47">
        <f t="shared" si="66"/>
        <v>20.16</v>
      </c>
    </row>
    <row r="1620" spans="1:7">
      <c r="A1620" s="46"/>
      <c r="B1620" s="46"/>
      <c r="C1620" s="47">
        <v>1</v>
      </c>
      <c r="D1620" s="47">
        <v>2.1</v>
      </c>
      <c r="E1620" s="47">
        <v>2.8</v>
      </c>
      <c r="F1620" s="47"/>
      <c r="G1620" s="47">
        <f t="shared" si="66"/>
        <v>5.88</v>
      </c>
    </row>
    <row r="1621" spans="1:7">
      <c r="A1621" s="46"/>
      <c r="B1621" s="46"/>
      <c r="C1621" s="47">
        <v>2</v>
      </c>
      <c r="D1621" s="47">
        <v>1.55</v>
      </c>
      <c r="E1621" s="47">
        <v>2.8</v>
      </c>
      <c r="F1621" s="47"/>
      <c r="G1621" s="47">
        <f t="shared" si="66"/>
        <v>8.68</v>
      </c>
    </row>
    <row r="1622" spans="1:7">
      <c r="A1622" s="46"/>
      <c r="B1622" s="46"/>
      <c r="C1622" s="47">
        <v>1</v>
      </c>
      <c r="D1622" s="47">
        <v>0.75</v>
      </c>
      <c r="E1622" s="47">
        <v>2.8</v>
      </c>
      <c r="F1622" s="47"/>
      <c r="G1622" s="47">
        <f t="shared" si="66"/>
        <v>2.0999999999999996</v>
      </c>
    </row>
    <row r="1623" spans="1:7">
      <c r="A1623" s="46"/>
      <c r="B1623" s="46"/>
      <c r="C1623" s="47">
        <v>1</v>
      </c>
      <c r="D1623" s="47">
        <v>0.4</v>
      </c>
      <c r="E1623" s="47">
        <v>2.8</v>
      </c>
      <c r="F1623" s="47"/>
      <c r="G1623" s="47">
        <f t="shared" si="66"/>
        <v>1.1199999999999999</v>
      </c>
    </row>
    <row r="1624" spans="1:7">
      <c r="A1624" s="46">
        <v>23</v>
      </c>
      <c r="B1624" s="46"/>
      <c r="C1624" s="47">
        <v>2</v>
      </c>
      <c r="D1624" s="47">
        <v>1.75</v>
      </c>
      <c r="E1624" s="47">
        <v>2.8</v>
      </c>
      <c r="F1624" s="47"/>
      <c r="G1624" s="47">
        <f t="shared" si="66"/>
        <v>9.7999999999999989</v>
      </c>
    </row>
    <row r="1625" spans="1:7">
      <c r="A1625" s="46"/>
      <c r="B1625" s="46"/>
      <c r="C1625" s="47">
        <v>2</v>
      </c>
      <c r="D1625" s="47">
        <v>0.9</v>
      </c>
      <c r="E1625" s="47">
        <v>2.8</v>
      </c>
      <c r="F1625" s="47"/>
      <c r="G1625" s="47">
        <f t="shared" si="66"/>
        <v>5.04</v>
      </c>
    </row>
    <row r="1626" spans="1:7">
      <c r="A1626" s="46"/>
      <c r="B1626" s="46"/>
      <c r="C1626" s="47">
        <v>1</v>
      </c>
      <c r="D1626" s="47">
        <v>2.2000000000000002</v>
      </c>
      <c r="E1626" s="47">
        <v>2.8</v>
      </c>
      <c r="F1626" s="47"/>
      <c r="G1626" s="47">
        <f t="shared" si="66"/>
        <v>6.16</v>
      </c>
    </row>
    <row r="1627" spans="1:7">
      <c r="A1627" s="46"/>
      <c r="B1627" s="46"/>
      <c r="C1627" s="47">
        <v>1</v>
      </c>
      <c r="D1627" s="47">
        <v>1.5</v>
      </c>
      <c r="E1627" s="47">
        <v>2.8</v>
      </c>
      <c r="F1627" s="47"/>
      <c r="G1627" s="47">
        <f t="shared" si="66"/>
        <v>4.1999999999999993</v>
      </c>
    </row>
    <row r="1628" spans="1:7">
      <c r="A1628" s="46"/>
      <c r="B1628" s="46"/>
      <c r="C1628" s="47">
        <v>2</v>
      </c>
      <c r="D1628" s="47">
        <v>1.5</v>
      </c>
      <c r="E1628" s="47">
        <v>2.8</v>
      </c>
      <c r="F1628" s="47"/>
      <c r="G1628" s="47">
        <f t="shared" si="66"/>
        <v>8.3999999999999986</v>
      </c>
    </row>
    <row r="1629" spans="1:7">
      <c r="A1629" s="46"/>
      <c r="B1629" s="46"/>
      <c r="C1629" s="47">
        <v>1</v>
      </c>
      <c r="D1629" s="47">
        <v>1.8</v>
      </c>
      <c r="E1629" s="47">
        <v>2.8</v>
      </c>
      <c r="F1629" s="47"/>
      <c r="G1629" s="47">
        <f t="shared" si="66"/>
        <v>5.04</v>
      </c>
    </row>
    <row r="1630" spans="1:7">
      <c r="A1630" s="46"/>
      <c r="B1630" s="46"/>
      <c r="C1630" s="47">
        <v>1</v>
      </c>
      <c r="D1630" s="47">
        <v>1.5</v>
      </c>
      <c r="E1630" s="47">
        <v>2.8</v>
      </c>
      <c r="F1630" s="47"/>
      <c r="G1630" s="47">
        <f t="shared" si="66"/>
        <v>4.1999999999999993</v>
      </c>
    </row>
    <row r="1631" spans="1:7">
      <c r="A1631" s="46"/>
      <c r="B1631" s="46"/>
      <c r="C1631" s="47">
        <v>1</v>
      </c>
      <c r="D1631" s="47">
        <v>1.5</v>
      </c>
      <c r="E1631" s="47">
        <v>2.8</v>
      </c>
      <c r="F1631" s="47"/>
      <c r="G1631" s="47">
        <f t="shared" si="66"/>
        <v>4.1999999999999993</v>
      </c>
    </row>
    <row r="1632" spans="1:7">
      <c r="A1632" s="46"/>
      <c r="B1632" s="46"/>
      <c r="C1632" s="47">
        <v>2</v>
      </c>
      <c r="D1632" s="47">
        <v>1.8</v>
      </c>
      <c r="E1632" s="47">
        <v>2.8</v>
      </c>
      <c r="F1632" s="47"/>
      <c r="G1632" s="47">
        <f t="shared" si="66"/>
        <v>10.08</v>
      </c>
    </row>
    <row r="1633" spans="1:7">
      <c r="A1633" s="46"/>
      <c r="B1633" s="46"/>
      <c r="C1633" s="47">
        <v>2</v>
      </c>
      <c r="D1633" s="47">
        <v>0.9</v>
      </c>
      <c r="E1633" s="47">
        <v>2.8</v>
      </c>
      <c r="F1633" s="47"/>
      <c r="G1633" s="47">
        <f t="shared" si="66"/>
        <v>5.04</v>
      </c>
    </row>
    <row r="1634" spans="1:7">
      <c r="A1634" s="46"/>
      <c r="B1634" s="46"/>
      <c r="C1634" s="47">
        <v>2</v>
      </c>
      <c r="D1634" s="47">
        <v>0.9</v>
      </c>
      <c r="E1634" s="47">
        <v>2.8</v>
      </c>
      <c r="F1634" s="47"/>
      <c r="G1634" s="47">
        <f t="shared" si="66"/>
        <v>5.04</v>
      </c>
    </row>
    <row r="1635" spans="1:7">
      <c r="A1635" s="46"/>
      <c r="B1635" s="46"/>
      <c r="C1635" s="47">
        <v>1</v>
      </c>
      <c r="D1635" s="47">
        <v>3.1</v>
      </c>
      <c r="E1635" s="47">
        <v>2.8</v>
      </c>
      <c r="F1635" s="47"/>
      <c r="G1635" s="47">
        <f t="shared" si="66"/>
        <v>8.68</v>
      </c>
    </row>
    <row r="1636" spans="1:7">
      <c r="A1636" s="46"/>
      <c r="B1636" s="46"/>
      <c r="C1636" s="47">
        <v>1</v>
      </c>
      <c r="D1636" s="47">
        <v>1.8</v>
      </c>
      <c r="E1636" s="47">
        <v>2.8</v>
      </c>
      <c r="F1636" s="47"/>
      <c r="G1636" s="47">
        <f t="shared" si="66"/>
        <v>5.04</v>
      </c>
    </row>
    <row r="1637" spans="1:7">
      <c r="A1637" s="46"/>
      <c r="B1637" s="46"/>
      <c r="C1637" s="47">
        <v>2</v>
      </c>
      <c r="D1637" s="47">
        <v>1.8</v>
      </c>
      <c r="E1637" s="47">
        <v>2.8</v>
      </c>
      <c r="F1637" s="47"/>
      <c r="G1637" s="47">
        <f t="shared" si="66"/>
        <v>10.08</v>
      </c>
    </row>
    <row r="1638" spans="1:7">
      <c r="A1638" s="46"/>
      <c r="B1638" s="46"/>
      <c r="C1638" s="47">
        <v>2</v>
      </c>
      <c r="D1638" s="47">
        <v>1.6</v>
      </c>
      <c r="E1638" s="47">
        <v>2.8</v>
      </c>
      <c r="F1638" s="47"/>
      <c r="G1638" s="47">
        <f t="shared" si="66"/>
        <v>8.9599999999999991</v>
      </c>
    </row>
    <row r="1639" spans="1:7">
      <c r="A1639" s="46"/>
      <c r="B1639" s="46"/>
      <c r="C1639" s="47">
        <v>1</v>
      </c>
      <c r="D1639" s="47">
        <v>1.65</v>
      </c>
      <c r="E1639" s="47">
        <v>2.8</v>
      </c>
      <c r="F1639" s="47"/>
      <c r="G1639" s="47">
        <f t="shared" si="66"/>
        <v>4.6199999999999992</v>
      </c>
    </row>
    <row r="1640" spans="1:7">
      <c r="A1640" s="46" t="s">
        <v>3131</v>
      </c>
      <c r="B1640" s="46"/>
      <c r="C1640" s="47">
        <v>2</v>
      </c>
      <c r="D1640" s="47">
        <v>1.8</v>
      </c>
      <c r="E1640" s="47">
        <v>10.85</v>
      </c>
      <c r="F1640" s="47"/>
      <c r="G1640" s="47">
        <f t="shared" si="66"/>
        <v>39.06</v>
      </c>
    </row>
    <row r="1641" spans="1:7">
      <c r="A1641" s="46"/>
      <c r="B1641" s="46"/>
      <c r="C1641" s="47">
        <v>1</v>
      </c>
      <c r="D1641" s="47">
        <v>1.6</v>
      </c>
      <c r="E1641" s="47">
        <v>10.85</v>
      </c>
      <c r="F1641" s="47"/>
      <c r="G1641" s="47">
        <f t="shared" si="66"/>
        <v>17.36</v>
      </c>
    </row>
    <row r="1643" spans="1:7" ht="45" customHeight="1">
      <c r="A1643" s="43" t="s">
        <v>3132</v>
      </c>
      <c r="B1643" s="44" t="s">
        <v>1511</v>
      </c>
      <c r="C1643" s="43" t="s">
        <v>184</v>
      </c>
      <c r="D1643" s="43" t="s">
        <v>16</v>
      </c>
      <c r="E1643" s="1" t="s">
        <v>185</v>
      </c>
      <c r="F1643" s="1" t="s">
        <v>185</v>
      </c>
      <c r="G1643" s="45">
        <f>SUM(G1644:G1683)</f>
        <v>291.31999999999994</v>
      </c>
    </row>
    <row r="1644" spans="1:7">
      <c r="A1644" s="46" t="s">
        <v>2809</v>
      </c>
      <c r="B1644" s="46"/>
      <c r="C1644" s="47"/>
      <c r="D1644" s="47"/>
      <c r="E1644" s="47"/>
      <c r="F1644" s="47"/>
      <c r="G1644" s="47"/>
    </row>
    <row r="1645" spans="1:7">
      <c r="A1645" s="46">
        <v>6</v>
      </c>
      <c r="B1645" s="46"/>
      <c r="C1645" s="47">
        <v>4</v>
      </c>
      <c r="D1645" s="47">
        <v>2.15</v>
      </c>
      <c r="E1645" s="47"/>
      <c r="F1645" s="47">
        <v>2.9</v>
      </c>
      <c r="G1645" s="47">
        <f t="shared" ref="G1645:G1683" si="67">PRODUCT(C1645:F1645)</f>
        <v>24.939999999999998</v>
      </c>
    </row>
    <row r="1646" spans="1:7">
      <c r="A1646" s="46"/>
      <c r="B1646" s="46"/>
      <c r="C1646" s="47">
        <v>-1</v>
      </c>
      <c r="D1646" s="47">
        <v>0.9</v>
      </c>
      <c r="E1646" s="47"/>
      <c r="F1646" s="47">
        <v>2.9</v>
      </c>
      <c r="G1646" s="47">
        <f t="shared" si="67"/>
        <v>-2.61</v>
      </c>
    </row>
    <row r="1647" spans="1:7">
      <c r="A1647" s="46">
        <v>11</v>
      </c>
      <c r="B1647" s="46"/>
      <c r="C1647" s="47">
        <v>2</v>
      </c>
      <c r="D1647" s="47">
        <v>2.2999999999999998</v>
      </c>
      <c r="E1647" s="47"/>
      <c r="F1647" s="47">
        <v>2.9</v>
      </c>
      <c r="G1647" s="47">
        <f t="shared" si="67"/>
        <v>13.339999999999998</v>
      </c>
    </row>
    <row r="1648" spans="1:7">
      <c r="A1648" s="46"/>
      <c r="B1648" s="46"/>
      <c r="C1648" s="47">
        <v>2</v>
      </c>
      <c r="D1648" s="47">
        <v>1.2</v>
      </c>
      <c r="E1648" s="47"/>
      <c r="F1648" s="47">
        <v>2.9</v>
      </c>
      <c r="G1648" s="47">
        <f t="shared" si="67"/>
        <v>6.96</v>
      </c>
    </row>
    <row r="1649" spans="1:7">
      <c r="A1649" s="46"/>
      <c r="B1649" s="46"/>
      <c r="C1649" s="47">
        <v>-1</v>
      </c>
      <c r="D1649" s="47">
        <v>0.9</v>
      </c>
      <c r="E1649" s="47"/>
      <c r="F1649" s="47">
        <v>2.9</v>
      </c>
      <c r="G1649" s="47">
        <f t="shared" si="67"/>
        <v>-2.61</v>
      </c>
    </row>
    <row r="1650" spans="1:7">
      <c r="A1650" s="46" t="s">
        <v>3071</v>
      </c>
      <c r="B1650" s="46"/>
      <c r="C1650" s="47"/>
      <c r="D1650" s="47"/>
      <c r="E1650" s="47"/>
      <c r="F1650" s="47"/>
      <c r="G1650" s="47">
        <f t="shared" si="67"/>
        <v>0</v>
      </c>
    </row>
    <row r="1651" spans="1:7">
      <c r="A1651" s="46">
        <v>22</v>
      </c>
      <c r="B1651" s="46"/>
      <c r="C1651" s="47">
        <v>2</v>
      </c>
      <c r="D1651" s="47">
        <v>2</v>
      </c>
      <c r="E1651" s="47">
        <v>2.8</v>
      </c>
      <c r="F1651" s="47"/>
      <c r="G1651" s="47">
        <f t="shared" si="67"/>
        <v>11.2</v>
      </c>
    </row>
    <row r="1652" spans="1:7">
      <c r="A1652" s="46"/>
      <c r="B1652" s="46"/>
      <c r="C1652" s="47">
        <v>2</v>
      </c>
      <c r="D1652" s="47">
        <v>1.1499999999999999</v>
      </c>
      <c r="E1652" s="47">
        <v>2.8</v>
      </c>
      <c r="F1652" s="47"/>
      <c r="G1652" s="47">
        <f t="shared" si="67"/>
        <v>6.4399999999999995</v>
      </c>
    </row>
    <row r="1653" spans="1:7">
      <c r="A1653" s="46"/>
      <c r="B1653" s="46"/>
      <c r="C1653" s="47">
        <v>2</v>
      </c>
      <c r="D1653" s="47">
        <v>2</v>
      </c>
      <c r="E1653" s="47">
        <v>2.8</v>
      </c>
      <c r="F1653" s="47"/>
      <c r="G1653" s="47">
        <f t="shared" si="67"/>
        <v>11.2</v>
      </c>
    </row>
    <row r="1654" spans="1:7">
      <c r="A1654" s="46"/>
      <c r="B1654" s="46"/>
      <c r="C1654" s="47">
        <v>-2</v>
      </c>
      <c r="D1654" s="47">
        <v>0.8</v>
      </c>
      <c r="E1654" s="47">
        <v>2.8</v>
      </c>
      <c r="F1654" s="47"/>
      <c r="G1654" s="47">
        <f t="shared" si="67"/>
        <v>-4.4799999999999995</v>
      </c>
    </row>
    <row r="1655" spans="1:7">
      <c r="A1655" s="46"/>
      <c r="B1655" s="46"/>
      <c r="C1655" s="47">
        <v>2</v>
      </c>
      <c r="D1655" s="47">
        <v>2</v>
      </c>
      <c r="E1655" s="47">
        <v>2.8</v>
      </c>
      <c r="F1655" s="47"/>
      <c r="G1655" s="47">
        <f t="shared" si="67"/>
        <v>11.2</v>
      </c>
    </row>
    <row r="1656" spans="1:7">
      <c r="A1656" s="46"/>
      <c r="B1656" s="46"/>
      <c r="C1656" s="47">
        <v>2</v>
      </c>
      <c r="D1656" s="47">
        <v>1.2</v>
      </c>
      <c r="E1656" s="47">
        <v>2.8</v>
      </c>
      <c r="F1656" s="47"/>
      <c r="G1656" s="47">
        <f t="shared" si="67"/>
        <v>6.72</v>
      </c>
    </row>
    <row r="1657" spans="1:7">
      <c r="A1657" s="46"/>
      <c r="B1657" s="46"/>
      <c r="C1657" s="47">
        <v>1</v>
      </c>
      <c r="D1657" s="47">
        <v>0.9</v>
      </c>
      <c r="E1657" s="47">
        <v>2.8</v>
      </c>
      <c r="F1657" s="47"/>
      <c r="G1657" s="47">
        <f t="shared" si="67"/>
        <v>2.52</v>
      </c>
    </row>
    <row r="1658" spans="1:7">
      <c r="A1658" s="46"/>
      <c r="B1658" s="46"/>
      <c r="C1658" s="47">
        <v>1</v>
      </c>
      <c r="D1658" s="47">
        <v>1.3</v>
      </c>
      <c r="E1658" s="47">
        <v>2.8</v>
      </c>
      <c r="F1658" s="47"/>
      <c r="G1658" s="47">
        <f t="shared" si="67"/>
        <v>3.6399999999999997</v>
      </c>
    </row>
    <row r="1659" spans="1:7">
      <c r="A1659" s="46"/>
      <c r="B1659" s="46"/>
      <c r="C1659" s="47">
        <v>2</v>
      </c>
      <c r="D1659" s="47">
        <v>5.4</v>
      </c>
      <c r="E1659" s="47">
        <v>2.8</v>
      </c>
      <c r="F1659" s="47"/>
      <c r="G1659" s="47">
        <f t="shared" si="67"/>
        <v>30.24</v>
      </c>
    </row>
    <row r="1660" spans="1:7">
      <c r="A1660" s="46"/>
      <c r="B1660" s="46"/>
      <c r="C1660" s="47">
        <v>1</v>
      </c>
      <c r="D1660" s="47">
        <v>3.15</v>
      </c>
      <c r="E1660" s="47">
        <v>2.8</v>
      </c>
      <c r="F1660" s="47"/>
      <c r="G1660" s="47">
        <f t="shared" si="67"/>
        <v>8.8199999999999985</v>
      </c>
    </row>
    <row r="1661" spans="1:7">
      <c r="A1661" s="46"/>
      <c r="B1661" s="46"/>
      <c r="C1661" s="47">
        <v>2</v>
      </c>
      <c r="D1661" s="47">
        <v>2</v>
      </c>
      <c r="E1661" s="47">
        <v>2.8</v>
      </c>
      <c r="F1661" s="47"/>
      <c r="G1661" s="47">
        <f t="shared" si="67"/>
        <v>11.2</v>
      </c>
    </row>
    <row r="1662" spans="1:7">
      <c r="A1662" s="46"/>
      <c r="B1662" s="46"/>
      <c r="C1662" s="47">
        <v>4</v>
      </c>
      <c r="D1662" s="47">
        <v>0.9</v>
      </c>
      <c r="E1662" s="47">
        <v>2.8</v>
      </c>
      <c r="F1662" s="47"/>
      <c r="G1662" s="47">
        <f t="shared" si="67"/>
        <v>10.08</v>
      </c>
    </row>
    <row r="1663" spans="1:7">
      <c r="A1663" s="46"/>
      <c r="B1663" s="46"/>
      <c r="C1663" s="47">
        <v>4</v>
      </c>
      <c r="D1663" s="47">
        <v>1.8</v>
      </c>
      <c r="E1663" s="47">
        <v>2.8</v>
      </c>
      <c r="F1663" s="47"/>
      <c r="G1663" s="47">
        <f t="shared" si="67"/>
        <v>20.16</v>
      </c>
    </row>
    <row r="1664" spans="1:7">
      <c r="A1664" s="46"/>
      <c r="B1664" s="46"/>
      <c r="C1664" s="47">
        <v>1</v>
      </c>
      <c r="D1664" s="47">
        <v>2.1</v>
      </c>
      <c r="E1664" s="47">
        <v>2.8</v>
      </c>
      <c r="F1664" s="47"/>
      <c r="G1664" s="47">
        <f t="shared" si="67"/>
        <v>5.88</v>
      </c>
    </row>
    <row r="1665" spans="1:7">
      <c r="A1665" s="46"/>
      <c r="B1665" s="46"/>
      <c r="C1665" s="47">
        <v>2</v>
      </c>
      <c r="D1665" s="47">
        <v>1.55</v>
      </c>
      <c r="E1665" s="47">
        <v>2.8</v>
      </c>
      <c r="F1665" s="47"/>
      <c r="G1665" s="47">
        <f t="shared" si="67"/>
        <v>8.68</v>
      </c>
    </row>
    <row r="1666" spans="1:7">
      <c r="A1666" s="46"/>
      <c r="B1666" s="46"/>
      <c r="C1666" s="47">
        <v>1</v>
      </c>
      <c r="D1666" s="47">
        <v>0.75</v>
      </c>
      <c r="E1666" s="47">
        <v>2.8</v>
      </c>
      <c r="F1666" s="47"/>
      <c r="G1666" s="47">
        <f t="shared" si="67"/>
        <v>2.0999999999999996</v>
      </c>
    </row>
    <row r="1667" spans="1:7">
      <c r="A1667" s="46"/>
      <c r="B1667" s="46"/>
      <c r="C1667" s="47">
        <v>1</v>
      </c>
      <c r="D1667" s="47">
        <v>0.4</v>
      </c>
      <c r="E1667" s="47">
        <v>2.8</v>
      </c>
      <c r="F1667" s="47"/>
      <c r="G1667" s="47">
        <f t="shared" si="67"/>
        <v>1.1199999999999999</v>
      </c>
    </row>
    <row r="1668" spans="1:7">
      <c r="A1668" s="46">
        <v>23</v>
      </c>
      <c r="B1668" s="46"/>
      <c r="C1668" s="47">
        <v>2</v>
      </c>
      <c r="D1668" s="47">
        <v>1.75</v>
      </c>
      <c r="E1668" s="47">
        <v>2.8</v>
      </c>
      <c r="F1668" s="47"/>
      <c r="G1668" s="47">
        <f t="shared" si="67"/>
        <v>9.7999999999999989</v>
      </c>
    </row>
    <row r="1669" spans="1:7">
      <c r="A1669" s="46"/>
      <c r="B1669" s="46"/>
      <c r="C1669" s="47">
        <v>2</v>
      </c>
      <c r="D1669" s="47">
        <v>0.9</v>
      </c>
      <c r="E1669" s="47">
        <v>2.8</v>
      </c>
      <c r="F1669" s="47"/>
      <c r="G1669" s="47">
        <f t="shared" si="67"/>
        <v>5.04</v>
      </c>
    </row>
    <row r="1670" spans="1:7">
      <c r="A1670" s="46"/>
      <c r="B1670" s="46"/>
      <c r="C1670" s="47">
        <v>1</v>
      </c>
      <c r="D1670" s="47">
        <v>2.2000000000000002</v>
      </c>
      <c r="E1670" s="47">
        <v>2.8</v>
      </c>
      <c r="F1670" s="47"/>
      <c r="G1670" s="47">
        <f t="shared" si="67"/>
        <v>6.16</v>
      </c>
    </row>
    <row r="1671" spans="1:7">
      <c r="A1671" s="46"/>
      <c r="B1671" s="46"/>
      <c r="C1671" s="47">
        <v>1</v>
      </c>
      <c r="D1671" s="47">
        <v>1.5</v>
      </c>
      <c r="E1671" s="47">
        <v>2.8</v>
      </c>
      <c r="F1671" s="47"/>
      <c r="G1671" s="47">
        <f t="shared" si="67"/>
        <v>4.1999999999999993</v>
      </c>
    </row>
    <row r="1672" spans="1:7">
      <c r="A1672" s="46"/>
      <c r="B1672" s="46"/>
      <c r="C1672" s="47">
        <v>2</v>
      </c>
      <c r="D1672" s="47">
        <v>1.5</v>
      </c>
      <c r="E1672" s="47">
        <v>2.8</v>
      </c>
      <c r="F1672" s="47"/>
      <c r="G1672" s="47">
        <f t="shared" si="67"/>
        <v>8.3999999999999986</v>
      </c>
    </row>
    <row r="1673" spans="1:7">
      <c r="A1673" s="46"/>
      <c r="B1673" s="46"/>
      <c r="C1673" s="47">
        <v>1</v>
      </c>
      <c r="D1673" s="47">
        <v>1.8</v>
      </c>
      <c r="E1673" s="47">
        <v>2.8</v>
      </c>
      <c r="F1673" s="47"/>
      <c r="G1673" s="47">
        <f t="shared" si="67"/>
        <v>5.04</v>
      </c>
    </row>
    <row r="1674" spans="1:7">
      <c r="A1674" s="46"/>
      <c r="B1674" s="46"/>
      <c r="C1674" s="47">
        <v>1</v>
      </c>
      <c r="D1674" s="47">
        <v>1.5</v>
      </c>
      <c r="E1674" s="47">
        <v>2.8</v>
      </c>
      <c r="F1674" s="47"/>
      <c r="G1674" s="47">
        <f t="shared" si="67"/>
        <v>4.1999999999999993</v>
      </c>
    </row>
    <row r="1675" spans="1:7">
      <c r="A1675" s="46"/>
      <c r="B1675" s="46"/>
      <c r="C1675" s="47">
        <v>1</v>
      </c>
      <c r="D1675" s="47">
        <v>1.5</v>
      </c>
      <c r="E1675" s="47">
        <v>2.8</v>
      </c>
      <c r="F1675" s="47"/>
      <c r="G1675" s="47">
        <f t="shared" si="67"/>
        <v>4.1999999999999993</v>
      </c>
    </row>
    <row r="1676" spans="1:7">
      <c r="A1676" s="46"/>
      <c r="B1676" s="46"/>
      <c r="C1676" s="47">
        <v>2</v>
      </c>
      <c r="D1676" s="47">
        <v>1.8</v>
      </c>
      <c r="E1676" s="47">
        <v>2.8</v>
      </c>
      <c r="F1676" s="47"/>
      <c r="G1676" s="47">
        <f t="shared" si="67"/>
        <v>10.08</v>
      </c>
    </row>
    <row r="1677" spans="1:7">
      <c r="A1677" s="46"/>
      <c r="B1677" s="46"/>
      <c r="C1677" s="47">
        <v>2</v>
      </c>
      <c r="D1677" s="47">
        <v>0.9</v>
      </c>
      <c r="E1677" s="47">
        <v>2.8</v>
      </c>
      <c r="F1677" s="47"/>
      <c r="G1677" s="47">
        <f t="shared" si="67"/>
        <v>5.04</v>
      </c>
    </row>
    <row r="1678" spans="1:7">
      <c r="A1678" s="46"/>
      <c r="B1678" s="46"/>
      <c r="C1678" s="47">
        <v>2</v>
      </c>
      <c r="D1678" s="47">
        <v>0.9</v>
      </c>
      <c r="E1678" s="47">
        <v>2.8</v>
      </c>
      <c r="F1678" s="47"/>
      <c r="G1678" s="47">
        <f t="shared" si="67"/>
        <v>5.04</v>
      </c>
    </row>
    <row r="1679" spans="1:7">
      <c r="A1679" s="46"/>
      <c r="B1679" s="46"/>
      <c r="C1679" s="47">
        <v>1</v>
      </c>
      <c r="D1679" s="47">
        <v>3.1</v>
      </c>
      <c r="E1679" s="47">
        <v>2.8</v>
      </c>
      <c r="F1679" s="47"/>
      <c r="G1679" s="47">
        <f t="shared" si="67"/>
        <v>8.68</v>
      </c>
    </row>
    <row r="1680" spans="1:7">
      <c r="A1680" s="46"/>
      <c r="B1680" s="46"/>
      <c r="C1680" s="47">
        <v>1</v>
      </c>
      <c r="D1680" s="47">
        <v>1.8</v>
      </c>
      <c r="E1680" s="47">
        <v>2.8</v>
      </c>
      <c r="F1680" s="47"/>
      <c r="G1680" s="47">
        <f t="shared" si="67"/>
        <v>5.04</v>
      </c>
    </row>
    <row r="1681" spans="1:7">
      <c r="A1681" s="46"/>
      <c r="B1681" s="46"/>
      <c r="C1681" s="47">
        <v>2</v>
      </c>
      <c r="D1681" s="47">
        <v>1.8</v>
      </c>
      <c r="E1681" s="47">
        <v>2.8</v>
      </c>
      <c r="F1681" s="47"/>
      <c r="G1681" s="47">
        <f t="shared" si="67"/>
        <v>10.08</v>
      </c>
    </row>
    <row r="1682" spans="1:7">
      <c r="A1682" s="46"/>
      <c r="B1682" s="46"/>
      <c r="C1682" s="47">
        <v>2</v>
      </c>
      <c r="D1682" s="47">
        <v>1.6</v>
      </c>
      <c r="E1682" s="47">
        <v>2.8</v>
      </c>
      <c r="F1682" s="47"/>
      <c r="G1682" s="47">
        <f t="shared" si="67"/>
        <v>8.9599999999999991</v>
      </c>
    </row>
    <row r="1683" spans="1:7">
      <c r="A1683" s="46"/>
      <c r="B1683" s="46"/>
      <c r="C1683" s="47">
        <v>1</v>
      </c>
      <c r="D1683" s="47">
        <v>1.65</v>
      </c>
      <c r="E1683" s="47">
        <v>2.8</v>
      </c>
      <c r="F1683" s="47"/>
      <c r="G1683" s="47">
        <f t="shared" si="67"/>
        <v>4.6199999999999992</v>
      </c>
    </row>
    <row r="1685" spans="1:7" ht="45" customHeight="1">
      <c r="A1685" s="43" t="s">
        <v>3133</v>
      </c>
      <c r="B1685" s="44" t="s">
        <v>1511</v>
      </c>
      <c r="C1685" s="43" t="s">
        <v>186</v>
      </c>
      <c r="D1685" s="43" t="s">
        <v>16</v>
      </c>
      <c r="E1685" s="1" t="s">
        <v>187</v>
      </c>
      <c r="F1685" s="1" t="s">
        <v>187</v>
      </c>
      <c r="G1685" s="45">
        <f>SUM(G1686:G1777)</f>
        <v>479.68499999999972</v>
      </c>
    </row>
    <row r="1686" spans="1:7">
      <c r="A1686" s="46" t="s">
        <v>2814</v>
      </c>
      <c r="B1686" s="46"/>
      <c r="C1686" s="47"/>
      <c r="D1686" s="47"/>
      <c r="E1686" s="47"/>
      <c r="F1686" s="47"/>
      <c r="G1686" s="47"/>
    </row>
    <row r="1687" spans="1:7">
      <c r="A1687" s="46">
        <v>1</v>
      </c>
      <c r="B1687" s="46"/>
      <c r="C1687" s="47">
        <v>1</v>
      </c>
      <c r="D1687" s="47">
        <v>1.8</v>
      </c>
      <c r="E1687" s="47"/>
      <c r="F1687" s="47">
        <v>2.9</v>
      </c>
      <c r="G1687" s="47">
        <f t="shared" ref="G1687:G1718" si="68">PRODUCT(C1687:F1687)</f>
        <v>5.22</v>
      </c>
    </row>
    <row r="1688" spans="1:7">
      <c r="A1688" s="46">
        <v>2</v>
      </c>
      <c r="B1688" s="46"/>
      <c r="C1688" s="47">
        <v>1</v>
      </c>
      <c r="D1688" s="47">
        <v>0.8</v>
      </c>
      <c r="E1688" s="47"/>
      <c r="F1688" s="47">
        <v>2.9</v>
      </c>
      <c r="G1688" s="47">
        <f t="shared" si="68"/>
        <v>2.3199999999999998</v>
      </c>
    </row>
    <row r="1689" spans="1:7">
      <c r="A1689" s="46"/>
      <c r="B1689" s="46"/>
      <c r="C1689" s="47">
        <v>1</v>
      </c>
      <c r="D1689" s="47">
        <v>1.05</v>
      </c>
      <c r="E1689" s="47"/>
      <c r="F1689" s="47">
        <v>2.9</v>
      </c>
      <c r="G1689" s="47">
        <f t="shared" si="68"/>
        <v>3.0449999999999999</v>
      </c>
    </row>
    <row r="1690" spans="1:7">
      <c r="A1690" s="46"/>
      <c r="B1690" s="46"/>
      <c r="C1690" s="47">
        <v>1</v>
      </c>
      <c r="D1690" s="47">
        <v>2.4500000000000002</v>
      </c>
      <c r="E1690" s="47"/>
      <c r="F1690" s="47">
        <v>1.1000000000000001</v>
      </c>
      <c r="G1690" s="47">
        <f t="shared" si="68"/>
        <v>2.6950000000000003</v>
      </c>
    </row>
    <row r="1691" spans="1:7">
      <c r="A1691" s="46">
        <v>3</v>
      </c>
      <c r="B1691" s="46"/>
      <c r="C1691" s="47">
        <v>1</v>
      </c>
      <c r="D1691" s="47">
        <v>2.4500000000000002</v>
      </c>
      <c r="E1691" s="47"/>
      <c r="F1691" s="47">
        <v>1.1000000000000001</v>
      </c>
      <c r="G1691" s="47">
        <f t="shared" si="68"/>
        <v>2.6950000000000003</v>
      </c>
    </row>
    <row r="1692" spans="1:7">
      <c r="A1692" s="46"/>
      <c r="B1692" s="46"/>
      <c r="C1692" s="47">
        <v>1</v>
      </c>
      <c r="D1692" s="47">
        <v>1</v>
      </c>
      <c r="E1692" s="47"/>
      <c r="F1692" s="47">
        <v>2.9</v>
      </c>
      <c r="G1692" s="47">
        <f t="shared" si="68"/>
        <v>2.9</v>
      </c>
    </row>
    <row r="1693" spans="1:7">
      <c r="A1693" s="46"/>
      <c r="B1693" s="46"/>
      <c r="C1693" s="47">
        <v>1</v>
      </c>
      <c r="D1693" s="47">
        <v>0.35</v>
      </c>
      <c r="E1693" s="47"/>
      <c r="F1693" s="47">
        <v>2.9</v>
      </c>
      <c r="G1693" s="47">
        <f t="shared" si="68"/>
        <v>1.0149999999999999</v>
      </c>
    </row>
    <row r="1694" spans="1:7">
      <c r="A1694" s="46"/>
      <c r="B1694" s="46"/>
      <c r="C1694" s="47">
        <v>1</v>
      </c>
      <c r="D1694" s="47">
        <v>1.3</v>
      </c>
      <c r="E1694" s="47"/>
      <c r="F1694" s="47">
        <v>2.9</v>
      </c>
      <c r="G1694" s="47">
        <f t="shared" si="68"/>
        <v>3.77</v>
      </c>
    </row>
    <row r="1695" spans="1:7">
      <c r="A1695" s="46"/>
      <c r="B1695" s="46"/>
      <c r="C1695" s="47">
        <v>1</v>
      </c>
      <c r="D1695" s="47">
        <v>3.15</v>
      </c>
      <c r="E1695" s="47"/>
      <c r="F1695" s="47">
        <v>2.9</v>
      </c>
      <c r="G1695" s="47">
        <f t="shared" si="68"/>
        <v>9.1349999999999998</v>
      </c>
    </row>
    <row r="1696" spans="1:7">
      <c r="A1696" s="46"/>
      <c r="B1696" s="46"/>
      <c r="C1696" s="47">
        <v>1</v>
      </c>
      <c r="D1696" s="47">
        <v>0.1</v>
      </c>
      <c r="E1696" s="47"/>
      <c r="F1696" s="47">
        <v>2.9</v>
      </c>
      <c r="G1696" s="47">
        <f t="shared" si="68"/>
        <v>0.28999999999999998</v>
      </c>
    </row>
    <row r="1697" spans="1:7">
      <c r="A1697" s="46"/>
      <c r="B1697" s="46"/>
      <c r="C1697" s="47">
        <v>1</v>
      </c>
      <c r="D1697" s="47">
        <v>10.4</v>
      </c>
      <c r="E1697" s="47"/>
      <c r="F1697" s="47">
        <v>2.9</v>
      </c>
      <c r="G1697" s="47">
        <f t="shared" si="68"/>
        <v>30.16</v>
      </c>
    </row>
    <row r="1698" spans="1:7">
      <c r="A1698" s="46">
        <v>4</v>
      </c>
      <c r="B1698" s="46"/>
      <c r="C1698" s="47">
        <v>2</v>
      </c>
      <c r="D1698" s="47">
        <v>3.5</v>
      </c>
      <c r="E1698" s="47"/>
      <c r="F1698" s="47">
        <v>2.9</v>
      </c>
      <c r="G1698" s="47">
        <f t="shared" si="68"/>
        <v>20.3</v>
      </c>
    </row>
    <row r="1699" spans="1:7">
      <c r="A1699" s="46"/>
      <c r="B1699" s="46"/>
      <c r="C1699" s="47">
        <v>1</v>
      </c>
      <c r="D1699" s="47">
        <v>1.2</v>
      </c>
      <c r="E1699" s="47"/>
      <c r="F1699" s="47">
        <v>2.9</v>
      </c>
      <c r="G1699" s="47">
        <f t="shared" si="68"/>
        <v>3.48</v>
      </c>
    </row>
    <row r="1700" spans="1:7">
      <c r="A1700" s="46"/>
      <c r="B1700" s="46"/>
      <c r="C1700" s="47">
        <v>-3</v>
      </c>
      <c r="D1700" s="47">
        <v>0.9</v>
      </c>
      <c r="E1700" s="47"/>
      <c r="F1700" s="47">
        <v>2.9</v>
      </c>
      <c r="G1700" s="47">
        <f t="shared" si="68"/>
        <v>-7.83</v>
      </c>
    </row>
    <row r="1701" spans="1:7">
      <c r="A1701" s="46">
        <v>5</v>
      </c>
      <c r="B1701" s="46"/>
      <c r="C1701" s="47">
        <v>2</v>
      </c>
      <c r="D1701" s="47">
        <v>2.25</v>
      </c>
      <c r="E1701" s="47"/>
      <c r="F1701" s="47">
        <v>2.9</v>
      </c>
      <c r="G1701" s="47">
        <f t="shared" si="68"/>
        <v>13.049999999999999</v>
      </c>
    </row>
    <row r="1702" spans="1:7">
      <c r="A1702" s="46"/>
      <c r="B1702" s="46"/>
      <c r="C1702" s="47">
        <v>2</v>
      </c>
      <c r="D1702" s="47">
        <v>3.4</v>
      </c>
      <c r="E1702" s="47"/>
      <c r="F1702" s="47">
        <v>2.9</v>
      </c>
      <c r="G1702" s="47">
        <f t="shared" si="68"/>
        <v>19.72</v>
      </c>
    </row>
    <row r="1703" spans="1:7">
      <c r="A1703" s="46"/>
      <c r="B1703" s="46"/>
      <c r="C1703" s="47">
        <v>-1</v>
      </c>
      <c r="D1703" s="47">
        <v>0.9</v>
      </c>
      <c r="E1703" s="47"/>
      <c r="F1703" s="47">
        <v>2.9</v>
      </c>
      <c r="G1703" s="47">
        <f t="shared" si="68"/>
        <v>-2.61</v>
      </c>
    </row>
    <row r="1704" spans="1:7">
      <c r="A1704" s="46">
        <v>7</v>
      </c>
      <c r="B1704" s="46"/>
      <c r="C1704" s="47">
        <v>1</v>
      </c>
      <c r="D1704" s="47">
        <v>1.5</v>
      </c>
      <c r="E1704" s="47"/>
      <c r="F1704" s="47">
        <v>2.9</v>
      </c>
      <c r="G1704" s="47">
        <f t="shared" si="68"/>
        <v>4.3499999999999996</v>
      </c>
    </row>
    <row r="1705" spans="1:7">
      <c r="A1705" s="46"/>
      <c r="B1705" s="46"/>
      <c r="C1705" s="47">
        <v>1</v>
      </c>
      <c r="D1705" s="47">
        <v>0.15</v>
      </c>
      <c r="E1705" s="47"/>
      <c r="F1705" s="47">
        <v>2.9</v>
      </c>
      <c r="G1705" s="47">
        <f t="shared" si="68"/>
        <v>0.435</v>
      </c>
    </row>
    <row r="1706" spans="1:7">
      <c r="A1706" s="46"/>
      <c r="B1706" s="46"/>
      <c r="C1706" s="47">
        <v>1</v>
      </c>
      <c r="D1706" s="47">
        <v>1.1000000000000001</v>
      </c>
      <c r="E1706" s="47"/>
      <c r="F1706" s="47">
        <v>2.9</v>
      </c>
      <c r="G1706" s="47">
        <f t="shared" si="68"/>
        <v>3.19</v>
      </c>
    </row>
    <row r="1707" spans="1:7">
      <c r="A1707" s="46"/>
      <c r="B1707" s="46"/>
      <c r="C1707" s="47">
        <v>1</v>
      </c>
      <c r="D1707" s="47">
        <v>0.15</v>
      </c>
      <c r="E1707" s="47"/>
      <c r="F1707" s="47">
        <v>2.9</v>
      </c>
      <c r="G1707" s="47">
        <f t="shared" si="68"/>
        <v>0.435</v>
      </c>
    </row>
    <row r="1708" spans="1:7">
      <c r="A1708" s="46"/>
      <c r="B1708" s="46"/>
      <c r="C1708" s="47">
        <v>1</v>
      </c>
      <c r="D1708" s="47">
        <v>0.45</v>
      </c>
      <c r="E1708" s="47"/>
      <c r="F1708" s="47">
        <v>2.9</v>
      </c>
      <c r="G1708" s="47">
        <f t="shared" si="68"/>
        <v>1.3049999999999999</v>
      </c>
    </row>
    <row r="1709" spans="1:7">
      <c r="A1709" s="46"/>
      <c r="B1709" s="46"/>
      <c r="C1709" s="47">
        <v>1</v>
      </c>
      <c r="D1709" s="47">
        <v>0.2</v>
      </c>
      <c r="E1709" s="47"/>
      <c r="F1709" s="47">
        <v>2.9</v>
      </c>
      <c r="G1709" s="47">
        <f t="shared" si="68"/>
        <v>0.57999999999999996</v>
      </c>
    </row>
    <row r="1710" spans="1:7">
      <c r="A1710" s="46"/>
      <c r="B1710" s="46"/>
      <c r="C1710" s="47">
        <v>1</v>
      </c>
      <c r="D1710" s="47">
        <v>0.1</v>
      </c>
      <c r="E1710" s="47"/>
      <c r="F1710" s="47">
        <v>2.9</v>
      </c>
      <c r="G1710" s="47">
        <f t="shared" si="68"/>
        <v>0.28999999999999998</v>
      </c>
    </row>
    <row r="1711" spans="1:7">
      <c r="A1711" s="46"/>
      <c r="B1711" s="46"/>
      <c r="C1711" s="47">
        <v>1</v>
      </c>
      <c r="D1711" s="47">
        <v>1.3</v>
      </c>
      <c r="E1711" s="47"/>
      <c r="F1711" s="47">
        <v>2.9</v>
      </c>
      <c r="G1711" s="47">
        <f t="shared" si="68"/>
        <v>3.77</v>
      </c>
    </row>
    <row r="1712" spans="1:7">
      <c r="A1712" s="46"/>
      <c r="B1712" s="46"/>
      <c r="C1712" s="47">
        <v>1</v>
      </c>
      <c r="D1712" s="47">
        <v>0.15</v>
      </c>
      <c r="E1712" s="47"/>
      <c r="F1712" s="47">
        <v>2.9</v>
      </c>
      <c r="G1712" s="47">
        <f t="shared" si="68"/>
        <v>0.435</v>
      </c>
    </row>
    <row r="1713" spans="1:7">
      <c r="A1713" s="46"/>
      <c r="B1713" s="46"/>
      <c r="C1713" s="47">
        <v>1</v>
      </c>
      <c r="D1713" s="47">
        <v>1.5</v>
      </c>
      <c r="E1713" s="47"/>
      <c r="F1713" s="47">
        <v>2.9</v>
      </c>
      <c r="G1713" s="47">
        <f t="shared" si="68"/>
        <v>4.3499999999999996</v>
      </c>
    </row>
    <row r="1714" spans="1:7">
      <c r="A1714" s="46"/>
      <c r="B1714" s="46"/>
      <c r="C1714" s="47">
        <v>1</v>
      </c>
      <c r="D1714" s="47">
        <v>1.45</v>
      </c>
      <c r="E1714" s="47"/>
      <c r="F1714" s="47">
        <v>2.9</v>
      </c>
      <c r="G1714" s="47">
        <f t="shared" si="68"/>
        <v>4.2050000000000001</v>
      </c>
    </row>
    <row r="1715" spans="1:7">
      <c r="A1715" s="46"/>
      <c r="B1715" s="46"/>
      <c r="C1715" s="47">
        <v>1</v>
      </c>
      <c r="D1715" s="47">
        <v>0.75</v>
      </c>
      <c r="E1715" s="47"/>
      <c r="F1715" s="47">
        <v>2.9</v>
      </c>
      <c r="G1715" s="47">
        <f t="shared" si="68"/>
        <v>2.1749999999999998</v>
      </c>
    </row>
    <row r="1716" spans="1:7">
      <c r="A1716" s="46"/>
      <c r="B1716" s="46"/>
      <c r="C1716" s="47">
        <v>1</v>
      </c>
      <c r="D1716" s="47">
        <v>0.7</v>
      </c>
      <c r="E1716" s="47"/>
      <c r="F1716" s="47">
        <v>2.9</v>
      </c>
      <c r="G1716" s="47">
        <f t="shared" si="68"/>
        <v>2.0299999999999998</v>
      </c>
    </row>
    <row r="1717" spans="1:7">
      <c r="A1717" s="46"/>
      <c r="B1717" s="46"/>
      <c r="C1717" s="47">
        <v>2</v>
      </c>
      <c r="D1717" s="47">
        <v>0.2</v>
      </c>
      <c r="E1717" s="47"/>
      <c r="F1717" s="47">
        <v>2.9</v>
      </c>
      <c r="G1717" s="47">
        <f t="shared" si="68"/>
        <v>1.1599999999999999</v>
      </c>
    </row>
    <row r="1718" spans="1:7">
      <c r="A1718" s="46"/>
      <c r="B1718" s="46"/>
      <c r="C1718" s="47">
        <v>1</v>
      </c>
      <c r="D1718" s="47">
        <v>0.1</v>
      </c>
      <c r="E1718" s="47"/>
      <c r="F1718" s="47">
        <v>2.9</v>
      </c>
      <c r="G1718" s="47">
        <f t="shared" si="68"/>
        <v>0.28999999999999998</v>
      </c>
    </row>
    <row r="1719" spans="1:7">
      <c r="A1719" s="46"/>
      <c r="B1719" s="46"/>
      <c r="C1719" s="47">
        <v>1</v>
      </c>
      <c r="D1719" s="47">
        <v>0.6</v>
      </c>
      <c r="E1719" s="47"/>
      <c r="F1719" s="47">
        <v>2.9</v>
      </c>
      <c r="G1719" s="47">
        <f t="shared" ref="G1719:G1750" si="69">PRODUCT(C1719:F1719)</f>
        <v>1.74</v>
      </c>
    </row>
    <row r="1720" spans="1:7">
      <c r="A1720" s="46"/>
      <c r="B1720" s="46"/>
      <c r="C1720" s="47">
        <v>1</v>
      </c>
      <c r="D1720" s="47">
        <v>0.9</v>
      </c>
      <c r="E1720" s="47"/>
      <c r="F1720" s="47">
        <v>2.9</v>
      </c>
      <c r="G1720" s="47">
        <f t="shared" si="69"/>
        <v>2.61</v>
      </c>
    </row>
    <row r="1721" spans="1:7">
      <c r="A1721" s="46"/>
      <c r="B1721" s="46"/>
      <c r="C1721" s="47">
        <v>1</v>
      </c>
      <c r="D1721" s="47">
        <v>1.5</v>
      </c>
      <c r="E1721" s="47"/>
      <c r="F1721" s="47">
        <v>2.9</v>
      </c>
      <c r="G1721" s="47">
        <f t="shared" si="69"/>
        <v>4.3499999999999996</v>
      </c>
    </row>
    <row r="1722" spans="1:7">
      <c r="A1722" s="46">
        <v>8</v>
      </c>
      <c r="B1722" s="46"/>
      <c r="C1722" s="47">
        <v>2</v>
      </c>
      <c r="D1722" s="47">
        <v>2.15</v>
      </c>
      <c r="E1722" s="47"/>
      <c r="F1722" s="47">
        <v>2.9</v>
      </c>
      <c r="G1722" s="47">
        <f t="shared" si="69"/>
        <v>12.469999999999999</v>
      </c>
    </row>
    <row r="1723" spans="1:7">
      <c r="A1723" s="46"/>
      <c r="B1723" s="46"/>
      <c r="C1723" s="47">
        <v>2</v>
      </c>
      <c r="D1723" s="47">
        <v>2.4500000000000002</v>
      </c>
      <c r="E1723" s="47"/>
      <c r="F1723" s="47">
        <v>2.9</v>
      </c>
      <c r="G1723" s="47">
        <f t="shared" si="69"/>
        <v>14.21</v>
      </c>
    </row>
    <row r="1724" spans="1:7">
      <c r="A1724" s="46"/>
      <c r="B1724" s="46"/>
      <c r="C1724" s="47">
        <v>-1</v>
      </c>
      <c r="D1724" s="47">
        <v>0.9</v>
      </c>
      <c r="E1724" s="47"/>
      <c r="F1724" s="47">
        <v>2.9</v>
      </c>
      <c r="G1724" s="47">
        <f t="shared" si="69"/>
        <v>-2.61</v>
      </c>
    </row>
    <row r="1725" spans="1:7">
      <c r="A1725" s="46">
        <v>9</v>
      </c>
      <c r="B1725" s="46"/>
      <c r="C1725" s="47">
        <v>2</v>
      </c>
      <c r="D1725" s="47">
        <v>2.7</v>
      </c>
      <c r="E1725" s="47"/>
      <c r="F1725" s="47">
        <v>2.9</v>
      </c>
      <c r="G1725" s="47">
        <f t="shared" si="69"/>
        <v>15.66</v>
      </c>
    </row>
    <row r="1726" spans="1:7">
      <c r="A1726" s="46"/>
      <c r="B1726" s="46"/>
      <c r="C1726" s="47">
        <v>2</v>
      </c>
      <c r="D1726" s="47">
        <v>1.25</v>
      </c>
      <c r="E1726" s="47"/>
      <c r="F1726" s="47">
        <v>2.9</v>
      </c>
      <c r="G1726" s="47">
        <f t="shared" si="69"/>
        <v>7.25</v>
      </c>
    </row>
    <row r="1727" spans="1:7">
      <c r="A1727" s="46"/>
      <c r="B1727" s="46"/>
      <c r="C1727" s="47">
        <v>-1</v>
      </c>
      <c r="D1727" s="47">
        <v>2.4</v>
      </c>
      <c r="E1727" s="47"/>
      <c r="F1727" s="47">
        <v>2.9</v>
      </c>
      <c r="G1727" s="47">
        <f t="shared" si="69"/>
        <v>-6.96</v>
      </c>
    </row>
    <row r="1728" spans="1:7">
      <c r="A1728" s="46">
        <v>10</v>
      </c>
      <c r="B1728" s="46"/>
      <c r="C1728" s="47">
        <v>2</v>
      </c>
      <c r="D1728" s="47">
        <v>1.1499999999999999</v>
      </c>
      <c r="E1728" s="47"/>
      <c r="F1728" s="47">
        <v>2.9</v>
      </c>
      <c r="G1728" s="47">
        <f t="shared" si="69"/>
        <v>6.669999999999999</v>
      </c>
    </row>
    <row r="1729" spans="1:7">
      <c r="A1729" s="46"/>
      <c r="B1729" s="46"/>
      <c r="C1729" s="47">
        <v>2</v>
      </c>
      <c r="D1729" s="47">
        <v>2.4</v>
      </c>
      <c r="E1729" s="47"/>
      <c r="F1729" s="47">
        <v>2.9</v>
      </c>
      <c r="G1729" s="47">
        <f t="shared" si="69"/>
        <v>13.92</v>
      </c>
    </row>
    <row r="1730" spans="1:7">
      <c r="A1730" s="46"/>
      <c r="B1730" s="46"/>
      <c r="C1730" s="47">
        <v>-1</v>
      </c>
      <c r="D1730" s="47">
        <v>0.9</v>
      </c>
      <c r="E1730" s="47"/>
      <c r="F1730" s="47">
        <v>2.9</v>
      </c>
      <c r="G1730" s="47">
        <f t="shared" si="69"/>
        <v>-2.61</v>
      </c>
    </row>
    <row r="1731" spans="1:7">
      <c r="A1731" s="46"/>
      <c r="B1731" s="46"/>
      <c r="C1731" s="47">
        <v>-1</v>
      </c>
      <c r="D1731" s="47">
        <v>1.6</v>
      </c>
      <c r="E1731" s="47"/>
      <c r="F1731" s="47">
        <v>2.9</v>
      </c>
      <c r="G1731" s="47">
        <f t="shared" si="69"/>
        <v>-4.6399999999999997</v>
      </c>
    </row>
    <row r="1732" spans="1:7">
      <c r="A1732" s="46">
        <v>12</v>
      </c>
      <c r="B1732" s="46"/>
      <c r="C1732" s="47">
        <v>2</v>
      </c>
      <c r="D1732" s="47">
        <v>2.25</v>
      </c>
      <c r="E1732" s="47"/>
      <c r="F1732" s="47">
        <v>2.9</v>
      </c>
      <c r="G1732" s="47">
        <f t="shared" si="69"/>
        <v>13.049999999999999</v>
      </c>
    </row>
    <row r="1733" spans="1:7">
      <c r="A1733" s="46"/>
      <c r="B1733" s="46"/>
      <c r="C1733" s="47">
        <v>2</v>
      </c>
      <c r="D1733" s="47">
        <v>1.95</v>
      </c>
      <c r="E1733" s="47"/>
      <c r="F1733" s="47">
        <v>2.9</v>
      </c>
      <c r="G1733" s="47">
        <f t="shared" si="69"/>
        <v>11.309999999999999</v>
      </c>
    </row>
    <row r="1734" spans="1:7">
      <c r="A1734" s="46"/>
      <c r="B1734" s="46"/>
      <c r="C1734" s="47">
        <v>-2</v>
      </c>
      <c r="D1734" s="47">
        <v>0.9</v>
      </c>
      <c r="E1734" s="47"/>
      <c r="F1734" s="47">
        <v>2.9</v>
      </c>
      <c r="G1734" s="47">
        <f t="shared" si="69"/>
        <v>-5.22</v>
      </c>
    </row>
    <row r="1735" spans="1:7">
      <c r="A1735" s="46">
        <v>13</v>
      </c>
      <c r="B1735" s="46"/>
      <c r="C1735" s="47">
        <v>2</v>
      </c>
      <c r="D1735" s="47">
        <v>2.4</v>
      </c>
      <c r="E1735" s="47"/>
      <c r="F1735" s="47">
        <v>2.9</v>
      </c>
      <c r="G1735" s="47">
        <f t="shared" si="69"/>
        <v>13.92</v>
      </c>
    </row>
    <row r="1736" spans="1:7">
      <c r="A1736" s="46"/>
      <c r="B1736" s="46"/>
      <c r="C1736" s="47">
        <v>2</v>
      </c>
      <c r="D1736" s="47">
        <v>3.2</v>
      </c>
      <c r="E1736" s="47"/>
      <c r="F1736" s="47">
        <v>2.9</v>
      </c>
      <c r="G1736" s="47">
        <f t="shared" si="69"/>
        <v>18.559999999999999</v>
      </c>
    </row>
    <row r="1737" spans="1:7">
      <c r="A1737" s="46"/>
      <c r="B1737" s="46"/>
      <c r="C1737" s="47">
        <v>-1</v>
      </c>
      <c r="D1737" s="47">
        <v>0.9</v>
      </c>
      <c r="E1737" s="47"/>
      <c r="F1737" s="47">
        <v>2.9</v>
      </c>
      <c r="G1737" s="47">
        <f t="shared" si="69"/>
        <v>-2.61</v>
      </c>
    </row>
    <row r="1738" spans="1:7">
      <c r="A1738" s="46">
        <v>14</v>
      </c>
      <c r="B1738" s="46"/>
      <c r="C1738" s="47">
        <v>2</v>
      </c>
      <c r="D1738" s="47">
        <v>3.2</v>
      </c>
      <c r="E1738" s="47"/>
      <c r="F1738" s="47">
        <v>2.9</v>
      </c>
      <c r="G1738" s="47">
        <f t="shared" si="69"/>
        <v>18.559999999999999</v>
      </c>
    </row>
    <row r="1739" spans="1:7">
      <c r="A1739" s="46"/>
      <c r="B1739" s="46"/>
      <c r="C1739" s="47">
        <v>2</v>
      </c>
      <c r="D1739" s="47">
        <v>2.35</v>
      </c>
      <c r="E1739" s="47"/>
      <c r="F1739" s="47">
        <v>2.9</v>
      </c>
      <c r="G1739" s="47">
        <f t="shared" si="69"/>
        <v>13.63</v>
      </c>
    </row>
    <row r="1740" spans="1:7">
      <c r="A1740" s="46"/>
      <c r="B1740" s="46"/>
      <c r="C1740" s="47">
        <v>-1</v>
      </c>
      <c r="D1740" s="47">
        <v>0.9</v>
      </c>
      <c r="E1740" s="47"/>
      <c r="F1740" s="47">
        <v>2.9</v>
      </c>
      <c r="G1740" s="47">
        <f t="shared" si="69"/>
        <v>-2.61</v>
      </c>
    </row>
    <row r="1741" spans="1:7">
      <c r="A1741" s="46">
        <v>15</v>
      </c>
      <c r="B1741" s="46"/>
      <c r="C1741" s="47">
        <v>1</v>
      </c>
      <c r="D1741" s="47">
        <v>3.45</v>
      </c>
      <c r="E1741" s="47"/>
      <c r="F1741" s="47">
        <v>2.9</v>
      </c>
      <c r="G1741" s="47">
        <f t="shared" si="69"/>
        <v>10.005000000000001</v>
      </c>
    </row>
    <row r="1742" spans="1:7">
      <c r="A1742" s="46"/>
      <c r="B1742" s="46"/>
      <c r="C1742" s="47">
        <v>1</v>
      </c>
      <c r="D1742" s="47">
        <v>1.65</v>
      </c>
      <c r="E1742" s="47"/>
      <c r="F1742" s="47">
        <v>2.9</v>
      </c>
      <c r="G1742" s="47">
        <f t="shared" si="69"/>
        <v>4.7849999999999993</v>
      </c>
    </row>
    <row r="1743" spans="1:7">
      <c r="A1743" s="46">
        <v>16</v>
      </c>
      <c r="B1743" s="46"/>
      <c r="C1743" s="47">
        <v>2</v>
      </c>
      <c r="D1743" s="47">
        <v>2.25</v>
      </c>
      <c r="E1743" s="47"/>
      <c r="F1743" s="47">
        <v>2.9</v>
      </c>
      <c r="G1743" s="47">
        <f t="shared" si="69"/>
        <v>13.049999999999999</v>
      </c>
    </row>
    <row r="1744" spans="1:7">
      <c r="A1744" s="46"/>
      <c r="B1744" s="46"/>
      <c r="C1744" s="47">
        <v>2</v>
      </c>
      <c r="D1744" s="47">
        <v>2.65</v>
      </c>
      <c r="E1744" s="47"/>
      <c r="F1744" s="47">
        <v>2.9</v>
      </c>
      <c r="G1744" s="47">
        <f t="shared" si="69"/>
        <v>15.37</v>
      </c>
    </row>
    <row r="1745" spans="1:7">
      <c r="A1745" s="46"/>
      <c r="B1745" s="46"/>
      <c r="C1745" s="47">
        <v>-1</v>
      </c>
      <c r="D1745" s="47">
        <v>0.9</v>
      </c>
      <c r="E1745" s="47"/>
      <c r="F1745" s="47">
        <v>2.9</v>
      </c>
      <c r="G1745" s="47">
        <f t="shared" si="69"/>
        <v>-2.61</v>
      </c>
    </row>
    <row r="1746" spans="1:7">
      <c r="A1746" s="46"/>
      <c r="B1746" s="46"/>
      <c r="C1746" s="47">
        <v>-1</v>
      </c>
      <c r="D1746" s="47">
        <v>1.05</v>
      </c>
      <c r="E1746" s="47"/>
      <c r="F1746" s="47">
        <v>2.9</v>
      </c>
      <c r="G1746" s="47">
        <f t="shared" si="69"/>
        <v>-3.0449999999999999</v>
      </c>
    </row>
    <row r="1747" spans="1:7">
      <c r="A1747" s="46">
        <v>17</v>
      </c>
      <c r="B1747" s="46"/>
      <c r="C1747" s="47">
        <v>2</v>
      </c>
      <c r="D1747" s="47">
        <v>4.8</v>
      </c>
      <c r="E1747" s="47"/>
      <c r="F1747" s="47">
        <v>2.9</v>
      </c>
      <c r="G1747" s="47">
        <f t="shared" si="69"/>
        <v>27.84</v>
      </c>
    </row>
    <row r="1748" spans="1:7">
      <c r="A1748" s="46"/>
      <c r="B1748" s="46"/>
      <c r="C1748" s="47">
        <v>2</v>
      </c>
      <c r="D1748" s="47">
        <v>2.2999999999999998</v>
      </c>
      <c r="E1748" s="47"/>
      <c r="F1748" s="47">
        <v>2.9</v>
      </c>
      <c r="G1748" s="47">
        <f t="shared" si="69"/>
        <v>13.339999999999998</v>
      </c>
    </row>
    <row r="1749" spans="1:7">
      <c r="A1749" s="46"/>
      <c r="B1749" s="46"/>
      <c r="C1749" s="47">
        <v>-1</v>
      </c>
      <c r="D1749" s="47">
        <v>0.9</v>
      </c>
      <c r="E1749" s="47"/>
      <c r="F1749" s="47">
        <v>2.9</v>
      </c>
      <c r="G1749" s="47">
        <f t="shared" si="69"/>
        <v>-2.61</v>
      </c>
    </row>
    <row r="1750" spans="1:7">
      <c r="A1750" s="46"/>
      <c r="B1750" s="46"/>
      <c r="C1750" s="47">
        <v>-1</v>
      </c>
      <c r="D1750" s="47">
        <v>1.05</v>
      </c>
      <c r="E1750" s="47"/>
      <c r="F1750" s="47">
        <v>2.9</v>
      </c>
      <c r="G1750" s="47">
        <f t="shared" si="69"/>
        <v>-3.0449999999999999</v>
      </c>
    </row>
    <row r="1751" spans="1:7">
      <c r="A1751" s="46">
        <v>18</v>
      </c>
      <c r="B1751" s="46"/>
      <c r="C1751" s="47">
        <v>2</v>
      </c>
      <c r="D1751" s="47">
        <v>4.3</v>
      </c>
      <c r="E1751" s="47"/>
      <c r="F1751" s="47">
        <v>2.9</v>
      </c>
      <c r="G1751" s="47">
        <f t="shared" ref="G1751:G1782" si="70">PRODUCT(C1751:F1751)</f>
        <v>24.939999999999998</v>
      </c>
    </row>
    <row r="1752" spans="1:7">
      <c r="A1752" s="46"/>
      <c r="B1752" s="46"/>
      <c r="C1752" s="47">
        <v>2</v>
      </c>
      <c r="D1752" s="47">
        <v>3.2</v>
      </c>
      <c r="E1752" s="47"/>
      <c r="F1752" s="47">
        <v>2.9</v>
      </c>
      <c r="G1752" s="47">
        <f t="shared" si="70"/>
        <v>18.559999999999999</v>
      </c>
    </row>
    <row r="1753" spans="1:7">
      <c r="A1753" s="46"/>
      <c r="B1753" s="46"/>
      <c r="C1753" s="47">
        <v>-1</v>
      </c>
      <c r="D1753" s="47">
        <v>0.9</v>
      </c>
      <c r="E1753" s="47"/>
      <c r="F1753" s="47">
        <v>2.9</v>
      </c>
      <c r="G1753" s="47">
        <f t="shared" si="70"/>
        <v>-2.61</v>
      </c>
    </row>
    <row r="1754" spans="1:7">
      <c r="A1754" s="46"/>
      <c r="B1754" s="46"/>
      <c r="C1754" s="47">
        <v>2</v>
      </c>
      <c r="D1754" s="47">
        <v>0.3</v>
      </c>
      <c r="E1754" s="47"/>
      <c r="F1754" s="47">
        <v>2.9</v>
      </c>
      <c r="G1754" s="47">
        <f t="shared" si="70"/>
        <v>1.74</v>
      </c>
    </row>
    <row r="1755" spans="1:7">
      <c r="A1755" s="46">
        <v>19</v>
      </c>
      <c r="B1755" s="46"/>
      <c r="C1755" s="47">
        <v>1</v>
      </c>
      <c r="D1755" s="47">
        <v>3.85</v>
      </c>
      <c r="E1755" s="47"/>
      <c r="F1755" s="47">
        <v>2.9</v>
      </c>
      <c r="G1755" s="47">
        <f t="shared" si="70"/>
        <v>11.164999999999999</v>
      </c>
    </row>
    <row r="1756" spans="1:7">
      <c r="A1756" s="46"/>
      <c r="B1756" s="46"/>
      <c r="C1756" s="47">
        <v>-1</v>
      </c>
      <c r="D1756" s="47">
        <v>0.9</v>
      </c>
      <c r="E1756" s="47"/>
      <c r="F1756" s="47">
        <v>2.9</v>
      </c>
      <c r="G1756" s="47">
        <f t="shared" si="70"/>
        <v>-2.61</v>
      </c>
    </row>
    <row r="1757" spans="1:7">
      <c r="A1757" s="46"/>
      <c r="B1757" s="46"/>
      <c r="C1757" s="47">
        <v>1</v>
      </c>
      <c r="D1757" s="47">
        <v>1.9</v>
      </c>
      <c r="E1757" s="47"/>
      <c r="F1757" s="47">
        <v>2.9</v>
      </c>
      <c r="G1757" s="47">
        <f t="shared" si="70"/>
        <v>5.51</v>
      </c>
    </row>
    <row r="1758" spans="1:7">
      <c r="A1758" s="46"/>
      <c r="B1758" s="46"/>
      <c r="C1758" s="47">
        <v>2</v>
      </c>
      <c r="D1758" s="47">
        <v>0.5</v>
      </c>
      <c r="E1758" s="47"/>
      <c r="F1758" s="47">
        <v>2.9</v>
      </c>
      <c r="G1758" s="47">
        <f t="shared" si="70"/>
        <v>2.9</v>
      </c>
    </row>
    <row r="1759" spans="1:7">
      <c r="A1759" s="46"/>
      <c r="B1759" s="46"/>
      <c r="C1759" s="47">
        <v>1</v>
      </c>
      <c r="D1759" s="47">
        <v>1</v>
      </c>
      <c r="E1759" s="47"/>
      <c r="F1759" s="47">
        <v>2.9</v>
      </c>
      <c r="G1759" s="47">
        <f t="shared" si="70"/>
        <v>2.9</v>
      </c>
    </row>
    <row r="1760" spans="1:7">
      <c r="A1760" s="46"/>
      <c r="B1760" s="46"/>
      <c r="C1760" s="47">
        <v>-1</v>
      </c>
      <c r="D1760" s="47">
        <v>0.9</v>
      </c>
      <c r="E1760" s="47"/>
      <c r="F1760" s="47">
        <v>2.9</v>
      </c>
      <c r="G1760" s="47">
        <f t="shared" si="70"/>
        <v>-2.61</v>
      </c>
    </row>
    <row r="1761" spans="1:7">
      <c r="A1761" s="46"/>
      <c r="B1761" s="46"/>
      <c r="C1761" s="47">
        <v>1</v>
      </c>
      <c r="D1761" s="47">
        <v>1.9</v>
      </c>
      <c r="E1761" s="47"/>
      <c r="F1761" s="47">
        <v>2.9</v>
      </c>
      <c r="G1761" s="47">
        <f t="shared" si="70"/>
        <v>5.51</v>
      </c>
    </row>
    <row r="1762" spans="1:7">
      <c r="A1762" s="46"/>
      <c r="B1762" s="46"/>
      <c r="C1762" s="47">
        <v>-1</v>
      </c>
      <c r="D1762" s="47">
        <v>1.65</v>
      </c>
      <c r="E1762" s="47"/>
      <c r="F1762" s="47">
        <v>2.9</v>
      </c>
      <c r="G1762" s="47">
        <f t="shared" si="70"/>
        <v>-4.7849999999999993</v>
      </c>
    </row>
    <row r="1763" spans="1:7">
      <c r="A1763" s="46">
        <v>20</v>
      </c>
      <c r="B1763" s="46"/>
      <c r="C1763" s="47">
        <v>2</v>
      </c>
      <c r="D1763" s="47">
        <v>1.6</v>
      </c>
      <c r="E1763" s="47"/>
      <c r="F1763" s="47">
        <v>2.9</v>
      </c>
      <c r="G1763" s="47">
        <f t="shared" si="70"/>
        <v>9.2799999999999994</v>
      </c>
    </row>
    <row r="1764" spans="1:7">
      <c r="A1764" s="46" t="s">
        <v>2808</v>
      </c>
      <c r="B1764" s="46"/>
      <c r="C1764" s="47"/>
      <c r="D1764" s="47"/>
      <c r="E1764" s="47"/>
      <c r="F1764" s="47"/>
      <c r="G1764" s="47"/>
    </row>
    <row r="1765" spans="1:7">
      <c r="A1765" s="46">
        <v>24</v>
      </c>
      <c r="B1765" s="46"/>
      <c r="C1765" s="47">
        <v>2</v>
      </c>
      <c r="D1765" s="47">
        <v>3.5</v>
      </c>
      <c r="E1765" s="47"/>
      <c r="F1765" s="47">
        <v>2.9</v>
      </c>
      <c r="G1765" s="47">
        <f t="shared" ref="G1765:G1777" si="71">PRODUCT(C1765:F1765)</f>
        <v>20.3</v>
      </c>
    </row>
    <row r="1766" spans="1:7">
      <c r="A1766" s="46"/>
      <c r="B1766" s="46"/>
      <c r="C1766" s="47">
        <v>1</v>
      </c>
      <c r="D1766" s="47">
        <v>4.5</v>
      </c>
      <c r="E1766" s="47"/>
      <c r="F1766" s="47">
        <v>2.9</v>
      </c>
      <c r="G1766" s="47">
        <f t="shared" si="71"/>
        <v>13.049999999999999</v>
      </c>
    </row>
    <row r="1767" spans="1:7">
      <c r="A1767" s="46"/>
      <c r="B1767" s="46"/>
      <c r="C1767" s="47">
        <v>-1</v>
      </c>
      <c r="D1767" s="47">
        <v>0.9</v>
      </c>
      <c r="E1767" s="47"/>
      <c r="F1767" s="47">
        <v>2.9</v>
      </c>
      <c r="G1767" s="47">
        <f t="shared" si="71"/>
        <v>-2.61</v>
      </c>
    </row>
    <row r="1768" spans="1:7">
      <c r="A1768" s="46"/>
      <c r="B1768" s="46"/>
      <c r="C1768" s="47">
        <v>2</v>
      </c>
      <c r="D1768" s="47">
        <v>1</v>
      </c>
      <c r="E1768" s="47"/>
      <c r="F1768" s="47">
        <v>2.9</v>
      </c>
      <c r="G1768" s="47">
        <f t="shared" si="71"/>
        <v>5.8</v>
      </c>
    </row>
    <row r="1769" spans="1:7">
      <c r="A1769" s="46"/>
      <c r="B1769" s="46"/>
      <c r="C1769" s="47">
        <v>2</v>
      </c>
      <c r="D1769" s="47">
        <v>0.4</v>
      </c>
      <c r="E1769" s="47"/>
      <c r="F1769" s="47">
        <v>2.9</v>
      </c>
      <c r="G1769" s="47">
        <f t="shared" si="71"/>
        <v>2.3199999999999998</v>
      </c>
    </row>
    <row r="1770" spans="1:7">
      <c r="A1770" s="46">
        <v>21</v>
      </c>
      <c r="B1770" s="46"/>
      <c r="C1770" s="47">
        <v>1</v>
      </c>
      <c r="D1770" s="47">
        <v>3.85</v>
      </c>
      <c r="E1770" s="47"/>
      <c r="F1770" s="47">
        <v>2.9</v>
      </c>
      <c r="G1770" s="47">
        <f t="shared" si="71"/>
        <v>11.164999999999999</v>
      </c>
    </row>
    <row r="1771" spans="1:7">
      <c r="A1771" s="46"/>
      <c r="B1771" s="46"/>
      <c r="C1771" s="47">
        <v>-1</v>
      </c>
      <c r="D1771" s="47">
        <v>0.9</v>
      </c>
      <c r="E1771" s="47"/>
      <c r="F1771" s="47">
        <v>2.9</v>
      </c>
      <c r="G1771" s="47">
        <f t="shared" si="71"/>
        <v>-2.61</v>
      </c>
    </row>
    <row r="1772" spans="1:7">
      <c r="A1772" s="46"/>
      <c r="B1772" s="46"/>
      <c r="C1772" s="47">
        <v>1</v>
      </c>
      <c r="D1772" s="47">
        <v>1.9</v>
      </c>
      <c r="E1772" s="47"/>
      <c r="F1772" s="47">
        <v>2.9</v>
      </c>
      <c r="G1772" s="47">
        <f t="shared" si="71"/>
        <v>5.51</v>
      </c>
    </row>
    <row r="1773" spans="1:7">
      <c r="A1773" s="46"/>
      <c r="B1773" s="46"/>
      <c r="C1773" s="47">
        <v>-1</v>
      </c>
      <c r="D1773" s="47">
        <v>0.9</v>
      </c>
      <c r="E1773" s="47"/>
      <c r="F1773" s="47">
        <v>2.9</v>
      </c>
      <c r="G1773" s="47">
        <f t="shared" si="71"/>
        <v>-2.61</v>
      </c>
    </row>
    <row r="1774" spans="1:7">
      <c r="A1774" s="46"/>
      <c r="B1774" s="46"/>
      <c r="C1774" s="47">
        <v>1</v>
      </c>
      <c r="D1774" s="47">
        <v>0.5</v>
      </c>
      <c r="E1774" s="47"/>
      <c r="F1774" s="47">
        <v>2.9</v>
      </c>
      <c r="G1774" s="47">
        <f t="shared" si="71"/>
        <v>1.45</v>
      </c>
    </row>
    <row r="1775" spans="1:7">
      <c r="A1775" s="46"/>
      <c r="B1775" s="46"/>
      <c r="C1775" s="47">
        <v>1</v>
      </c>
      <c r="D1775" s="47">
        <v>0.75</v>
      </c>
      <c r="E1775" s="47"/>
      <c r="F1775" s="47">
        <v>2.9</v>
      </c>
      <c r="G1775" s="47">
        <f t="shared" si="71"/>
        <v>2.1749999999999998</v>
      </c>
    </row>
    <row r="1776" spans="1:7">
      <c r="A1776" s="46"/>
      <c r="B1776" s="46"/>
      <c r="C1776" s="47">
        <v>1</v>
      </c>
      <c r="D1776" s="47">
        <v>2.2000000000000002</v>
      </c>
      <c r="E1776" s="47"/>
      <c r="F1776" s="47">
        <v>2.9</v>
      </c>
      <c r="G1776" s="47">
        <f t="shared" si="71"/>
        <v>6.38</v>
      </c>
    </row>
    <row r="1777" spans="1:7">
      <c r="A1777" s="46"/>
      <c r="B1777" s="46"/>
      <c r="C1777" s="47">
        <v>-1</v>
      </c>
      <c r="D1777" s="47">
        <v>0.9</v>
      </c>
      <c r="E1777" s="47"/>
      <c r="F1777" s="47">
        <v>2.9</v>
      </c>
      <c r="G1777" s="47">
        <f t="shared" si="71"/>
        <v>-2.61</v>
      </c>
    </row>
    <row r="1779" spans="1:7" ht="45" customHeight="1">
      <c r="A1779" s="43" t="s">
        <v>3134</v>
      </c>
      <c r="B1779" s="44" t="s">
        <v>1511</v>
      </c>
      <c r="C1779" s="43" t="s">
        <v>188</v>
      </c>
      <c r="D1779" s="43" t="s">
        <v>16</v>
      </c>
      <c r="E1779" s="1" t="s">
        <v>189</v>
      </c>
      <c r="F1779" s="1" t="s">
        <v>189</v>
      </c>
      <c r="G1779" s="45">
        <f>SUM(G1780:G1873)</f>
        <v>528.40499999999975</v>
      </c>
    </row>
    <row r="1780" spans="1:7">
      <c r="A1780" s="46" t="s">
        <v>2814</v>
      </c>
      <c r="B1780" s="46"/>
      <c r="C1780" s="47"/>
      <c r="D1780" s="47"/>
      <c r="E1780" s="47"/>
      <c r="F1780" s="47"/>
      <c r="G1780" s="47"/>
    </row>
    <row r="1781" spans="1:7">
      <c r="A1781" s="46">
        <v>1</v>
      </c>
      <c r="B1781" s="46"/>
      <c r="C1781" s="47">
        <v>1</v>
      </c>
      <c r="D1781" s="47">
        <v>1.8</v>
      </c>
      <c r="E1781" s="47"/>
      <c r="F1781" s="47">
        <v>2.9</v>
      </c>
      <c r="G1781" s="47">
        <f t="shared" ref="G1781:G1812" si="72">PRODUCT(C1781:F1781)</f>
        <v>5.22</v>
      </c>
    </row>
    <row r="1782" spans="1:7">
      <c r="A1782" s="46">
        <v>2</v>
      </c>
      <c r="B1782" s="46"/>
      <c r="C1782" s="47">
        <v>1</v>
      </c>
      <c r="D1782" s="47">
        <v>0.8</v>
      </c>
      <c r="E1782" s="47"/>
      <c r="F1782" s="47">
        <v>2.9</v>
      </c>
      <c r="G1782" s="47">
        <f t="shared" si="72"/>
        <v>2.3199999999999998</v>
      </c>
    </row>
    <row r="1783" spans="1:7">
      <c r="A1783" s="46"/>
      <c r="B1783" s="46"/>
      <c r="C1783" s="47">
        <v>1</v>
      </c>
      <c r="D1783" s="47">
        <v>1.05</v>
      </c>
      <c r="E1783" s="47"/>
      <c r="F1783" s="47">
        <v>2.9</v>
      </c>
      <c r="G1783" s="47">
        <f t="shared" si="72"/>
        <v>3.0449999999999999</v>
      </c>
    </row>
    <row r="1784" spans="1:7">
      <c r="A1784" s="46"/>
      <c r="B1784" s="46"/>
      <c r="C1784" s="47">
        <v>1</v>
      </c>
      <c r="D1784" s="47">
        <v>2.4500000000000002</v>
      </c>
      <c r="E1784" s="47"/>
      <c r="F1784" s="47">
        <v>1.1000000000000001</v>
      </c>
      <c r="G1784" s="47">
        <f t="shared" si="72"/>
        <v>2.6950000000000003</v>
      </c>
    </row>
    <row r="1785" spans="1:7">
      <c r="A1785" s="46">
        <v>3</v>
      </c>
      <c r="B1785" s="46"/>
      <c r="C1785" s="47">
        <v>1</v>
      </c>
      <c r="D1785" s="47">
        <v>2.4500000000000002</v>
      </c>
      <c r="E1785" s="47"/>
      <c r="F1785" s="47">
        <v>1.1000000000000001</v>
      </c>
      <c r="G1785" s="47">
        <f t="shared" si="72"/>
        <v>2.6950000000000003</v>
      </c>
    </row>
    <row r="1786" spans="1:7">
      <c r="A1786" s="46"/>
      <c r="B1786" s="46"/>
      <c r="C1786" s="47">
        <v>1</v>
      </c>
      <c r="D1786" s="47">
        <v>1</v>
      </c>
      <c r="E1786" s="47"/>
      <c r="F1786" s="47">
        <v>2.9</v>
      </c>
      <c r="G1786" s="47">
        <f t="shared" si="72"/>
        <v>2.9</v>
      </c>
    </row>
    <row r="1787" spans="1:7">
      <c r="A1787" s="46"/>
      <c r="B1787" s="46"/>
      <c r="C1787" s="47">
        <v>1</v>
      </c>
      <c r="D1787" s="47">
        <v>0.35</v>
      </c>
      <c r="E1787" s="47"/>
      <c r="F1787" s="47">
        <v>2.9</v>
      </c>
      <c r="G1787" s="47">
        <f t="shared" si="72"/>
        <v>1.0149999999999999</v>
      </c>
    </row>
    <row r="1788" spans="1:7">
      <c r="A1788" s="46"/>
      <c r="B1788" s="46"/>
      <c r="C1788" s="47">
        <v>1</v>
      </c>
      <c r="D1788" s="47">
        <v>1.3</v>
      </c>
      <c r="E1788" s="47"/>
      <c r="F1788" s="47">
        <v>2.9</v>
      </c>
      <c r="G1788" s="47">
        <f t="shared" si="72"/>
        <v>3.77</v>
      </c>
    </row>
    <row r="1789" spans="1:7">
      <c r="A1789" s="46"/>
      <c r="B1789" s="46"/>
      <c r="C1789" s="47">
        <v>1</v>
      </c>
      <c r="D1789" s="47">
        <v>3.15</v>
      </c>
      <c r="E1789" s="47"/>
      <c r="F1789" s="47">
        <v>2.9</v>
      </c>
      <c r="G1789" s="47">
        <f t="shared" si="72"/>
        <v>9.1349999999999998</v>
      </c>
    </row>
    <row r="1790" spans="1:7">
      <c r="A1790" s="46"/>
      <c r="B1790" s="46"/>
      <c r="C1790" s="47">
        <v>1</v>
      </c>
      <c r="D1790" s="47">
        <v>0.1</v>
      </c>
      <c r="E1790" s="47"/>
      <c r="F1790" s="47">
        <v>2.9</v>
      </c>
      <c r="G1790" s="47">
        <f t="shared" si="72"/>
        <v>0.28999999999999998</v>
      </c>
    </row>
    <row r="1791" spans="1:7">
      <c r="A1791" s="46"/>
      <c r="B1791" s="46"/>
      <c r="C1791" s="47">
        <v>1</v>
      </c>
      <c r="D1791" s="47">
        <v>10.4</v>
      </c>
      <c r="E1791" s="47"/>
      <c r="F1791" s="47">
        <v>2.9</v>
      </c>
      <c r="G1791" s="47">
        <f t="shared" si="72"/>
        <v>30.16</v>
      </c>
    </row>
    <row r="1792" spans="1:7">
      <c r="A1792" s="46">
        <v>4</v>
      </c>
      <c r="B1792" s="46"/>
      <c r="C1792" s="47">
        <v>2</v>
      </c>
      <c r="D1792" s="47">
        <v>3.5</v>
      </c>
      <c r="E1792" s="47"/>
      <c r="F1792" s="47">
        <v>2.9</v>
      </c>
      <c r="G1792" s="47">
        <f t="shared" si="72"/>
        <v>20.3</v>
      </c>
    </row>
    <row r="1793" spans="1:7">
      <c r="A1793" s="46"/>
      <c r="B1793" s="46"/>
      <c r="C1793" s="47">
        <v>1</v>
      </c>
      <c r="D1793" s="47">
        <v>1.2</v>
      </c>
      <c r="E1793" s="47"/>
      <c r="F1793" s="47">
        <v>2.9</v>
      </c>
      <c r="G1793" s="47">
        <f t="shared" si="72"/>
        <v>3.48</v>
      </c>
    </row>
    <row r="1794" spans="1:7">
      <c r="A1794" s="46"/>
      <c r="B1794" s="46"/>
      <c r="C1794" s="47">
        <v>-3</v>
      </c>
      <c r="D1794" s="47">
        <v>0.9</v>
      </c>
      <c r="E1794" s="47"/>
      <c r="F1794" s="47">
        <v>2.9</v>
      </c>
      <c r="G1794" s="47">
        <f t="shared" si="72"/>
        <v>-7.83</v>
      </c>
    </row>
    <row r="1795" spans="1:7">
      <c r="A1795" s="46">
        <v>5</v>
      </c>
      <c r="B1795" s="46"/>
      <c r="C1795" s="47">
        <v>2</v>
      </c>
      <c r="D1795" s="47">
        <v>2.25</v>
      </c>
      <c r="E1795" s="47"/>
      <c r="F1795" s="47">
        <v>2.9</v>
      </c>
      <c r="G1795" s="47">
        <f t="shared" si="72"/>
        <v>13.049999999999999</v>
      </c>
    </row>
    <row r="1796" spans="1:7">
      <c r="A1796" s="46"/>
      <c r="B1796" s="46"/>
      <c r="C1796" s="47">
        <v>2</v>
      </c>
      <c r="D1796" s="47">
        <v>3.4</v>
      </c>
      <c r="E1796" s="47"/>
      <c r="F1796" s="47">
        <v>2.9</v>
      </c>
      <c r="G1796" s="47">
        <f t="shared" si="72"/>
        <v>19.72</v>
      </c>
    </row>
    <row r="1797" spans="1:7">
      <c r="A1797" s="46"/>
      <c r="B1797" s="46"/>
      <c r="C1797" s="47">
        <v>-1</v>
      </c>
      <c r="D1797" s="47">
        <v>0.9</v>
      </c>
      <c r="E1797" s="47"/>
      <c r="F1797" s="47">
        <v>2.9</v>
      </c>
      <c r="G1797" s="47">
        <f t="shared" si="72"/>
        <v>-2.61</v>
      </c>
    </row>
    <row r="1798" spans="1:7">
      <c r="A1798" s="46">
        <v>7</v>
      </c>
      <c r="B1798" s="46"/>
      <c r="C1798" s="47">
        <v>1</v>
      </c>
      <c r="D1798" s="47">
        <v>1.5</v>
      </c>
      <c r="E1798" s="47"/>
      <c r="F1798" s="47">
        <v>2.9</v>
      </c>
      <c r="G1798" s="47">
        <f t="shared" si="72"/>
        <v>4.3499999999999996</v>
      </c>
    </row>
    <row r="1799" spans="1:7">
      <c r="A1799" s="46"/>
      <c r="B1799" s="46"/>
      <c r="C1799" s="47">
        <v>1</v>
      </c>
      <c r="D1799" s="47">
        <v>0.15</v>
      </c>
      <c r="E1799" s="47"/>
      <c r="F1799" s="47">
        <v>2.9</v>
      </c>
      <c r="G1799" s="47">
        <f t="shared" si="72"/>
        <v>0.435</v>
      </c>
    </row>
    <row r="1800" spans="1:7">
      <c r="A1800" s="46"/>
      <c r="B1800" s="46"/>
      <c r="C1800" s="47">
        <v>1</v>
      </c>
      <c r="D1800" s="47">
        <v>1.1000000000000001</v>
      </c>
      <c r="E1800" s="47"/>
      <c r="F1800" s="47">
        <v>2.9</v>
      </c>
      <c r="G1800" s="47">
        <f t="shared" si="72"/>
        <v>3.19</v>
      </c>
    </row>
    <row r="1801" spans="1:7">
      <c r="A1801" s="46"/>
      <c r="B1801" s="46"/>
      <c r="C1801" s="47">
        <v>1</v>
      </c>
      <c r="D1801" s="47">
        <v>0.15</v>
      </c>
      <c r="E1801" s="47"/>
      <c r="F1801" s="47">
        <v>2.9</v>
      </c>
      <c r="G1801" s="47">
        <f t="shared" si="72"/>
        <v>0.435</v>
      </c>
    </row>
    <row r="1802" spans="1:7">
      <c r="A1802" s="46"/>
      <c r="B1802" s="46"/>
      <c r="C1802" s="47">
        <v>1</v>
      </c>
      <c r="D1802" s="47">
        <v>0.45</v>
      </c>
      <c r="E1802" s="47"/>
      <c r="F1802" s="47">
        <v>2.9</v>
      </c>
      <c r="G1802" s="47">
        <f t="shared" si="72"/>
        <v>1.3049999999999999</v>
      </c>
    </row>
    <row r="1803" spans="1:7">
      <c r="A1803" s="46"/>
      <c r="B1803" s="46"/>
      <c r="C1803" s="47">
        <v>1</v>
      </c>
      <c r="D1803" s="47">
        <v>0.2</v>
      </c>
      <c r="E1803" s="47"/>
      <c r="F1803" s="47">
        <v>2.9</v>
      </c>
      <c r="G1803" s="47">
        <f t="shared" si="72"/>
        <v>0.57999999999999996</v>
      </c>
    </row>
    <row r="1804" spans="1:7">
      <c r="A1804" s="46"/>
      <c r="B1804" s="46"/>
      <c r="C1804" s="47">
        <v>1</v>
      </c>
      <c r="D1804" s="47">
        <v>0.1</v>
      </c>
      <c r="E1804" s="47"/>
      <c r="F1804" s="47">
        <v>2.9</v>
      </c>
      <c r="G1804" s="47">
        <f t="shared" si="72"/>
        <v>0.28999999999999998</v>
      </c>
    </row>
    <row r="1805" spans="1:7">
      <c r="A1805" s="46"/>
      <c r="B1805" s="46"/>
      <c r="C1805" s="47">
        <v>1</v>
      </c>
      <c r="D1805" s="47">
        <v>1.3</v>
      </c>
      <c r="E1805" s="47"/>
      <c r="F1805" s="47">
        <v>2.9</v>
      </c>
      <c r="G1805" s="47">
        <f t="shared" si="72"/>
        <v>3.77</v>
      </c>
    </row>
    <row r="1806" spans="1:7">
      <c r="A1806" s="46"/>
      <c r="B1806" s="46"/>
      <c r="C1806" s="47">
        <v>1</v>
      </c>
      <c r="D1806" s="47">
        <v>0.15</v>
      </c>
      <c r="E1806" s="47"/>
      <c r="F1806" s="47">
        <v>2.9</v>
      </c>
      <c r="G1806" s="47">
        <f t="shared" si="72"/>
        <v>0.435</v>
      </c>
    </row>
    <row r="1807" spans="1:7">
      <c r="A1807" s="46"/>
      <c r="B1807" s="46"/>
      <c r="C1807" s="47">
        <v>1</v>
      </c>
      <c r="D1807" s="47">
        <v>1.5</v>
      </c>
      <c r="E1807" s="47"/>
      <c r="F1807" s="47">
        <v>2.9</v>
      </c>
      <c r="G1807" s="47">
        <f t="shared" si="72"/>
        <v>4.3499999999999996</v>
      </c>
    </row>
    <row r="1808" spans="1:7">
      <c r="A1808" s="46"/>
      <c r="B1808" s="46"/>
      <c r="C1808" s="47">
        <v>1</v>
      </c>
      <c r="D1808" s="47">
        <v>1.45</v>
      </c>
      <c r="E1808" s="47"/>
      <c r="F1808" s="47">
        <v>2.9</v>
      </c>
      <c r="G1808" s="47">
        <f t="shared" si="72"/>
        <v>4.2050000000000001</v>
      </c>
    </row>
    <row r="1809" spans="1:7">
      <c r="A1809" s="46"/>
      <c r="B1809" s="46"/>
      <c r="C1809" s="47">
        <v>1</v>
      </c>
      <c r="D1809" s="47">
        <v>0.75</v>
      </c>
      <c r="E1809" s="47"/>
      <c r="F1809" s="47">
        <v>2.9</v>
      </c>
      <c r="G1809" s="47">
        <f t="shared" si="72"/>
        <v>2.1749999999999998</v>
      </c>
    </row>
    <row r="1810" spans="1:7">
      <c r="A1810" s="46"/>
      <c r="B1810" s="46"/>
      <c r="C1810" s="47">
        <v>1</v>
      </c>
      <c r="D1810" s="47">
        <v>0.7</v>
      </c>
      <c r="E1810" s="47"/>
      <c r="F1810" s="47">
        <v>2.9</v>
      </c>
      <c r="G1810" s="47">
        <f t="shared" si="72"/>
        <v>2.0299999999999998</v>
      </c>
    </row>
    <row r="1811" spans="1:7">
      <c r="A1811" s="46"/>
      <c r="B1811" s="46"/>
      <c r="C1811" s="47">
        <v>2</v>
      </c>
      <c r="D1811" s="47">
        <v>0.2</v>
      </c>
      <c r="E1811" s="47"/>
      <c r="F1811" s="47">
        <v>2.9</v>
      </c>
      <c r="G1811" s="47">
        <f t="shared" si="72"/>
        <v>1.1599999999999999</v>
      </c>
    </row>
    <row r="1812" spans="1:7">
      <c r="A1812" s="46"/>
      <c r="B1812" s="46"/>
      <c r="C1812" s="47">
        <v>1</v>
      </c>
      <c r="D1812" s="47">
        <v>0.1</v>
      </c>
      <c r="E1812" s="47"/>
      <c r="F1812" s="47">
        <v>2.9</v>
      </c>
      <c r="G1812" s="47">
        <f t="shared" si="72"/>
        <v>0.28999999999999998</v>
      </c>
    </row>
    <row r="1813" spans="1:7">
      <c r="A1813" s="46"/>
      <c r="B1813" s="46"/>
      <c r="C1813" s="47">
        <v>1</v>
      </c>
      <c r="D1813" s="47">
        <v>0.6</v>
      </c>
      <c r="E1813" s="47"/>
      <c r="F1813" s="47">
        <v>2.9</v>
      </c>
      <c r="G1813" s="47">
        <f t="shared" ref="G1813:G1844" si="73">PRODUCT(C1813:F1813)</f>
        <v>1.74</v>
      </c>
    </row>
    <row r="1814" spans="1:7">
      <c r="A1814" s="46"/>
      <c r="B1814" s="46"/>
      <c r="C1814" s="47">
        <v>1</v>
      </c>
      <c r="D1814" s="47">
        <v>0.9</v>
      </c>
      <c r="E1814" s="47"/>
      <c r="F1814" s="47">
        <v>2.9</v>
      </c>
      <c r="G1814" s="47">
        <f t="shared" si="73"/>
        <v>2.61</v>
      </c>
    </row>
    <row r="1815" spans="1:7">
      <c r="A1815" s="46"/>
      <c r="B1815" s="46"/>
      <c r="C1815" s="47">
        <v>1</v>
      </c>
      <c r="D1815" s="47">
        <v>1.5</v>
      </c>
      <c r="E1815" s="47"/>
      <c r="F1815" s="47">
        <v>2.9</v>
      </c>
      <c r="G1815" s="47">
        <f t="shared" si="73"/>
        <v>4.3499999999999996</v>
      </c>
    </row>
    <row r="1816" spans="1:7">
      <c r="A1816" s="46">
        <v>8</v>
      </c>
      <c r="B1816" s="46"/>
      <c r="C1816" s="47">
        <v>2</v>
      </c>
      <c r="D1816" s="47">
        <v>2.15</v>
      </c>
      <c r="E1816" s="47"/>
      <c r="F1816" s="47">
        <v>2.9</v>
      </c>
      <c r="G1816" s="47">
        <f t="shared" si="73"/>
        <v>12.469999999999999</v>
      </c>
    </row>
    <row r="1817" spans="1:7">
      <c r="A1817" s="46"/>
      <c r="B1817" s="46"/>
      <c r="C1817" s="47">
        <v>2</v>
      </c>
      <c r="D1817" s="47">
        <v>2.4500000000000002</v>
      </c>
      <c r="E1817" s="47"/>
      <c r="F1817" s="47">
        <v>2.9</v>
      </c>
      <c r="G1817" s="47">
        <f t="shared" si="73"/>
        <v>14.21</v>
      </c>
    </row>
    <row r="1818" spans="1:7">
      <c r="A1818" s="46"/>
      <c r="B1818" s="46"/>
      <c r="C1818" s="47">
        <v>-1</v>
      </c>
      <c r="D1818" s="47">
        <v>0.9</v>
      </c>
      <c r="E1818" s="47"/>
      <c r="F1818" s="47">
        <v>2.9</v>
      </c>
      <c r="G1818" s="47">
        <f t="shared" si="73"/>
        <v>-2.61</v>
      </c>
    </row>
    <row r="1819" spans="1:7">
      <c r="A1819" s="46">
        <v>9</v>
      </c>
      <c r="B1819" s="46"/>
      <c r="C1819" s="47">
        <v>2</v>
      </c>
      <c r="D1819" s="47">
        <v>2.7</v>
      </c>
      <c r="E1819" s="47"/>
      <c r="F1819" s="47">
        <v>2.9</v>
      </c>
      <c r="G1819" s="47">
        <f t="shared" si="73"/>
        <v>15.66</v>
      </c>
    </row>
    <row r="1820" spans="1:7">
      <c r="A1820" s="46"/>
      <c r="B1820" s="46"/>
      <c r="C1820" s="47">
        <v>2</v>
      </c>
      <c r="D1820" s="47">
        <v>1.25</v>
      </c>
      <c r="E1820" s="47"/>
      <c r="F1820" s="47">
        <v>2.9</v>
      </c>
      <c r="G1820" s="47">
        <f t="shared" si="73"/>
        <v>7.25</v>
      </c>
    </row>
    <row r="1821" spans="1:7">
      <c r="A1821" s="46"/>
      <c r="B1821" s="46"/>
      <c r="C1821" s="47">
        <v>-1</v>
      </c>
      <c r="D1821" s="47">
        <v>2.4</v>
      </c>
      <c r="E1821" s="47"/>
      <c r="F1821" s="47">
        <v>2.9</v>
      </c>
      <c r="G1821" s="47">
        <f t="shared" si="73"/>
        <v>-6.96</v>
      </c>
    </row>
    <row r="1822" spans="1:7">
      <c r="A1822" s="46">
        <v>10</v>
      </c>
      <c r="B1822" s="46"/>
      <c r="C1822" s="47">
        <v>2</v>
      </c>
      <c r="D1822" s="47">
        <v>1.1499999999999999</v>
      </c>
      <c r="E1822" s="47"/>
      <c r="F1822" s="47">
        <v>2.9</v>
      </c>
      <c r="G1822" s="47">
        <f t="shared" si="73"/>
        <v>6.669999999999999</v>
      </c>
    </row>
    <row r="1823" spans="1:7">
      <c r="A1823" s="46"/>
      <c r="B1823" s="46"/>
      <c r="C1823" s="47">
        <v>2</v>
      </c>
      <c r="D1823" s="47">
        <v>2.4</v>
      </c>
      <c r="E1823" s="47"/>
      <c r="F1823" s="47">
        <v>2.9</v>
      </c>
      <c r="G1823" s="47">
        <f t="shared" si="73"/>
        <v>13.92</v>
      </c>
    </row>
    <row r="1824" spans="1:7">
      <c r="A1824" s="46"/>
      <c r="B1824" s="46"/>
      <c r="C1824" s="47">
        <v>-1</v>
      </c>
      <c r="D1824" s="47">
        <v>0.9</v>
      </c>
      <c r="E1824" s="47"/>
      <c r="F1824" s="47">
        <v>2.9</v>
      </c>
      <c r="G1824" s="47">
        <f t="shared" si="73"/>
        <v>-2.61</v>
      </c>
    </row>
    <row r="1825" spans="1:7">
      <c r="A1825" s="46"/>
      <c r="B1825" s="46"/>
      <c r="C1825" s="47">
        <v>-1</v>
      </c>
      <c r="D1825" s="47">
        <v>1.6</v>
      </c>
      <c r="E1825" s="47"/>
      <c r="F1825" s="47">
        <v>2.9</v>
      </c>
      <c r="G1825" s="47">
        <f t="shared" si="73"/>
        <v>-4.6399999999999997</v>
      </c>
    </row>
    <row r="1826" spans="1:7">
      <c r="A1826" s="46">
        <v>12</v>
      </c>
      <c r="B1826" s="46"/>
      <c r="C1826" s="47">
        <v>2</v>
      </c>
      <c r="D1826" s="47">
        <v>2.25</v>
      </c>
      <c r="E1826" s="47"/>
      <c r="F1826" s="47">
        <v>2.9</v>
      </c>
      <c r="G1826" s="47">
        <f t="shared" si="73"/>
        <v>13.049999999999999</v>
      </c>
    </row>
    <row r="1827" spans="1:7">
      <c r="A1827" s="46"/>
      <c r="B1827" s="46"/>
      <c r="C1827" s="47">
        <v>2</v>
      </c>
      <c r="D1827" s="47">
        <v>1.95</v>
      </c>
      <c r="E1827" s="47"/>
      <c r="F1827" s="47">
        <v>2.9</v>
      </c>
      <c r="G1827" s="47">
        <f t="shared" si="73"/>
        <v>11.309999999999999</v>
      </c>
    </row>
    <row r="1828" spans="1:7">
      <c r="A1828" s="46"/>
      <c r="B1828" s="46"/>
      <c r="C1828" s="47">
        <v>-2</v>
      </c>
      <c r="D1828" s="47">
        <v>0.9</v>
      </c>
      <c r="E1828" s="47"/>
      <c r="F1828" s="47">
        <v>2.9</v>
      </c>
      <c r="G1828" s="47">
        <f t="shared" si="73"/>
        <v>-5.22</v>
      </c>
    </row>
    <row r="1829" spans="1:7">
      <c r="A1829" s="46">
        <v>13</v>
      </c>
      <c r="B1829" s="46"/>
      <c r="C1829" s="47">
        <v>2</v>
      </c>
      <c r="D1829" s="47">
        <v>2.4</v>
      </c>
      <c r="E1829" s="47"/>
      <c r="F1829" s="47">
        <v>2.9</v>
      </c>
      <c r="G1829" s="47">
        <f t="shared" si="73"/>
        <v>13.92</v>
      </c>
    </row>
    <row r="1830" spans="1:7">
      <c r="A1830" s="46"/>
      <c r="B1830" s="46"/>
      <c r="C1830" s="47">
        <v>2</v>
      </c>
      <c r="D1830" s="47">
        <v>3.2</v>
      </c>
      <c r="E1830" s="47"/>
      <c r="F1830" s="47">
        <v>2.9</v>
      </c>
      <c r="G1830" s="47">
        <f t="shared" si="73"/>
        <v>18.559999999999999</v>
      </c>
    </row>
    <row r="1831" spans="1:7">
      <c r="A1831" s="46"/>
      <c r="B1831" s="46"/>
      <c r="C1831" s="47">
        <v>-1</v>
      </c>
      <c r="D1831" s="47">
        <v>0.9</v>
      </c>
      <c r="E1831" s="47"/>
      <c r="F1831" s="47">
        <v>2.9</v>
      </c>
      <c r="G1831" s="47">
        <f t="shared" si="73"/>
        <v>-2.61</v>
      </c>
    </row>
    <row r="1832" spans="1:7">
      <c r="A1832" s="46">
        <v>14</v>
      </c>
      <c r="B1832" s="46"/>
      <c r="C1832" s="47">
        <v>2</v>
      </c>
      <c r="D1832" s="47">
        <v>3.2</v>
      </c>
      <c r="E1832" s="47"/>
      <c r="F1832" s="47">
        <v>2.9</v>
      </c>
      <c r="G1832" s="47">
        <f t="shared" si="73"/>
        <v>18.559999999999999</v>
      </c>
    </row>
    <row r="1833" spans="1:7">
      <c r="A1833" s="46"/>
      <c r="B1833" s="46"/>
      <c r="C1833" s="47">
        <v>2</v>
      </c>
      <c r="D1833" s="47">
        <v>2.35</v>
      </c>
      <c r="E1833" s="47"/>
      <c r="F1833" s="47">
        <v>2.9</v>
      </c>
      <c r="G1833" s="47">
        <f t="shared" si="73"/>
        <v>13.63</v>
      </c>
    </row>
    <row r="1834" spans="1:7">
      <c r="A1834" s="46"/>
      <c r="B1834" s="46"/>
      <c r="C1834" s="47">
        <v>-1</v>
      </c>
      <c r="D1834" s="47">
        <v>0.9</v>
      </c>
      <c r="E1834" s="47"/>
      <c r="F1834" s="47">
        <v>2.9</v>
      </c>
      <c r="G1834" s="47">
        <f t="shared" si="73"/>
        <v>-2.61</v>
      </c>
    </row>
    <row r="1835" spans="1:7">
      <c r="A1835" s="46">
        <v>15</v>
      </c>
      <c r="B1835" s="46"/>
      <c r="C1835" s="47">
        <v>1</v>
      </c>
      <c r="D1835" s="47">
        <v>3.45</v>
      </c>
      <c r="E1835" s="47"/>
      <c r="F1835" s="47">
        <v>2.9</v>
      </c>
      <c r="G1835" s="47">
        <f t="shared" si="73"/>
        <v>10.005000000000001</v>
      </c>
    </row>
    <row r="1836" spans="1:7">
      <c r="A1836" s="46"/>
      <c r="B1836" s="46"/>
      <c r="C1836" s="47">
        <v>1</v>
      </c>
      <c r="D1836" s="47">
        <v>1.65</v>
      </c>
      <c r="E1836" s="47"/>
      <c r="F1836" s="47">
        <v>2.9</v>
      </c>
      <c r="G1836" s="47">
        <f t="shared" si="73"/>
        <v>4.7849999999999993</v>
      </c>
    </row>
    <row r="1837" spans="1:7">
      <c r="A1837" s="46">
        <v>16</v>
      </c>
      <c r="B1837" s="46"/>
      <c r="C1837" s="47">
        <v>2</v>
      </c>
      <c r="D1837" s="47">
        <v>2.25</v>
      </c>
      <c r="E1837" s="47"/>
      <c r="F1837" s="47">
        <v>2.9</v>
      </c>
      <c r="G1837" s="47">
        <f t="shared" si="73"/>
        <v>13.049999999999999</v>
      </c>
    </row>
    <row r="1838" spans="1:7">
      <c r="A1838" s="46"/>
      <c r="B1838" s="46"/>
      <c r="C1838" s="47">
        <v>2</v>
      </c>
      <c r="D1838" s="47">
        <v>2.65</v>
      </c>
      <c r="E1838" s="47"/>
      <c r="F1838" s="47">
        <v>2.9</v>
      </c>
      <c r="G1838" s="47">
        <f t="shared" si="73"/>
        <v>15.37</v>
      </c>
    </row>
    <row r="1839" spans="1:7">
      <c r="A1839" s="46"/>
      <c r="B1839" s="46"/>
      <c r="C1839" s="47">
        <v>-1</v>
      </c>
      <c r="D1839" s="47">
        <v>0.9</v>
      </c>
      <c r="E1839" s="47"/>
      <c r="F1839" s="47">
        <v>2.9</v>
      </c>
      <c r="G1839" s="47">
        <f t="shared" si="73"/>
        <v>-2.61</v>
      </c>
    </row>
    <row r="1840" spans="1:7">
      <c r="A1840" s="46"/>
      <c r="B1840" s="46"/>
      <c r="C1840" s="47">
        <v>-1</v>
      </c>
      <c r="D1840" s="47">
        <v>1.05</v>
      </c>
      <c r="E1840" s="47"/>
      <c r="F1840" s="47">
        <v>2.9</v>
      </c>
      <c r="G1840" s="47">
        <f t="shared" si="73"/>
        <v>-3.0449999999999999</v>
      </c>
    </row>
    <row r="1841" spans="1:7">
      <c r="A1841" s="46">
        <v>17</v>
      </c>
      <c r="B1841" s="46"/>
      <c r="C1841" s="47">
        <v>2</v>
      </c>
      <c r="D1841" s="47">
        <v>4.8</v>
      </c>
      <c r="E1841" s="47"/>
      <c r="F1841" s="47">
        <v>2.9</v>
      </c>
      <c r="G1841" s="47">
        <f t="shared" si="73"/>
        <v>27.84</v>
      </c>
    </row>
    <row r="1842" spans="1:7">
      <c r="A1842" s="46"/>
      <c r="B1842" s="46"/>
      <c r="C1842" s="47">
        <v>2</v>
      </c>
      <c r="D1842" s="47">
        <v>2.2999999999999998</v>
      </c>
      <c r="E1842" s="47"/>
      <c r="F1842" s="47">
        <v>2.9</v>
      </c>
      <c r="G1842" s="47">
        <f t="shared" si="73"/>
        <v>13.339999999999998</v>
      </c>
    </row>
    <row r="1843" spans="1:7">
      <c r="A1843" s="46"/>
      <c r="B1843" s="46"/>
      <c r="C1843" s="47">
        <v>-1</v>
      </c>
      <c r="D1843" s="47">
        <v>0.9</v>
      </c>
      <c r="E1843" s="47"/>
      <c r="F1843" s="47">
        <v>2.9</v>
      </c>
      <c r="G1843" s="47">
        <f t="shared" si="73"/>
        <v>-2.61</v>
      </c>
    </row>
    <row r="1844" spans="1:7">
      <c r="A1844" s="46"/>
      <c r="B1844" s="46"/>
      <c r="C1844" s="47">
        <v>-1</v>
      </c>
      <c r="D1844" s="47">
        <v>1.05</v>
      </c>
      <c r="E1844" s="47"/>
      <c r="F1844" s="47">
        <v>2.9</v>
      </c>
      <c r="G1844" s="47">
        <f t="shared" si="73"/>
        <v>-3.0449999999999999</v>
      </c>
    </row>
    <row r="1845" spans="1:7">
      <c r="A1845" s="46">
        <v>18</v>
      </c>
      <c r="B1845" s="46"/>
      <c r="C1845" s="47">
        <v>2</v>
      </c>
      <c r="D1845" s="47">
        <v>4.3</v>
      </c>
      <c r="E1845" s="47"/>
      <c r="F1845" s="47">
        <v>2.9</v>
      </c>
      <c r="G1845" s="47">
        <f t="shared" ref="G1845:G1876" si="74">PRODUCT(C1845:F1845)</f>
        <v>24.939999999999998</v>
      </c>
    </row>
    <row r="1846" spans="1:7">
      <c r="A1846" s="46"/>
      <c r="B1846" s="46"/>
      <c r="C1846" s="47">
        <v>2</v>
      </c>
      <c r="D1846" s="47">
        <v>3.2</v>
      </c>
      <c r="E1846" s="47"/>
      <c r="F1846" s="47">
        <v>2.9</v>
      </c>
      <c r="G1846" s="47">
        <f t="shared" si="74"/>
        <v>18.559999999999999</v>
      </c>
    </row>
    <row r="1847" spans="1:7">
      <c r="A1847" s="46"/>
      <c r="B1847" s="46"/>
      <c r="C1847" s="47">
        <v>-1</v>
      </c>
      <c r="D1847" s="47">
        <v>0.9</v>
      </c>
      <c r="E1847" s="47"/>
      <c r="F1847" s="47">
        <v>2.9</v>
      </c>
      <c r="G1847" s="47">
        <f t="shared" si="74"/>
        <v>-2.61</v>
      </c>
    </row>
    <row r="1848" spans="1:7">
      <c r="A1848" s="46"/>
      <c r="B1848" s="46"/>
      <c r="C1848" s="47">
        <v>2</v>
      </c>
      <c r="D1848" s="47">
        <v>0.3</v>
      </c>
      <c r="E1848" s="47"/>
      <c r="F1848" s="47">
        <v>2.9</v>
      </c>
      <c r="G1848" s="47">
        <f t="shared" si="74"/>
        <v>1.74</v>
      </c>
    </row>
    <row r="1849" spans="1:7">
      <c r="A1849" s="46">
        <v>19</v>
      </c>
      <c r="B1849" s="46"/>
      <c r="C1849" s="47">
        <v>1</v>
      </c>
      <c r="D1849" s="47">
        <v>3.85</v>
      </c>
      <c r="E1849" s="47"/>
      <c r="F1849" s="47">
        <v>2.9</v>
      </c>
      <c r="G1849" s="47">
        <f t="shared" si="74"/>
        <v>11.164999999999999</v>
      </c>
    </row>
    <row r="1850" spans="1:7">
      <c r="A1850" s="46"/>
      <c r="B1850" s="46"/>
      <c r="C1850" s="47">
        <v>-1</v>
      </c>
      <c r="D1850" s="47">
        <v>0.9</v>
      </c>
      <c r="E1850" s="47"/>
      <c r="F1850" s="47">
        <v>2.9</v>
      </c>
      <c r="G1850" s="47">
        <f t="shared" si="74"/>
        <v>-2.61</v>
      </c>
    </row>
    <row r="1851" spans="1:7">
      <c r="A1851" s="46"/>
      <c r="B1851" s="46"/>
      <c r="C1851" s="47">
        <v>1</v>
      </c>
      <c r="D1851" s="47">
        <v>1.9</v>
      </c>
      <c r="E1851" s="47"/>
      <c r="F1851" s="47">
        <v>2.9</v>
      </c>
      <c r="G1851" s="47">
        <f t="shared" si="74"/>
        <v>5.51</v>
      </c>
    </row>
    <row r="1852" spans="1:7">
      <c r="A1852" s="46"/>
      <c r="B1852" s="46"/>
      <c r="C1852" s="47">
        <v>2</v>
      </c>
      <c r="D1852" s="47">
        <v>0.5</v>
      </c>
      <c r="E1852" s="47"/>
      <c r="F1852" s="47">
        <v>2.9</v>
      </c>
      <c r="G1852" s="47">
        <f t="shared" si="74"/>
        <v>2.9</v>
      </c>
    </row>
    <row r="1853" spans="1:7">
      <c r="A1853" s="46"/>
      <c r="B1853" s="46"/>
      <c r="C1853" s="47">
        <v>1</v>
      </c>
      <c r="D1853" s="47">
        <v>1</v>
      </c>
      <c r="E1853" s="47"/>
      <c r="F1853" s="47">
        <v>2.9</v>
      </c>
      <c r="G1853" s="47">
        <f t="shared" si="74"/>
        <v>2.9</v>
      </c>
    </row>
    <row r="1854" spans="1:7">
      <c r="A1854" s="46"/>
      <c r="B1854" s="46"/>
      <c r="C1854" s="47">
        <v>-1</v>
      </c>
      <c r="D1854" s="47">
        <v>0.9</v>
      </c>
      <c r="E1854" s="47"/>
      <c r="F1854" s="47">
        <v>2.9</v>
      </c>
      <c r="G1854" s="47">
        <f t="shared" si="74"/>
        <v>-2.61</v>
      </c>
    </row>
    <row r="1855" spans="1:7">
      <c r="A1855" s="46"/>
      <c r="B1855" s="46"/>
      <c r="C1855" s="47">
        <v>1</v>
      </c>
      <c r="D1855" s="47">
        <v>1.9</v>
      </c>
      <c r="E1855" s="47"/>
      <c r="F1855" s="47">
        <v>2.9</v>
      </c>
      <c r="G1855" s="47">
        <f t="shared" si="74"/>
        <v>5.51</v>
      </c>
    </row>
    <row r="1856" spans="1:7">
      <c r="A1856" s="46"/>
      <c r="B1856" s="46"/>
      <c r="C1856" s="47">
        <v>-1</v>
      </c>
      <c r="D1856" s="47">
        <v>1.65</v>
      </c>
      <c r="E1856" s="47"/>
      <c r="F1856" s="47">
        <v>2.9</v>
      </c>
      <c r="G1856" s="47">
        <f t="shared" si="74"/>
        <v>-4.7849999999999993</v>
      </c>
    </row>
    <row r="1857" spans="1:7">
      <c r="A1857" s="46">
        <v>20</v>
      </c>
      <c r="B1857" s="46"/>
      <c r="C1857" s="47">
        <v>2</v>
      </c>
      <c r="D1857" s="47">
        <v>1.6</v>
      </c>
      <c r="E1857" s="47"/>
      <c r="F1857" s="47">
        <v>2.9</v>
      </c>
      <c r="G1857" s="47">
        <f t="shared" si="74"/>
        <v>9.2799999999999994</v>
      </c>
    </row>
    <row r="1858" spans="1:7">
      <c r="A1858" s="46" t="s">
        <v>2808</v>
      </c>
      <c r="B1858" s="46"/>
      <c r="C1858" s="47"/>
      <c r="D1858" s="47"/>
      <c r="E1858" s="47"/>
      <c r="F1858" s="47"/>
      <c r="G1858" s="47"/>
    </row>
    <row r="1859" spans="1:7">
      <c r="A1859" s="46">
        <v>24</v>
      </c>
      <c r="B1859" s="46"/>
      <c r="C1859" s="47">
        <v>2</v>
      </c>
      <c r="D1859" s="47">
        <v>3.5</v>
      </c>
      <c r="E1859" s="47"/>
      <c r="F1859" s="47">
        <v>2.9</v>
      </c>
      <c r="G1859" s="47">
        <f t="shared" ref="G1859:G1871" si="75">PRODUCT(C1859:F1859)</f>
        <v>20.3</v>
      </c>
    </row>
    <row r="1860" spans="1:7">
      <c r="A1860" s="46"/>
      <c r="B1860" s="46"/>
      <c r="C1860" s="47">
        <v>1</v>
      </c>
      <c r="D1860" s="47">
        <v>4.5</v>
      </c>
      <c r="E1860" s="47"/>
      <c r="F1860" s="47">
        <v>2.9</v>
      </c>
      <c r="G1860" s="47">
        <f t="shared" si="75"/>
        <v>13.049999999999999</v>
      </c>
    </row>
    <row r="1861" spans="1:7">
      <c r="A1861" s="46"/>
      <c r="B1861" s="46"/>
      <c r="C1861" s="47">
        <v>-1</v>
      </c>
      <c r="D1861" s="47">
        <v>0.9</v>
      </c>
      <c r="E1861" s="47"/>
      <c r="F1861" s="47">
        <v>2.9</v>
      </c>
      <c r="G1861" s="47">
        <f t="shared" si="75"/>
        <v>-2.61</v>
      </c>
    </row>
    <row r="1862" spans="1:7">
      <c r="A1862" s="46"/>
      <c r="B1862" s="46"/>
      <c r="C1862" s="47">
        <v>2</v>
      </c>
      <c r="D1862" s="47">
        <v>1</v>
      </c>
      <c r="E1862" s="47"/>
      <c r="F1862" s="47">
        <v>2.9</v>
      </c>
      <c r="G1862" s="47">
        <f t="shared" si="75"/>
        <v>5.8</v>
      </c>
    </row>
    <row r="1863" spans="1:7">
      <c r="A1863" s="46"/>
      <c r="B1863" s="46"/>
      <c r="C1863" s="47">
        <v>2</v>
      </c>
      <c r="D1863" s="47">
        <v>0.4</v>
      </c>
      <c r="E1863" s="47"/>
      <c r="F1863" s="47">
        <v>2.9</v>
      </c>
      <c r="G1863" s="47">
        <f t="shared" si="75"/>
        <v>2.3199999999999998</v>
      </c>
    </row>
    <row r="1864" spans="1:7">
      <c r="A1864" s="46">
        <v>21</v>
      </c>
      <c r="B1864" s="46"/>
      <c r="C1864" s="47">
        <v>1</v>
      </c>
      <c r="D1864" s="47">
        <v>3.85</v>
      </c>
      <c r="E1864" s="47"/>
      <c r="F1864" s="47">
        <v>2.9</v>
      </c>
      <c r="G1864" s="47">
        <f t="shared" si="75"/>
        <v>11.164999999999999</v>
      </c>
    </row>
    <row r="1865" spans="1:7">
      <c r="A1865" s="46"/>
      <c r="B1865" s="46"/>
      <c r="C1865" s="47">
        <v>-1</v>
      </c>
      <c r="D1865" s="47">
        <v>0.9</v>
      </c>
      <c r="E1865" s="47"/>
      <c r="F1865" s="47">
        <v>2.9</v>
      </c>
      <c r="G1865" s="47">
        <f t="shared" si="75"/>
        <v>-2.61</v>
      </c>
    </row>
    <row r="1866" spans="1:7">
      <c r="A1866" s="46"/>
      <c r="B1866" s="46"/>
      <c r="C1866" s="47">
        <v>1</v>
      </c>
      <c r="D1866" s="47">
        <v>1.9</v>
      </c>
      <c r="E1866" s="47"/>
      <c r="F1866" s="47">
        <v>2.9</v>
      </c>
      <c r="G1866" s="47">
        <f t="shared" si="75"/>
        <v>5.51</v>
      </c>
    </row>
    <row r="1867" spans="1:7">
      <c r="A1867" s="46"/>
      <c r="B1867" s="46"/>
      <c r="C1867" s="47">
        <v>-1</v>
      </c>
      <c r="D1867" s="47">
        <v>0.9</v>
      </c>
      <c r="E1867" s="47"/>
      <c r="F1867" s="47">
        <v>2.9</v>
      </c>
      <c r="G1867" s="47">
        <f t="shared" si="75"/>
        <v>-2.61</v>
      </c>
    </row>
    <row r="1868" spans="1:7">
      <c r="A1868" s="46"/>
      <c r="B1868" s="46"/>
      <c r="C1868" s="47">
        <v>1</v>
      </c>
      <c r="D1868" s="47">
        <v>0.5</v>
      </c>
      <c r="E1868" s="47"/>
      <c r="F1868" s="47">
        <v>2.9</v>
      </c>
      <c r="G1868" s="47">
        <f t="shared" si="75"/>
        <v>1.45</v>
      </c>
    </row>
    <row r="1869" spans="1:7">
      <c r="A1869" s="46"/>
      <c r="B1869" s="46"/>
      <c r="C1869" s="47">
        <v>1</v>
      </c>
      <c r="D1869" s="47">
        <v>0.75</v>
      </c>
      <c r="E1869" s="47"/>
      <c r="F1869" s="47">
        <v>2.9</v>
      </c>
      <c r="G1869" s="47">
        <f t="shared" si="75"/>
        <v>2.1749999999999998</v>
      </c>
    </row>
    <row r="1870" spans="1:7">
      <c r="A1870" s="46"/>
      <c r="B1870" s="46"/>
      <c r="C1870" s="47">
        <v>1</v>
      </c>
      <c r="D1870" s="47">
        <v>2.2000000000000002</v>
      </c>
      <c r="E1870" s="47"/>
      <c r="F1870" s="47">
        <v>2.9</v>
      </c>
      <c r="G1870" s="47">
        <f t="shared" si="75"/>
        <v>6.38</v>
      </c>
    </row>
    <row r="1871" spans="1:7">
      <c r="A1871" s="46"/>
      <c r="B1871" s="46"/>
      <c r="C1871" s="47">
        <v>-1</v>
      </c>
      <c r="D1871" s="47">
        <v>0.9</v>
      </c>
      <c r="E1871" s="47"/>
      <c r="F1871" s="47">
        <v>2.9</v>
      </c>
      <c r="G1871" s="47">
        <f t="shared" si="75"/>
        <v>-2.61</v>
      </c>
    </row>
    <row r="1872" spans="1:7">
      <c r="A1872" s="46" t="s">
        <v>3070</v>
      </c>
      <c r="B1872" s="46"/>
      <c r="C1872" s="47"/>
      <c r="D1872" s="47"/>
      <c r="E1872" s="47"/>
      <c r="F1872" s="47"/>
      <c r="G1872" s="47"/>
    </row>
    <row r="1873" spans="1:7">
      <c r="A1873" s="46" t="s">
        <v>3129</v>
      </c>
      <c r="B1873" s="46"/>
      <c r="C1873" s="47">
        <v>2</v>
      </c>
      <c r="D1873" s="47">
        <v>8.4</v>
      </c>
      <c r="E1873" s="47"/>
      <c r="F1873" s="47">
        <v>2.9</v>
      </c>
      <c r="G1873" s="47">
        <f>PRODUCT(C1873:F1873)</f>
        <v>48.72</v>
      </c>
    </row>
    <row r="1875" spans="1:7" ht="45" customHeight="1">
      <c r="A1875" s="43" t="s">
        <v>3135</v>
      </c>
      <c r="B1875" s="44" t="s">
        <v>1511</v>
      </c>
      <c r="C1875" s="43" t="s">
        <v>190</v>
      </c>
      <c r="D1875" s="43" t="s">
        <v>16</v>
      </c>
      <c r="E1875" s="1" t="s">
        <v>191</v>
      </c>
      <c r="F1875" s="1" t="s">
        <v>191</v>
      </c>
      <c r="G1875" s="45">
        <f>SUM(G1876:G1876)</f>
        <v>34.44</v>
      </c>
    </row>
    <row r="1876" spans="1:7">
      <c r="A1876" s="46" t="s">
        <v>2787</v>
      </c>
      <c r="B1876" s="46"/>
      <c r="C1876" s="47">
        <v>2</v>
      </c>
      <c r="D1876" s="47">
        <v>8.4</v>
      </c>
      <c r="E1876" s="47"/>
      <c r="F1876" s="47">
        <v>2.0499999999999998</v>
      </c>
      <c r="G1876" s="47">
        <f>PRODUCT(C1876:F1876)</f>
        <v>34.44</v>
      </c>
    </row>
    <row r="1878" spans="1:7" ht="45" customHeight="1">
      <c r="A1878" s="43" t="s">
        <v>3136</v>
      </c>
      <c r="B1878" s="44" t="s">
        <v>1511</v>
      </c>
      <c r="C1878" s="43" t="s">
        <v>192</v>
      </c>
      <c r="D1878" s="43" t="s">
        <v>16</v>
      </c>
      <c r="E1878" s="1" t="s">
        <v>193</v>
      </c>
      <c r="F1878" s="1" t="s">
        <v>193</v>
      </c>
      <c r="G1878" s="45">
        <f>SUM(G1879:G1884)</f>
        <v>10.220000000000001</v>
      </c>
    </row>
    <row r="1879" spans="1:7">
      <c r="A1879" s="46" t="s">
        <v>2809</v>
      </c>
      <c r="B1879" s="46"/>
      <c r="C1879" s="47"/>
      <c r="D1879" s="47"/>
      <c r="E1879" s="47"/>
      <c r="F1879" s="47"/>
      <c r="G1879" s="47"/>
    </row>
    <row r="1880" spans="1:7">
      <c r="A1880" s="46" t="s">
        <v>3137</v>
      </c>
      <c r="B1880" s="46"/>
      <c r="C1880" s="47">
        <v>1</v>
      </c>
      <c r="D1880" s="47">
        <v>6.4</v>
      </c>
      <c r="E1880" s="47">
        <v>0.55000000000000004</v>
      </c>
      <c r="F1880" s="47"/>
      <c r="G1880" s="47">
        <f>PRODUCT(C1880:F1880)</f>
        <v>3.5200000000000005</v>
      </c>
    </row>
    <row r="1881" spans="1:7">
      <c r="A1881" s="46"/>
      <c r="B1881" s="46"/>
      <c r="C1881" s="47">
        <v>1</v>
      </c>
      <c r="D1881" s="47">
        <v>3.4</v>
      </c>
      <c r="E1881" s="47">
        <v>0.4</v>
      </c>
      <c r="F1881" s="47"/>
      <c r="G1881" s="47">
        <f>PRODUCT(C1881:F1881)</f>
        <v>1.36</v>
      </c>
    </row>
    <row r="1882" spans="1:7">
      <c r="A1882" s="46" t="s">
        <v>3138</v>
      </c>
      <c r="B1882" s="46"/>
      <c r="C1882" s="47">
        <v>1</v>
      </c>
      <c r="D1882" s="47">
        <v>2.4</v>
      </c>
      <c r="E1882" s="47">
        <v>0.5</v>
      </c>
      <c r="F1882" s="47"/>
      <c r="G1882" s="47">
        <f>PRODUCT(C1882:F1882)</f>
        <v>1.2</v>
      </c>
    </row>
    <row r="1883" spans="1:7">
      <c r="A1883" s="46" t="s">
        <v>3139</v>
      </c>
      <c r="B1883" s="46"/>
      <c r="C1883" s="47">
        <v>1</v>
      </c>
      <c r="D1883" s="47">
        <v>4.5999999999999996</v>
      </c>
      <c r="E1883" s="47">
        <v>0.4</v>
      </c>
      <c r="F1883" s="47"/>
      <c r="G1883" s="47">
        <f>PRODUCT(C1883:F1883)</f>
        <v>1.8399999999999999</v>
      </c>
    </row>
    <row r="1884" spans="1:7">
      <c r="A1884" s="46"/>
      <c r="B1884" s="46"/>
      <c r="C1884" s="47">
        <v>1</v>
      </c>
      <c r="D1884" s="47">
        <v>5.75</v>
      </c>
      <c r="E1884" s="47">
        <v>0.4</v>
      </c>
      <c r="F1884" s="47"/>
      <c r="G1884" s="47">
        <f>PRODUCT(C1884:F1884)</f>
        <v>2.3000000000000003</v>
      </c>
    </row>
    <row r="1886" spans="1:7" ht="45" customHeight="1">
      <c r="A1886" s="43" t="s">
        <v>3140</v>
      </c>
      <c r="B1886" s="44" t="s">
        <v>1511</v>
      </c>
      <c r="C1886" s="43" t="s">
        <v>194</v>
      </c>
      <c r="D1886" s="43" t="s">
        <v>16</v>
      </c>
      <c r="E1886" s="1" t="s">
        <v>195</v>
      </c>
      <c r="F1886" s="1" t="s">
        <v>195</v>
      </c>
      <c r="G1886" s="45">
        <f>SUM(G1887:G1890)</f>
        <v>8.85</v>
      </c>
    </row>
    <row r="1887" spans="1:7">
      <c r="A1887" s="46" t="s">
        <v>3106</v>
      </c>
      <c r="B1887" s="46"/>
      <c r="C1887" s="47">
        <v>1</v>
      </c>
      <c r="D1887" s="47">
        <v>1</v>
      </c>
      <c r="E1887" s="47">
        <v>2.1</v>
      </c>
      <c r="F1887" s="47"/>
      <c r="G1887" s="47">
        <f>PRODUCT(C1887:F1887)</f>
        <v>2.1</v>
      </c>
    </row>
    <row r="1888" spans="1:7">
      <c r="A1888" s="46"/>
      <c r="B1888" s="46"/>
      <c r="C1888" s="47">
        <v>2</v>
      </c>
      <c r="D1888" s="47">
        <v>2.7</v>
      </c>
      <c r="E1888" s="47">
        <v>0.7</v>
      </c>
      <c r="F1888" s="47"/>
      <c r="G1888" s="47">
        <f>PRODUCT(C1888:F1888)</f>
        <v>3.78</v>
      </c>
    </row>
    <row r="1889" spans="1:7">
      <c r="A1889" s="46" t="s">
        <v>3107</v>
      </c>
      <c r="B1889" s="46"/>
      <c r="C1889" s="47">
        <v>1</v>
      </c>
      <c r="D1889" s="47">
        <v>2.1</v>
      </c>
      <c r="E1889" s="47">
        <v>0.7</v>
      </c>
      <c r="F1889" s="47"/>
      <c r="G1889" s="47">
        <f>PRODUCT(C1889:F1889)</f>
        <v>1.47</v>
      </c>
    </row>
    <row r="1890" spans="1:7">
      <c r="A1890" s="46"/>
      <c r="B1890" s="46"/>
      <c r="C1890" s="47">
        <v>1</v>
      </c>
      <c r="D1890" s="47">
        <v>1</v>
      </c>
      <c r="E1890" s="47">
        <v>1.5</v>
      </c>
      <c r="F1890" s="47"/>
      <c r="G1890" s="47">
        <f>PRODUCT(C1890:F1890)</f>
        <v>1.5</v>
      </c>
    </row>
    <row r="1892" spans="1:7" ht="45" customHeight="1">
      <c r="A1892" s="43" t="s">
        <v>3141</v>
      </c>
      <c r="B1892" s="44" t="s">
        <v>1511</v>
      </c>
      <c r="C1892" s="43" t="s">
        <v>196</v>
      </c>
      <c r="D1892" s="43" t="s">
        <v>52</v>
      </c>
      <c r="E1892" s="1" t="s">
        <v>197</v>
      </c>
      <c r="F1892" s="1" t="s">
        <v>197</v>
      </c>
      <c r="G1892" s="45">
        <f>SUM(G1893:G1893)</f>
        <v>38.5</v>
      </c>
    </row>
    <row r="1893" spans="1:7">
      <c r="A1893" s="46"/>
      <c r="B1893" s="46"/>
      <c r="C1893" s="47">
        <v>1</v>
      </c>
      <c r="D1893" s="47">
        <v>38.5</v>
      </c>
      <c r="E1893" s="47"/>
      <c r="F1893" s="47"/>
      <c r="G1893" s="47">
        <f>PRODUCT(C1893:F1893)</f>
        <v>38.5</v>
      </c>
    </row>
    <row r="1895" spans="1:7" ht="45" customHeight="1">
      <c r="A1895" s="43" t="s">
        <v>3142</v>
      </c>
      <c r="B1895" s="44" t="s">
        <v>1511</v>
      </c>
      <c r="C1895" s="43" t="s">
        <v>198</v>
      </c>
      <c r="D1895" s="43" t="s">
        <v>16</v>
      </c>
      <c r="E1895" s="1" t="s">
        <v>199</v>
      </c>
      <c r="F1895" s="1" t="s">
        <v>199</v>
      </c>
      <c r="G1895" s="45">
        <f>SUM(G1896:G1908)</f>
        <v>9.1720000000000006</v>
      </c>
    </row>
    <row r="1896" spans="1:7">
      <c r="A1896" s="46" t="s">
        <v>3055</v>
      </c>
      <c r="B1896" s="46"/>
      <c r="C1896" s="47"/>
      <c r="D1896" s="47"/>
      <c r="E1896" s="47"/>
      <c r="F1896" s="47"/>
      <c r="G1896" s="47"/>
    </row>
    <row r="1897" spans="1:7">
      <c r="A1897" s="46" t="s">
        <v>3143</v>
      </c>
      <c r="B1897" s="46"/>
      <c r="C1897" s="47">
        <v>1</v>
      </c>
      <c r="D1897" s="47">
        <v>0.56999999999999995</v>
      </c>
      <c r="E1897" s="47">
        <v>0.6</v>
      </c>
      <c r="F1897" s="47"/>
      <c r="G1897" s="47">
        <f t="shared" ref="G1897:G1902" si="76">PRODUCT(C1897:F1897)</f>
        <v>0.34199999999999997</v>
      </c>
    </row>
    <row r="1898" spans="1:7">
      <c r="A1898" s="46"/>
      <c r="B1898" s="46"/>
      <c r="C1898" s="47">
        <v>1</v>
      </c>
      <c r="D1898" s="47">
        <v>0.45</v>
      </c>
      <c r="E1898" s="47">
        <v>0.6</v>
      </c>
      <c r="F1898" s="47"/>
      <c r="G1898" s="47">
        <f t="shared" si="76"/>
        <v>0.27</v>
      </c>
    </row>
    <row r="1899" spans="1:7">
      <c r="A1899" s="46" t="s">
        <v>3056</v>
      </c>
      <c r="B1899" s="46"/>
      <c r="C1899" s="47">
        <v>1</v>
      </c>
      <c r="D1899" s="47">
        <v>0.4</v>
      </c>
      <c r="E1899" s="47">
        <v>2</v>
      </c>
      <c r="F1899" s="47"/>
      <c r="G1899" s="47">
        <f t="shared" si="76"/>
        <v>0.8</v>
      </c>
    </row>
    <row r="1900" spans="1:7">
      <c r="A1900" s="46" t="s">
        <v>3057</v>
      </c>
      <c r="B1900" s="46"/>
      <c r="C1900" s="47">
        <v>1</v>
      </c>
      <c r="D1900" s="47">
        <v>0.6</v>
      </c>
      <c r="E1900" s="47">
        <v>3.9</v>
      </c>
      <c r="F1900" s="47"/>
      <c r="G1900" s="47">
        <f t="shared" si="76"/>
        <v>2.34</v>
      </c>
    </row>
    <row r="1901" spans="1:7">
      <c r="A1901" s="46" t="s">
        <v>3058</v>
      </c>
      <c r="B1901" s="46"/>
      <c r="C1901" s="47"/>
      <c r="D1901" s="47"/>
      <c r="E1901" s="47"/>
      <c r="F1901" s="47"/>
      <c r="G1901" s="47">
        <f t="shared" si="76"/>
        <v>0</v>
      </c>
    </row>
    <row r="1902" spans="1:7">
      <c r="A1902" s="46" t="s">
        <v>3060</v>
      </c>
      <c r="B1902" s="46"/>
      <c r="C1902" s="47">
        <v>1</v>
      </c>
      <c r="D1902" s="47">
        <v>0.5</v>
      </c>
      <c r="E1902" s="47">
        <v>1.4</v>
      </c>
      <c r="F1902" s="47"/>
      <c r="G1902" s="47">
        <f t="shared" si="76"/>
        <v>0.7</v>
      </c>
    </row>
    <row r="1903" spans="1:7">
      <c r="A1903" s="46" t="s">
        <v>3061</v>
      </c>
      <c r="B1903" s="46"/>
      <c r="C1903" s="47"/>
      <c r="D1903" s="47"/>
      <c r="E1903" s="47"/>
      <c r="F1903" s="47"/>
      <c r="G1903" s="47"/>
    </row>
    <row r="1904" spans="1:7">
      <c r="A1904" s="46" t="s">
        <v>3063</v>
      </c>
      <c r="B1904" s="46"/>
      <c r="C1904" s="47">
        <v>1</v>
      </c>
      <c r="D1904" s="47">
        <v>0.7</v>
      </c>
      <c r="E1904" s="47">
        <v>1.7</v>
      </c>
      <c r="F1904" s="47"/>
      <c r="G1904" s="47">
        <f>PRODUCT(C1904:F1904)</f>
        <v>1.19</v>
      </c>
    </row>
    <row r="1905" spans="1:7">
      <c r="A1905" s="46" t="s">
        <v>3057</v>
      </c>
      <c r="B1905" s="46"/>
      <c r="C1905" s="47">
        <v>1</v>
      </c>
      <c r="D1905" s="47">
        <v>0.6</v>
      </c>
      <c r="E1905" s="47">
        <v>3.9</v>
      </c>
      <c r="F1905" s="47"/>
      <c r="G1905" s="47">
        <f>PRODUCT(C1905:F1905)</f>
        <v>2.34</v>
      </c>
    </row>
    <row r="1906" spans="1:7">
      <c r="A1906" s="46" t="s">
        <v>3065</v>
      </c>
      <c r="B1906" s="46"/>
      <c r="C1906" s="47"/>
      <c r="D1906" s="47"/>
      <c r="E1906" s="47"/>
      <c r="F1906" s="47"/>
      <c r="G1906" s="47">
        <f>PRODUCT(C1906:F1906)</f>
        <v>0</v>
      </c>
    </row>
    <row r="1907" spans="1:7">
      <c r="A1907" s="46" t="s">
        <v>3066</v>
      </c>
      <c r="B1907" s="46"/>
      <c r="C1907" s="47">
        <v>1</v>
      </c>
      <c r="D1907" s="47">
        <v>0.7</v>
      </c>
      <c r="E1907" s="47">
        <v>0.8</v>
      </c>
      <c r="F1907" s="47"/>
      <c r="G1907" s="47">
        <f>PRODUCT(C1907:F1907)</f>
        <v>0.55999999999999994</v>
      </c>
    </row>
    <row r="1908" spans="1:7">
      <c r="A1908" s="46" t="s">
        <v>3060</v>
      </c>
      <c r="B1908" s="46"/>
      <c r="C1908" s="47">
        <v>1</v>
      </c>
      <c r="D1908" s="47">
        <v>0.45</v>
      </c>
      <c r="E1908" s="47">
        <v>1.4</v>
      </c>
      <c r="F1908" s="47"/>
      <c r="G1908" s="47">
        <f>PRODUCT(C1908:F1908)</f>
        <v>0.63</v>
      </c>
    </row>
    <row r="1910" spans="1:7" ht="45" customHeight="1">
      <c r="A1910" s="43" t="s">
        <v>3144</v>
      </c>
      <c r="B1910" s="44" t="s">
        <v>1511</v>
      </c>
      <c r="C1910" s="43" t="s">
        <v>200</v>
      </c>
      <c r="D1910" s="43" t="s">
        <v>16</v>
      </c>
      <c r="E1910" s="1" t="s">
        <v>201</v>
      </c>
      <c r="F1910" s="1" t="s">
        <v>201</v>
      </c>
      <c r="G1910" s="45">
        <f>SUM(G1911:G1917)</f>
        <v>2.1509999999999998</v>
      </c>
    </row>
    <row r="1911" spans="1:7">
      <c r="A1911" s="46" t="s">
        <v>3055</v>
      </c>
      <c r="B1911" s="46"/>
      <c r="C1911" s="47"/>
      <c r="D1911" s="47"/>
      <c r="E1911" s="47"/>
      <c r="F1911" s="47"/>
      <c r="G1911" s="47"/>
    </row>
    <row r="1912" spans="1:7">
      <c r="A1912" s="46" t="s">
        <v>3143</v>
      </c>
      <c r="B1912" s="46"/>
      <c r="C1912" s="47">
        <v>1</v>
      </c>
      <c r="D1912" s="47">
        <v>0.56999999999999995</v>
      </c>
      <c r="E1912" s="47">
        <v>0.3</v>
      </c>
      <c r="F1912" s="47"/>
      <c r="G1912" s="47">
        <f>PRODUCT(C1912:F1912)</f>
        <v>0.17099999999999999</v>
      </c>
    </row>
    <row r="1913" spans="1:7">
      <c r="A1913" s="46" t="s">
        <v>3056</v>
      </c>
      <c r="B1913" s="46"/>
      <c r="C1913" s="47">
        <v>1</v>
      </c>
      <c r="D1913" s="47">
        <v>0.5</v>
      </c>
      <c r="E1913" s="47">
        <v>2</v>
      </c>
      <c r="F1913" s="47"/>
      <c r="G1913" s="47">
        <f>PRODUCT(C1913:F1913)</f>
        <v>1</v>
      </c>
    </row>
    <row r="1914" spans="1:7">
      <c r="A1914" s="46" t="s">
        <v>3058</v>
      </c>
      <c r="B1914" s="46"/>
      <c r="C1914" s="47"/>
      <c r="D1914" s="47"/>
      <c r="E1914" s="47"/>
      <c r="F1914" s="47"/>
      <c r="G1914" s="47"/>
    </row>
    <row r="1915" spans="1:7">
      <c r="A1915" s="46" t="s">
        <v>3060</v>
      </c>
      <c r="B1915" s="46"/>
      <c r="C1915" s="47">
        <v>1</v>
      </c>
      <c r="D1915" s="47">
        <v>0.35</v>
      </c>
      <c r="E1915" s="47">
        <v>1.4</v>
      </c>
      <c r="F1915" s="47"/>
      <c r="G1915" s="47">
        <f>PRODUCT(C1915:F1915)</f>
        <v>0.48999999999999994</v>
      </c>
    </row>
    <row r="1916" spans="1:7">
      <c r="A1916" s="46" t="s">
        <v>3065</v>
      </c>
      <c r="B1916" s="46"/>
      <c r="C1916" s="47"/>
      <c r="D1916" s="47"/>
      <c r="E1916" s="47"/>
      <c r="F1916" s="47"/>
      <c r="G1916" s="47"/>
    </row>
    <row r="1917" spans="1:7">
      <c r="A1917" s="46" t="s">
        <v>3060</v>
      </c>
      <c r="B1917" s="46"/>
      <c r="C1917" s="47">
        <v>1</v>
      </c>
      <c r="D1917" s="47">
        <v>0.35</v>
      </c>
      <c r="E1917" s="47">
        <v>1.4</v>
      </c>
      <c r="F1917" s="47"/>
      <c r="G1917" s="47">
        <f>PRODUCT(C1917:F1917)</f>
        <v>0.48999999999999994</v>
      </c>
    </row>
    <row r="1919" spans="1:7" ht="45" customHeight="1">
      <c r="A1919" s="43" t="s">
        <v>3145</v>
      </c>
      <c r="B1919" s="44" t="s">
        <v>1511</v>
      </c>
      <c r="C1919" s="43" t="s">
        <v>202</v>
      </c>
      <c r="D1919" s="43" t="s">
        <v>52</v>
      </c>
      <c r="E1919" s="1" t="s">
        <v>203</v>
      </c>
      <c r="F1919" s="1" t="s">
        <v>203</v>
      </c>
      <c r="G1919" s="45">
        <f>SUM(G1920:G1937)</f>
        <v>15.49</v>
      </c>
    </row>
    <row r="1920" spans="1:7">
      <c r="A1920" s="46" t="s">
        <v>3055</v>
      </c>
      <c r="B1920" s="46"/>
      <c r="C1920" s="47"/>
      <c r="D1920" s="47"/>
      <c r="E1920" s="47"/>
      <c r="F1920" s="47"/>
      <c r="G1920" s="47"/>
    </row>
    <row r="1921" spans="1:7">
      <c r="A1921" s="46" t="s">
        <v>3143</v>
      </c>
      <c r="B1921" s="46"/>
      <c r="C1921" s="47">
        <v>1</v>
      </c>
      <c r="D1921" s="47">
        <v>0.56999999999999995</v>
      </c>
      <c r="E1921" s="47">
        <v>0.45</v>
      </c>
      <c r="F1921" s="47"/>
      <c r="G1921" s="47">
        <f t="shared" ref="G1921:G1928" si="77">PRODUCT(C1921:F1921)</f>
        <v>0.25650000000000001</v>
      </c>
    </row>
    <row r="1922" spans="1:7">
      <c r="A1922" s="46"/>
      <c r="B1922" s="46"/>
      <c r="C1922" s="47">
        <v>1</v>
      </c>
      <c r="D1922" s="47">
        <v>0.45</v>
      </c>
      <c r="E1922" s="47">
        <v>0.45</v>
      </c>
      <c r="F1922" s="47"/>
      <c r="G1922" s="47">
        <f t="shared" si="77"/>
        <v>0.20250000000000001</v>
      </c>
    </row>
    <row r="1923" spans="1:7">
      <c r="A1923" s="46" t="s">
        <v>3056</v>
      </c>
      <c r="B1923" s="46"/>
      <c r="C1923" s="47">
        <v>1</v>
      </c>
      <c r="D1923" s="47">
        <v>0.25</v>
      </c>
      <c r="E1923" s="47">
        <v>2</v>
      </c>
      <c r="F1923" s="47"/>
      <c r="G1923" s="47">
        <f t="shared" si="77"/>
        <v>0.5</v>
      </c>
    </row>
    <row r="1924" spans="1:7">
      <c r="A1924" s="46" t="s">
        <v>3057</v>
      </c>
      <c r="B1924" s="46"/>
      <c r="C1924" s="47">
        <v>2</v>
      </c>
      <c r="D1924" s="47">
        <v>0.5</v>
      </c>
      <c r="E1924" s="47">
        <v>2</v>
      </c>
      <c r="F1924" s="47"/>
      <c r="G1924" s="47">
        <f t="shared" si="77"/>
        <v>2</v>
      </c>
    </row>
    <row r="1925" spans="1:7">
      <c r="A1925" s="46" t="s">
        <v>3058</v>
      </c>
      <c r="B1925" s="46"/>
      <c r="C1925" s="47"/>
      <c r="D1925" s="47"/>
      <c r="E1925" s="47"/>
      <c r="F1925" s="47"/>
      <c r="G1925" s="47">
        <f t="shared" si="77"/>
        <v>0</v>
      </c>
    </row>
    <row r="1926" spans="1:7">
      <c r="A1926" s="46" t="s">
        <v>3146</v>
      </c>
      <c r="B1926" s="46"/>
      <c r="C1926" s="47">
        <v>1</v>
      </c>
      <c r="D1926" s="47">
        <v>0.45</v>
      </c>
      <c r="E1926" s="47">
        <v>2.2799999999999998</v>
      </c>
      <c r="F1926" s="47"/>
      <c r="G1926" s="47">
        <f t="shared" si="77"/>
        <v>1.026</v>
      </c>
    </row>
    <row r="1927" spans="1:7">
      <c r="A1927" s="46" t="s">
        <v>3059</v>
      </c>
      <c r="B1927" s="46"/>
      <c r="C1927" s="47">
        <v>1</v>
      </c>
      <c r="D1927" s="47">
        <v>0.35</v>
      </c>
      <c r="E1927" s="47">
        <v>5.2</v>
      </c>
      <c r="F1927" s="47"/>
      <c r="G1927" s="47">
        <f t="shared" si="77"/>
        <v>1.8199999999999998</v>
      </c>
    </row>
    <row r="1928" spans="1:7">
      <c r="A1928" s="46" t="s">
        <v>3060</v>
      </c>
      <c r="B1928" s="46"/>
      <c r="C1928" s="47">
        <v>1</v>
      </c>
      <c r="D1928" s="47">
        <v>0.35</v>
      </c>
      <c r="E1928" s="47">
        <v>1.4</v>
      </c>
      <c r="F1928" s="47"/>
      <c r="G1928" s="47">
        <f t="shared" si="77"/>
        <v>0.48999999999999994</v>
      </c>
    </row>
    <row r="1929" spans="1:7">
      <c r="A1929" s="46" t="s">
        <v>3061</v>
      </c>
      <c r="B1929" s="46"/>
      <c r="C1929" s="47"/>
      <c r="D1929" s="47"/>
      <c r="E1929" s="47"/>
      <c r="F1929" s="47"/>
      <c r="G1929" s="47"/>
    </row>
    <row r="1930" spans="1:7">
      <c r="A1930" s="46" t="s">
        <v>3062</v>
      </c>
      <c r="B1930" s="46"/>
      <c r="C1930" s="47">
        <v>1</v>
      </c>
      <c r="D1930" s="47">
        <v>0.35</v>
      </c>
      <c r="E1930" s="47">
        <v>5.9</v>
      </c>
      <c r="F1930" s="47"/>
      <c r="G1930" s="47">
        <f>PRODUCT(C1930:F1930)</f>
        <v>2.0649999999999999</v>
      </c>
    </row>
    <row r="1931" spans="1:7">
      <c r="A1931" s="46" t="s">
        <v>3063</v>
      </c>
      <c r="B1931" s="46"/>
      <c r="C1931" s="47">
        <v>1</v>
      </c>
      <c r="D1931" s="47">
        <v>0.6</v>
      </c>
      <c r="E1931" s="47">
        <v>1.7</v>
      </c>
      <c r="F1931" s="47"/>
      <c r="G1931" s="47">
        <f>PRODUCT(C1931:F1931)</f>
        <v>1.02</v>
      </c>
    </row>
    <row r="1932" spans="1:7">
      <c r="A1932" s="46" t="s">
        <v>3064</v>
      </c>
      <c r="B1932" s="46"/>
      <c r="C1932" s="47">
        <v>1</v>
      </c>
      <c r="D1932" s="47">
        <v>0.5</v>
      </c>
      <c r="E1932" s="47">
        <v>0.88</v>
      </c>
      <c r="F1932" s="47"/>
      <c r="G1932" s="47">
        <f>PRODUCT(C1932:F1932)</f>
        <v>0.44</v>
      </c>
    </row>
    <row r="1933" spans="1:7">
      <c r="A1933" s="46" t="s">
        <v>3057</v>
      </c>
      <c r="B1933" s="46"/>
      <c r="C1933" s="47">
        <v>2</v>
      </c>
      <c r="D1933" s="47">
        <v>0.5</v>
      </c>
      <c r="E1933" s="47">
        <v>2</v>
      </c>
      <c r="F1933" s="47"/>
      <c r="G1933" s="47">
        <f>PRODUCT(C1933:F1933)</f>
        <v>2</v>
      </c>
    </row>
    <row r="1934" spans="1:7">
      <c r="A1934" s="46" t="s">
        <v>3065</v>
      </c>
      <c r="B1934" s="46"/>
      <c r="C1934" s="47"/>
      <c r="D1934" s="47"/>
      <c r="E1934" s="47"/>
      <c r="F1934" s="47"/>
      <c r="G1934" s="47"/>
    </row>
    <row r="1935" spans="1:7">
      <c r="A1935" s="46" t="s">
        <v>3066</v>
      </c>
      <c r="B1935" s="46"/>
      <c r="C1935" s="47">
        <v>1</v>
      </c>
      <c r="D1935" s="47">
        <v>0.6</v>
      </c>
      <c r="E1935" s="47">
        <v>0.8</v>
      </c>
      <c r="F1935" s="47"/>
      <c r="G1935" s="47">
        <f>PRODUCT(C1935:F1935)</f>
        <v>0.48</v>
      </c>
    </row>
    <row r="1936" spans="1:7">
      <c r="A1936" s="46" t="s">
        <v>3067</v>
      </c>
      <c r="B1936" s="46"/>
      <c r="C1936" s="47">
        <v>1</v>
      </c>
      <c r="D1936" s="47">
        <v>1.35</v>
      </c>
      <c r="E1936" s="47">
        <v>2</v>
      </c>
      <c r="F1936" s="47"/>
      <c r="G1936" s="47">
        <f>PRODUCT(C1936:F1936)</f>
        <v>2.7</v>
      </c>
    </row>
    <row r="1937" spans="1:7">
      <c r="A1937" s="46" t="s">
        <v>3060</v>
      </c>
      <c r="B1937" s="46"/>
      <c r="C1937" s="47">
        <v>1</v>
      </c>
      <c r="D1937" s="47">
        <v>0.35</v>
      </c>
      <c r="E1937" s="47">
        <v>1.4</v>
      </c>
      <c r="F1937" s="47"/>
      <c r="G1937" s="47">
        <f>PRODUCT(C1937:F1937)</f>
        <v>0.48999999999999994</v>
      </c>
    </row>
    <row r="1939" spans="1:7" ht="45" customHeight="1">
      <c r="A1939" s="43" t="s">
        <v>3147</v>
      </c>
      <c r="B1939" s="44" t="s">
        <v>1511</v>
      </c>
      <c r="C1939" s="43" t="s">
        <v>204</v>
      </c>
      <c r="D1939" s="43" t="s">
        <v>16</v>
      </c>
      <c r="E1939" s="1" t="s">
        <v>205</v>
      </c>
      <c r="F1939" s="1" t="s">
        <v>205</v>
      </c>
      <c r="G1939" s="45">
        <f>SUM(G1940:G1940)</f>
        <v>10.78</v>
      </c>
    </row>
    <row r="1940" spans="1:7">
      <c r="A1940" s="46" t="s">
        <v>3148</v>
      </c>
      <c r="B1940" s="46"/>
      <c r="C1940" s="47">
        <v>2</v>
      </c>
      <c r="D1940" s="47">
        <v>5.39</v>
      </c>
      <c r="E1940" s="47"/>
      <c r="F1940" s="47"/>
      <c r="G1940" s="47">
        <f>PRODUCT(C1940:F1940)</f>
        <v>10.78</v>
      </c>
    </row>
    <row r="1942" spans="1:7">
      <c r="B1942" t="s">
        <v>2782</v>
      </c>
      <c r="C1942" s="41" t="s">
        <v>7</v>
      </c>
      <c r="D1942" s="42" t="s">
        <v>8</v>
      </c>
      <c r="E1942" s="41" t="s">
        <v>9</v>
      </c>
    </row>
    <row r="1943" spans="1:7">
      <c r="B1943" t="s">
        <v>2782</v>
      </c>
      <c r="C1943" s="41" t="s">
        <v>10</v>
      </c>
      <c r="D1943" s="42" t="s">
        <v>8</v>
      </c>
      <c r="E1943" s="41" t="s">
        <v>11</v>
      </c>
    </row>
    <row r="1944" spans="1:7">
      <c r="B1944" t="s">
        <v>2782</v>
      </c>
      <c r="C1944" s="41" t="s">
        <v>12</v>
      </c>
      <c r="D1944" s="42" t="s">
        <v>206</v>
      </c>
      <c r="E1944" s="41" t="s">
        <v>207</v>
      </c>
    </row>
    <row r="1946" spans="1:7" ht="45" customHeight="1">
      <c r="A1946" s="43" t="s">
        <v>3149</v>
      </c>
      <c r="B1946" s="44" t="s">
        <v>1511</v>
      </c>
      <c r="C1946" s="43" t="s">
        <v>209</v>
      </c>
      <c r="D1946" s="43" t="s">
        <v>55</v>
      </c>
      <c r="E1946" s="1" t="s">
        <v>210</v>
      </c>
      <c r="F1946" s="1" t="s">
        <v>210</v>
      </c>
      <c r="G1946" s="45">
        <f>SUM(G1947:G1948)</f>
        <v>5</v>
      </c>
    </row>
    <row r="1947" spans="1:7">
      <c r="A1947" s="46" t="s">
        <v>3150</v>
      </c>
      <c r="B1947" s="46"/>
      <c r="C1947" s="47">
        <v>3</v>
      </c>
      <c r="D1947" s="47"/>
      <c r="E1947" s="47"/>
      <c r="F1947" s="47"/>
      <c r="G1947" s="47">
        <f>PRODUCT(C1947:F1947)</f>
        <v>3</v>
      </c>
    </row>
    <row r="1948" spans="1:7">
      <c r="A1948" s="46" t="s">
        <v>3151</v>
      </c>
      <c r="B1948" s="46"/>
      <c r="C1948" s="47">
        <v>2</v>
      </c>
      <c r="D1948" s="47"/>
      <c r="E1948" s="47"/>
      <c r="F1948" s="47"/>
      <c r="G1948" s="47">
        <f>PRODUCT(C1948:F1948)</f>
        <v>2</v>
      </c>
    </row>
    <row r="1950" spans="1:7" ht="45" customHeight="1">
      <c r="A1950" s="43" t="s">
        <v>3152</v>
      </c>
      <c r="B1950" s="44" t="s">
        <v>1511</v>
      </c>
      <c r="C1950" s="43" t="s">
        <v>211</v>
      </c>
      <c r="D1950" s="43" t="s">
        <v>55</v>
      </c>
      <c r="E1950" s="1" t="s">
        <v>212</v>
      </c>
      <c r="F1950" s="1" t="s">
        <v>212</v>
      </c>
      <c r="G1950" s="45">
        <f>SUM(G1951:G1952)</f>
        <v>9</v>
      </c>
    </row>
    <row r="1951" spans="1:7">
      <c r="A1951" s="46" t="s">
        <v>3153</v>
      </c>
      <c r="B1951" s="46"/>
      <c r="C1951" s="47">
        <v>6</v>
      </c>
      <c r="D1951" s="47"/>
      <c r="E1951" s="47"/>
      <c r="F1951" s="47"/>
      <c r="G1951" s="47">
        <f>PRODUCT(C1951:F1951)</f>
        <v>6</v>
      </c>
    </row>
    <row r="1952" spans="1:7">
      <c r="A1952" s="46" t="s">
        <v>3154</v>
      </c>
      <c r="B1952" s="46"/>
      <c r="C1952" s="47">
        <v>3</v>
      </c>
      <c r="D1952" s="47"/>
      <c r="E1952" s="47"/>
      <c r="F1952" s="47"/>
      <c r="G1952" s="47">
        <f>PRODUCT(C1952:F1952)</f>
        <v>3</v>
      </c>
    </row>
    <row r="1954" spans="1:7" ht="45" customHeight="1">
      <c r="A1954" s="43" t="s">
        <v>3155</v>
      </c>
      <c r="B1954" s="44" t="s">
        <v>1511</v>
      </c>
      <c r="C1954" s="43" t="s">
        <v>213</v>
      </c>
      <c r="D1954" s="43" t="s">
        <v>55</v>
      </c>
      <c r="E1954" s="1" t="s">
        <v>214</v>
      </c>
      <c r="F1954" s="1" t="s">
        <v>214</v>
      </c>
      <c r="G1954" s="45">
        <f>SUM(G1955:G1955)</f>
        <v>1</v>
      </c>
    </row>
    <row r="1955" spans="1:7">
      <c r="A1955" s="46"/>
      <c r="B1955" s="46"/>
      <c r="C1955" s="47">
        <v>1</v>
      </c>
      <c r="D1955" s="47"/>
      <c r="E1955" s="47"/>
      <c r="F1955" s="47"/>
      <c r="G1955" s="47">
        <f>PRODUCT(C1955:F1955)</f>
        <v>1</v>
      </c>
    </row>
    <row r="1957" spans="1:7" ht="45" customHeight="1">
      <c r="A1957" s="43" t="s">
        <v>3156</v>
      </c>
      <c r="B1957" s="44" t="s">
        <v>1511</v>
      </c>
      <c r="C1957" s="43" t="s">
        <v>215</v>
      </c>
      <c r="D1957" s="43" t="s">
        <v>55</v>
      </c>
      <c r="E1957" s="1" t="s">
        <v>216</v>
      </c>
      <c r="F1957" s="1" t="s">
        <v>216</v>
      </c>
      <c r="G1957" s="45">
        <f>SUM(G1958:G1959)</f>
        <v>4</v>
      </c>
    </row>
    <row r="1958" spans="1:7">
      <c r="A1958" s="46" t="s">
        <v>3157</v>
      </c>
      <c r="B1958" s="46"/>
      <c r="C1958" s="47">
        <v>2</v>
      </c>
      <c r="D1958" s="47"/>
      <c r="E1958" s="47"/>
      <c r="F1958" s="47"/>
      <c r="G1958" s="47">
        <f>PRODUCT(C1958:F1958)</f>
        <v>2</v>
      </c>
    </row>
    <row r="1959" spans="1:7">
      <c r="A1959" s="46" t="s">
        <v>3158</v>
      </c>
      <c r="B1959" s="46"/>
      <c r="C1959" s="47">
        <v>2</v>
      </c>
      <c r="D1959" s="47"/>
      <c r="E1959" s="47"/>
      <c r="F1959" s="47"/>
      <c r="G1959" s="47">
        <f>PRODUCT(C1959:F1959)</f>
        <v>2</v>
      </c>
    </row>
    <row r="1961" spans="1:7" ht="45" customHeight="1">
      <c r="A1961" s="43" t="s">
        <v>3159</v>
      </c>
      <c r="B1961" s="44" t="s">
        <v>1511</v>
      </c>
      <c r="C1961" s="43" t="s">
        <v>217</v>
      </c>
      <c r="D1961" s="43" t="s">
        <v>55</v>
      </c>
      <c r="E1961" s="1" t="s">
        <v>3160</v>
      </c>
      <c r="F1961" s="1" t="s">
        <v>3160</v>
      </c>
      <c r="G1961" s="45">
        <f>SUM(G1962:G1962)</f>
        <v>1</v>
      </c>
    </row>
    <row r="1962" spans="1:7">
      <c r="A1962" s="46"/>
      <c r="B1962" s="46"/>
      <c r="C1962" s="47">
        <v>1</v>
      </c>
      <c r="D1962" s="47"/>
      <c r="E1962" s="47"/>
      <c r="F1962" s="47"/>
      <c r="G1962" s="47">
        <f>PRODUCT(C1962:F1962)</f>
        <v>1</v>
      </c>
    </row>
    <row r="1964" spans="1:7" ht="45" customHeight="1">
      <c r="A1964" s="43" t="s">
        <v>3161</v>
      </c>
      <c r="B1964" s="44" t="s">
        <v>1511</v>
      </c>
      <c r="C1964" s="43" t="s">
        <v>219</v>
      </c>
      <c r="D1964" s="43" t="s">
        <v>55</v>
      </c>
      <c r="E1964" s="1" t="s">
        <v>3162</v>
      </c>
      <c r="F1964" s="1" t="s">
        <v>3162</v>
      </c>
      <c r="G1964" s="45">
        <f>SUM(G1965:G1965)</f>
        <v>1</v>
      </c>
    </row>
    <row r="1965" spans="1:7">
      <c r="A1965" s="46"/>
      <c r="B1965" s="46"/>
      <c r="C1965" s="47">
        <v>1</v>
      </c>
      <c r="D1965" s="47"/>
      <c r="E1965" s="47"/>
      <c r="F1965" s="47"/>
      <c r="G1965" s="47">
        <f>PRODUCT(C1965:F1965)</f>
        <v>1</v>
      </c>
    </row>
    <row r="1967" spans="1:7" ht="45" customHeight="1">
      <c r="A1967" s="43" t="s">
        <v>3163</v>
      </c>
      <c r="B1967" s="44" t="s">
        <v>1511</v>
      </c>
      <c r="C1967" s="43" t="s">
        <v>221</v>
      </c>
      <c r="D1967" s="43" t="s">
        <v>55</v>
      </c>
      <c r="E1967" s="1" t="s">
        <v>3164</v>
      </c>
      <c r="F1967" s="1" t="s">
        <v>3164</v>
      </c>
      <c r="G1967" s="45">
        <f>SUM(G1968:G1968)</f>
        <v>1</v>
      </c>
    </row>
    <row r="1968" spans="1:7">
      <c r="A1968" s="46"/>
      <c r="B1968" s="46"/>
      <c r="C1968" s="47">
        <v>1</v>
      </c>
      <c r="D1968" s="47"/>
      <c r="E1968" s="47"/>
      <c r="F1968" s="47"/>
      <c r="G1968" s="47">
        <f>PRODUCT(C1968:F1968)</f>
        <v>1</v>
      </c>
    </row>
    <row r="1970" spans="1:7" ht="45" customHeight="1">
      <c r="A1970" s="43" t="s">
        <v>3165</v>
      </c>
      <c r="B1970" s="44" t="s">
        <v>1511</v>
      </c>
      <c r="C1970" s="43" t="s">
        <v>223</v>
      </c>
      <c r="D1970" s="43" t="s">
        <v>55</v>
      </c>
      <c r="E1970" s="1" t="s">
        <v>224</v>
      </c>
      <c r="F1970" s="1" t="s">
        <v>224</v>
      </c>
      <c r="G1970" s="45">
        <f>SUM(G1971:G1971)</f>
        <v>3</v>
      </c>
    </row>
    <row r="1971" spans="1:7">
      <c r="A1971" s="46"/>
      <c r="B1971" s="46"/>
      <c r="C1971" s="47">
        <v>3</v>
      </c>
      <c r="D1971" s="47"/>
      <c r="E1971" s="47"/>
      <c r="F1971" s="47"/>
      <c r="G1971" s="47">
        <f>PRODUCT(C1971:F1971)</f>
        <v>3</v>
      </c>
    </row>
    <row r="1973" spans="1:7" ht="45" customHeight="1">
      <c r="A1973" s="43" t="s">
        <v>3166</v>
      </c>
      <c r="B1973" s="44" t="s">
        <v>1511</v>
      </c>
      <c r="C1973" s="43" t="s">
        <v>225</v>
      </c>
      <c r="D1973" s="43" t="s">
        <v>55</v>
      </c>
      <c r="E1973" s="1" t="s">
        <v>226</v>
      </c>
      <c r="F1973" s="1" t="s">
        <v>226</v>
      </c>
      <c r="G1973" s="45">
        <f>SUM(G1974:G1974)</f>
        <v>6</v>
      </c>
    </row>
    <row r="1974" spans="1:7">
      <c r="A1974" s="46"/>
      <c r="B1974" s="46"/>
      <c r="C1974" s="47">
        <v>6</v>
      </c>
      <c r="D1974" s="47"/>
      <c r="E1974" s="47"/>
      <c r="F1974" s="47"/>
      <c r="G1974" s="47">
        <f>PRODUCT(C1974:F1974)</f>
        <v>6</v>
      </c>
    </row>
    <row r="1976" spans="1:7" ht="45" customHeight="1">
      <c r="A1976" s="43" t="s">
        <v>3167</v>
      </c>
      <c r="B1976" s="44" t="s">
        <v>1511</v>
      </c>
      <c r="C1976" s="43" t="s">
        <v>227</v>
      </c>
      <c r="D1976" s="43" t="s">
        <v>55</v>
      </c>
      <c r="E1976" s="1" t="s">
        <v>228</v>
      </c>
      <c r="F1976" s="1" t="s">
        <v>228</v>
      </c>
      <c r="G1976" s="45">
        <f>SUM(G1977:G1977)</f>
        <v>1</v>
      </c>
    </row>
    <row r="1977" spans="1:7">
      <c r="A1977" s="46"/>
      <c r="B1977" s="46"/>
      <c r="C1977" s="47">
        <v>1</v>
      </c>
      <c r="D1977" s="47"/>
      <c r="E1977" s="47"/>
      <c r="F1977" s="47"/>
      <c r="G1977" s="47">
        <f>PRODUCT(C1977:F1977)</f>
        <v>1</v>
      </c>
    </row>
    <row r="1979" spans="1:7" ht="45" customHeight="1">
      <c r="A1979" s="43" t="s">
        <v>3168</v>
      </c>
      <c r="B1979" s="44" t="s">
        <v>1511</v>
      </c>
      <c r="C1979" s="43" t="s">
        <v>229</v>
      </c>
      <c r="D1979" s="43" t="s">
        <v>55</v>
      </c>
      <c r="E1979" s="1" t="s">
        <v>230</v>
      </c>
      <c r="F1979" s="1" t="s">
        <v>230</v>
      </c>
      <c r="G1979" s="45">
        <f>SUM(G1980:G1980)</f>
        <v>1</v>
      </c>
    </row>
    <row r="1980" spans="1:7">
      <c r="A1980" s="46"/>
      <c r="B1980" s="46"/>
      <c r="C1980" s="47">
        <v>1</v>
      </c>
      <c r="D1980" s="47"/>
      <c r="E1980" s="47"/>
      <c r="F1980" s="47"/>
      <c r="G1980" s="47">
        <f>PRODUCT(C1980:F1980)</f>
        <v>1</v>
      </c>
    </row>
    <row r="1982" spans="1:7" ht="45" customHeight="1">
      <c r="A1982" s="43" t="s">
        <v>3169</v>
      </c>
      <c r="B1982" s="44" t="s">
        <v>1511</v>
      </c>
      <c r="C1982" s="43" t="s">
        <v>231</v>
      </c>
      <c r="D1982" s="43" t="s">
        <v>55</v>
      </c>
      <c r="E1982" s="1" t="s">
        <v>232</v>
      </c>
      <c r="F1982" s="1" t="s">
        <v>232</v>
      </c>
      <c r="G1982" s="45">
        <f>SUM(G1983:G1983)</f>
        <v>1</v>
      </c>
    </row>
    <row r="1983" spans="1:7">
      <c r="A1983" s="46"/>
      <c r="B1983" s="46"/>
      <c r="C1983" s="47">
        <v>1</v>
      </c>
      <c r="D1983" s="47"/>
      <c r="E1983" s="47"/>
      <c r="F1983" s="47"/>
      <c r="G1983" s="47">
        <f>PRODUCT(C1983:F1983)</f>
        <v>1</v>
      </c>
    </row>
    <row r="1985" spans="1:7" ht="45" customHeight="1">
      <c r="A1985" s="43" t="s">
        <v>3170</v>
      </c>
      <c r="B1985" s="44" t="s">
        <v>1511</v>
      </c>
      <c r="C1985" s="43" t="s">
        <v>233</v>
      </c>
      <c r="D1985" s="43" t="s">
        <v>55</v>
      </c>
      <c r="E1985" s="1" t="s">
        <v>234</v>
      </c>
      <c r="F1985" s="1" t="s">
        <v>234</v>
      </c>
      <c r="G1985" s="45">
        <f>SUM(G1986:G1986)</f>
        <v>1</v>
      </c>
    </row>
    <row r="1986" spans="1:7">
      <c r="A1986" s="46"/>
      <c r="B1986" s="46"/>
      <c r="C1986" s="47">
        <v>1</v>
      </c>
      <c r="D1986" s="47"/>
      <c r="E1986" s="47"/>
      <c r="F1986" s="47"/>
      <c r="G1986" s="47">
        <f>PRODUCT(C1986:F1986)</f>
        <v>1</v>
      </c>
    </row>
    <row r="1988" spans="1:7" ht="45" customHeight="1">
      <c r="A1988" s="43" t="s">
        <v>3171</v>
      </c>
      <c r="B1988" s="44" t="s">
        <v>1511</v>
      </c>
      <c r="C1988" s="43" t="s">
        <v>235</v>
      </c>
      <c r="D1988" s="43" t="s">
        <v>55</v>
      </c>
      <c r="E1988" s="1" t="s">
        <v>236</v>
      </c>
      <c r="F1988" s="1" t="s">
        <v>236</v>
      </c>
      <c r="G1988" s="45">
        <f>SUM(G1989:G1989)</f>
        <v>1</v>
      </c>
    </row>
    <row r="1989" spans="1:7">
      <c r="A1989" s="46"/>
      <c r="B1989" s="46"/>
      <c r="C1989" s="47">
        <v>1</v>
      </c>
      <c r="D1989" s="47"/>
      <c r="E1989" s="47"/>
      <c r="F1989" s="47"/>
      <c r="G1989" s="47">
        <f>PRODUCT(C1989:F1989)</f>
        <v>1</v>
      </c>
    </row>
    <row r="1991" spans="1:7" ht="45" customHeight="1">
      <c r="A1991" s="43" t="s">
        <v>3172</v>
      </c>
      <c r="B1991" s="44" t="s">
        <v>1511</v>
      </c>
      <c r="C1991" s="43" t="s">
        <v>237</v>
      </c>
      <c r="D1991" s="43" t="s">
        <v>16</v>
      </c>
      <c r="E1991" s="1" t="s">
        <v>238</v>
      </c>
      <c r="F1991" s="1" t="s">
        <v>238</v>
      </c>
      <c r="G1991" s="45">
        <f>SUM(G1992:G1993)</f>
        <v>8.0079999999999991</v>
      </c>
    </row>
    <row r="1992" spans="1:7">
      <c r="A1992" s="46" t="s">
        <v>3173</v>
      </c>
      <c r="B1992" s="46"/>
      <c r="C1992" s="47">
        <v>1</v>
      </c>
      <c r="D1992" s="47">
        <v>3.15</v>
      </c>
      <c r="E1992" s="47">
        <v>2.08</v>
      </c>
      <c r="F1992" s="47"/>
      <c r="G1992" s="47">
        <f>PRODUCT(C1992:F1992)</f>
        <v>6.5519999999999996</v>
      </c>
    </row>
    <row r="1993" spans="1:7">
      <c r="A1993" s="46" t="s">
        <v>3174</v>
      </c>
      <c r="B1993" s="46"/>
      <c r="C1993" s="47">
        <v>1</v>
      </c>
      <c r="D1993" s="47">
        <v>0.7</v>
      </c>
      <c r="E1993" s="47">
        <v>2.08</v>
      </c>
      <c r="F1993" s="47"/>
      <c r="G1993" s="47">
        <f>PRODUCT(C1993:F1993)</f>
        <v>1.456</v>
      </c>
    </row>
    <row r="1995" spans="1:7" ht="45" customHeight="1">
      <c r="A1995" s="43" t="s">
        <v>3175</v>
      </c>
      <c r="B1995" s="44" t="s">
        <v>1511</v>
      </c>
      <c r="C1995" s="43" t="s">
        <v>239</v>
      </c>
      <c r="D1995" s="43" t="s">
        <v>16</v>
      </c>
      <c r="E1995" s="1" t="s">
        <v>240</v>
      </c>
      <c r="F1995" s="1" t="s">
        <v>240</v>
      </c>
      <c r="G1995" s="45">
        <f>SUM(G1996:G1996)</f>
        <v>2.94</v>
      </c>
    </row>
    <row r="1996" spans="1:7">
      <c r="A1996" s="46" t="s">
        <v>3176</v>
      </c>
      <c r="B1996" s="46"/>
      <c r="C1996" s="47">
        <v>1</v>
      </c>
      <c r="D1996" s="47">
        <v>2.4500000000000002</v>
      </c>
      <c r="E1996" s="47">
        <v>1.2</v>
      </c>
      <c r="F1996" s="47"/>
      <c r="G1996" s="47">
        <f>PRODUCT(C1996:F1996)</f>
        <v>2.94</v>
      </c>
    </row>
    <row r="1998" spans="1:7" ht="45" customHeight="1">
      <c r="A1998" s="43" t="s">
        <v>3177</v>
      </c>
      <c r="B1998" s="44" t="s">
        <v>1511</v>
      </c>
      <c r="C1998" s="43" t="s">
        <v>241</v>
      </c>
      <c r="D1998" s="43" t="s">
        <v>55</v>
      </c>
      <c r="E1998" s="1" t="s">
        <v>242</v>
      </c>
      <c r="F1998" s="1" t="s">
        <v>242</v>
      </c>
      <c r="G1998" s="45">
        <f>SUM(G1999:G1999)</f>
        <v>4</v>
      </c>
    </row>
    <row r="1999" spans="1:7">
      <c r="A1999" s="46"/>
      <c r="B1999" s="46"/>
      <c r="C1999" s="47">
        <v>4</v>
      </c>
      <c r="D1999" s="47"/>
      <c r="E1999" s="47"/>
      <c r="F1999" s="47"/>
      <c r="G1999" s="47">
        <f>PRODUCT(C1999:F1999)</f>
        <v>4</v>
      </c>
    </row>
    <row r="2001" spans="1:7" ht="45" customHeight="1">
      <c r="A2001" s="43" t="s">
        <v>3178</v>
      </c>
      <c r="B2001" s="44" t="s">
        <v>1511</v>
      </c>
      <c r="C2001" s="43" t="s">
        <v>243</v>
      </c>
      <c r="D2001" s="43" t="s">
        <v>55</v>
      </c>
      <c r="E2001" s="1" t="s">
        <v>244</v>
      </c>
      <c r="F2001" s="1" t="s">
        <v>244</v>
      </c>
      <c r="G2001" s="45">
        <f>SUM(G2002:G2002)</f>
        <v>1</v>
      </c>
    </row>
    <row r="2002" spans="1:7">
      <c r="A2002" s="46"/>
      <c r="B2002" s="46"/>
      <c r="C2002" s="47">
        <v>1</v>
      </c>
      <c r="D2002" s="47"/>
      <c r="E2002" s="47"/>
      <c r="F2002" s="47"/>
      <c r="G2002" s="47">
        <f>PRODUCT(C2002:F2002)</f>
        <v>1</v>
      </c>
    </row>
    <row r="2004" spans="1:7" ht="45" customHeight="1">
      <c r="A2004" s="43" t="s">
        <v>3179</v>
      </c>
      <c r="B2004" s="44" t="s">
        <v>1511</v>
      </c>
      <c r="C2004" s="43" t="s">
        <v>245</v>
      </c>
      <c r="D2004" s="43" t="s">
        <v>55</v>
      </c>
      <c r="E2004" s="1" t="s">
        <v>246</v>
      </c>
      <c r="F2004" s="1" t="s">
        <v>246</v>
      </c>
      <c r="G2004" s="45">
        <f>SUM(G2005:G2005)</f>
        <v>3</v>
      </c>
    </row>
    <row r="2005" spans="1:7">
      <c r="A2005" s="46"/>
      <c r="B2005" s="46"/>
      <c r="C2005" s="47">
        <v>3</v>
      </c>
      <c r="D2005" s="47"/>
      <c r="E2005" s="47"/>
      <c r="F2005" s="47"/>
      <c r="G2005" s="47">
        <f>PRODUCT(C2005:F2005)</f>
        <v>3</v>
      </c>
    </row>
    <row r="2007" spans="1:7" ht="45" customHeight="1">
      <c r="A2007" s="43" t="s">
        <v>3180</v>
      </c>
      <c r="B2007" s="44" t="s">
        <v>1511</v>
      </c>
      <c r="C2007" s="43" t="s">
        <v>247</v>
      </c>
      <c r="D2007" s="43" t="s">
        <v>55</v>
      </c>
      <c r="E2007" s="1" t="s">
        <v>248</v>
      </c>
      <c r="F2007" s="1" t="s">
        <v>248</v>
      </c>
      <c r="G2007" s="45">
        <f>SUM(G2008:G2008)</f>
        <v>2</v>
      </c>
    </row>
    <row r="2008" spans="1:7">
      <c r="A2008" s="46"/>
      <c r="B2008" s="46"/>
      <c r="C2008" s="47">
        <v>2</v>
      </c>
      <c r="D2008" s="47"/>
      <c r="E2008" s="47"/>
      <c r="F2008" s="47"/>
      <c r="G2008" s="47">
        <f>PRODUCT(C2008:F2008)</f>
        <v>2</v>
      </c>
    </row>
    <row r="2010" spans="1:7" ht="45" customHeight="1">
      <c r="A2010" s="43" t="s">
        <v>3181</v>
      </c>
      <c r="B2010" s="44" t="s">
        <v>1511</v>
      </c>
      <c r="C2010" s="43" t="s">
        <v>249</v>
      </c>
      <c r="D2010" s="43" t="s">
        <v>16</v>
      </c>
      <c r="E2010" s="1" t="s">
        <v>250</v>
      </c>
      <c r="F2010" s="1" t="s">
        <v>250</v>
      </c>
      <c r="G2010" s="45">
        <f>SUM(G2011:G2011)</f>
        <v>1</v>
      </c>
    </row>
    <row r="2011" spans="1:7">
      <c r="A2011" s="46"/>
      <c r="B2011" s="46"/>
      <c r="C2011" s="47">
        <v>1</v>
      </c>
      <c r="D2011" s="47"/>
      <c r="E2011" s="47"/>
      <c r="F2011" s="47"/>
      <c r="G2011" s="47">
        <f>PRODUCT(C2011:F2011)</f>
        <v>1</v>
      </c>
    </row>
    <row r="2013" spans="1:7">
      <c r="B2013" t="s">
        <v>2782</v>
      </c>
      <c r="C2013" s="41" t="s">
        <v>7</v>
      </c>
      <c r="D2013" s="42" t="s">
        <v>8</v>
      </c>
      <c r="E2013" s="41" t="s">
        <v>9</v>
      </c>
    </row>
    <row r="2014" spans="1:7">
      <c r="B2014" t="s">
        <v>2782</v>
      </c>
      <c r="C2014" s="41" t="s">
        <v>10</v>
      </c>
      <c r="D2014" s="42" t="s">
        <v>8</v>
      </c>
      <c r="E2014" s="41" t="s">
        <v>11</v>
      </c>
    </row>
    <row r="2015" spans="1:7">
      <c r="B2015" t="s">
        <v>2782</v>
      </c>
      <c r="C2015" s="41" t="s">
        <v>12</v>
      </c>
      <c r="D2015" s="42" t="s">
        <v>251</v>
      </c>
      <c r="E2015" s="41" t="s">
        <v>252</v>
      </c>
    </row>
    <row r="2017" spans="1:7" ht="45" customHeight="1">
      <c r="A2017" s="43" t="s">
        <v>3182</v>
      </c>
      <c r="B2017" s="44" t="s">
        <v>1511</v>
      </c>
      <c r="C2017" s="43" t="s">
        <v>254</v>
      </c>
      <c r="D2017" s="43" t="s">
        <v>55</v>
      </c>
      <c r="E2017" s="1" t="s">
        <v>255</v>
      </c>
      <c r="F2017" s="1" t="s">
        <v>255</v>
      </c>
      <c r="G2017" s="45">
        <f>SUM(G2018:G2018)</f>
        <v>2</v>
      </c>
    </row>
    <row r="2018" spans="1:7">
      <c r="A2018" s="46"/>
      <c r="B2018" s="46"/>
      <c r="C2018" s="47">
        <v>2</v>
      </c>
      <c r="D2018" s="47"/>
      <c r="E2018" s="47"/>
      <c r="F2018" s="47"/>
      <c r="G2018" s="47">
        <f>PRODUCT(C2018:F2018)</f>
        <v>2</v>
      </c>
    </row>
    <row r="2020" spans="1:7" ht="45" customHeight="1">
      <c r="A2020" s="43" t="s">
        <v>3183</v>
      </c>
      <c r="B2020" s="44" t="s">
        <v>1511</v>
      </c>
      <c r="C2020" s="43" t="s">
        <v>256</v>
      </c>
      <c r="D2020" s="43" t="s">
        <v>55</v>
      </c>
      <c r="E2020" s="1" t="s">
        <v>257</v>
      </c>
      <c r="F2020" s="1" t="s">
        <v>257</v>
      </c>
      <c r="G2020" s="45">
        <f>SUM(G2021:G2021)</f>
        <v>1</v>
      </c>
    </row>
    <row r="2021" spans="1:7">
      <c r="A2021" s="46"/>
      <c r="B2021" s="46"/>
      <c r="C2021" s="47">
        <v>1</v>
      </c>
      <c r="D2021" s="47"/>
      <c r="E2021" s="47"/>
      <c r="F2021" s="47"/>
      <c r="G2021" s="47">
        <f>PRODUCT(C2021:F2021)</f>
        <v>1</v>
      </c>
    </row>
    <row r="2023" spans="1:7" ht="45" customHeight="1">
      <c r="A2023" s="43" t="s">
        <v>3184</v>
      </c>
      <c r="B2023" s="44" t="s">
        <v>1511</v>
      </c>
      <c r="C2023" s="43" t="s">
        <v>258</v>
      </c>
      <c r="D2023" s="43" t="s">
        <v>55</v>
      </c>
      <c r="E2023" s="1" t="s">
        <v>259</v>
      </c>
      <c r="F2023" s="1" t="s">
        <v>259</v>
      </c>
      <c r="G2023" s="45">
        <f>SUM(G2024:G2024)</f>
        <v>1</v>
      </c>
    </row>
    <row r="2024" spans="1:7">
      <c r="A2024" s="46"/>
      <c r="B2024" s="46"/>
      <c r="C2024" s="47">
        <v>1</v>
      </c>
      <c r="D2024" s="47"/>
      <c r="E2024" s="47"/>
      <c r="F2024" s="47"/>
      <c r="G2024" s="47">
        <f>PRODUCT(C2024:F2024)</f>
        <v>1</v>
      </c>
    </row>
    <row r="2026" spans="1:7" ht="45" customHeight="1">
      <c r="A2026" s="43" t="s">
        <v>3185</v>
      </c>
      <c r="B2026" s="44" t="s">
        <v>1511</v>
      </c>
      <c r="C2026" s="43" t="s">
        <v>260</v>
      </c>
      <c r="D2026" s="43" t="s">
        <v>55</v>
      </c>
      <c r="E2026" s="1" t="s">
        <v>261</v>
      </c>
      <c r="F2026" s="1" t="s">
        <v>261</v>
      </c>
      <c r="G2026" s="45">
        <f>SUM(G2027:G2027)</f>
        <v>1</v>
      </c>
    </row>
    <row r="2027" spans="1:7">
      <c r="A2027" s="46"/>
      <c r="B2027" s="46"/>
      <c r="C2027" s="47">
        <v>1</v>
      </c>
      <c r="D2027" s="47"/>
      <c r="E2027" s="47"/>
      <c r="F2027" s="47"/>
      <c r="G2027" s="47">
        <f>PRODUCT(C2027:F2027)</f>
        <v>1</v>
      </c>
    </row>
    <row r="2029" spans="1:7" ht="45" customHeight="1">
      <c r="A2029" s="43" t="s">
        <v>3186</v>
      </c>
      <c r="B2029" s="44" t="s">
        <v>1511</v>
      </c>
      <c r="C2029" s="43" t="s">
        <v>262</v>
      </c>
      <c r="D2029" s="43" t="s">
        <v>55</v>
      </c>
      <c r="E2029" s="1" t="s">
        <v>263</v>
      </c>
      <c r="F2029" s="1" t="s">
        <v>263</v>
      </c>
      <c r="G2029" s="45">
        <f>SUM(G2030:G2030)</f>
        <v>2</v>
      </c>
    </row>
    <row r="2030" spans="1:7">
      <c r="A2030" s="46"/>
      <c r="B2030" s="46"/>
      <c r="C2030" s="47">
        <v>2</v>
      </c>
      <c r="D2030" s="47"/>
      <c r="E2030" s="47"/>
      <c r="F2030" s="47"/>
      <c r="G2030" s="47">
        <f>PRODUCT(C2030:F2030)</f>
        <v>2</v>
      </c>
    </row>
    <row r="2032" spans="1:7" ht="45" customHeight="1">
      <c r="A2032" s="43" t="s">
        <v>3187</v>
      </c>
      <c r="B2032" s="44" t="s">
        <v>1511</v>
      </c>
      <c r="C2032" s="43" t="s">
        <v>264</v>
      </c>
      <c r="D2032" s="43" t="s">
        <v>55</v>
      </c>
      <c r="E2032" s="1" t="s">
        <v>265</v>
      </c>
      <c r="F2032" s="1" t="s">
        <v>265</v>
      </c>
      <c r="G2032" s="45">
        <f>SUM(G2033:G2033)</f>
        <v>1</v>
      </c>
    </row>
    <row r="2033" spans="1:7">
      <c r="A2033" s="46"/>
      <c r="B2033" s="46"/>
      <c r="C2033" s="47">
        <v>1</v>
      </c>
      <c r="D2033" s="47"/>
      <c r="E2033" s="47"/>
      <c r="F2033" s="47"/>
      <c r="G2033" s="47">
        <f>PRODUCT(C2033:F2033)</f>
        <v>1</v>
      </c>
    </row>
    <row r="2035" spans="1:7" ht="45" customHeight="1">
      <c r="A2035" s="43" t="s">
        <v>3188</v>
      </c>
      <c r="B2035" s="44" t="s">
        <v>1511</v>
      </c>
      <c r="C2035" s="43" t="s">
        <v>266</v>
      </c>
      <c r="D2035" s="43" t="s">
        <v>55</v>
      </c>
      <c r="E2035" s="1" t="s">
        <v>267</v>
      </c>
      <c r="F2035" s="1" t="s">
        <v>267</v>
      </c>
      <c r="G2035" s="45">
        <f>SUM(G2036:G2036)</f>
        <v>1</v>
      </c>
    </row>
    <row r="2036" spans="1:7">
      <c r="A2036" s="46"/>
      <c r="B2036" s="46"/>
      <c r="C2036" s="47">
        <v>1</v>
      </c>
      <c r="D2036" s="47"/>
      <c r="E2036" s="47"/>
      <c r="F2036" s="47"/>
      <c r="G2036" s="47">
        <f>PRODUCT(C2036:F2036)</f>
        <v>1</v>
      </c>
    </row>
    <row r="2038" spans="1:7" ht="45" customHeight="1">
      <c r="A2038" s="43" t="s">
        <v>3189</v>
      </c>
      <c r="B2038" s="44" t="s">
        <v>1511</v>
      </c>
      <c r="C2038" s="43" t="s">
        <v>268</v>
      </c>
      <c r="D2038" s="43" t="s">
        <v>55</v>
      </c>
      <c r="E2038" s="1" t="s">
        <v>269</v>
      </c>
      <c r="F2038" s="1" t="s">
        <v>269</v>
      </c>
      <c r="G2038" s="45">
        <f>SUM(G2039:G2039)</f>
        <v>1</v>
      </c>
    </row>
    <row r="2039" spans="1:7">
      <c r="A2039" s="46"/>
      <c r="B2039" s="46"/>
      <c r="C2039" s="47">
        <v>1</v>
      </c>
      <c r="D2039" s="47"/>
      <c r="E2039" s="47"/>
      <c r="F2039" s="47"/>
      <c r="G2039" s="47">
        <f>PRODUCT(C2039:F2039)</f>
        <v>1</v>
      </c>
    </row>
    <row r="2041" spans="1:7" ht="45" customHeight="1">
      <c r="A2041" s="43" t="s">
        <v>3190</v>
      </c>
      <c r="B2041" s="44" t="s">
        <v>1511</v>
      </c>
      <c r="C2041" s="43" t="s">
        <v>270</v>
      </c>
      <c r="D2041" s="43" t="s">
        <v>55</v>
      </c>
      <c r="E2041" s="1" t="s">
        <v>271</v>
      </c>
      <c r="F2041" s="1" t="s">
        <v>271</v>
      </c>
      <c r="G2041" s="45">
        <f>SUM(G2042:G2042)</f>
        <v>1</v>
      </c>
    </row>
    <row r="2042" spans="1:7">
      <c r="A2042" s="46"/>
      <c r="B2042" s="46"/>
      <c r="C2042" s="47">
        <v>1</v>
      </c>
      <c r="D2042" s="47"/>
      <c r="E2042" s="47"/>
      <c r="F2042" s="47"/>
      <c r="G2042" s="47">
        <f>PRODUCT(C2042:F2042)</f>
        <v>1</v>
      </c>
    </row>
    <row r="2044" spans="1:7" ht="45" customHeight="1">
      <c r="A2044" s="43" t="s">
        <v>3191</v>
      </c>
      <c r="B2044" s="44" t="s">
        <v>1511</v>
      </c>
      <c r="C2044" s="43" t="s">
        <v>272</v>
      </c>
      <c r="D2044" s="43" t="s">
        <v>55</v>
      </c>
      <c r="E2044" s="1" t="s">
        <v>273</v>
      </c>
      <c r="F2044" s="1" t="s">
        <v>273</v>
      </c>
      <c r="G2044" s="45">
        <f>SUM(G2045:G2045)</f>
        <v>1</v>
      </c>
    </row>
    <row r="2045" spans="1:7">
      <c r="A2045" s="46"/>
      <c r="B2045" s="46"/>
      <c r="C2045" s="47">
        <v>1</v>
      </c>
      <c r="D2045" s="47"/>
      <c r="E2045" s="47"/>
      <c r="F2045" s="47"/>
      <c r="G2045" s="47">
        <f>PRODUCT(C2045:F2045)</f>
        <v>1</v>
      </c>
    </row>
    <row r="2047" spans="1:7" ht="45" customHeight="1">
      <c r="A2047" s="43" t="s">
        <v>3192</v>
      </c>
      <c r="B2047" s="44" t="s">
        <v>1511</v>
      </c>
      <c r="C2047" s="43" t="s">
        <v>274</v>
      </c>
      <c r="D2047" s="43" t="s">
        <v>55</v>
      </c>
      <c r="E2047" s="1" t="s">
        <v>275</v>
      </c>
      <c r="F2047" s="1" t="s">
        <v>275</v>
      </c>
      <c r="G2047" s="45">
        <f>SUM(G2048:G2048)</f>
        <v>1</v>
      </c>
    </row>
    <row r="2048" spans="1:7">
      <c r="A2048" s="46"/>
      <c r="B2048" s="46"/>
      <c r="C2048" s="47">
        <v>1</v>
      </c>
      <c r="D2048" s="47"/>
      <c r="E2048" s="47"/>
      <c r="F2048" s="47"/>
      <c r="G2048" s="47">
        <f>PRODUCT(C2048:F2048)</f>
        <v>1</v>
      </c>
    </row>
    <row r="2050" spans="1:7" ht="45" customHeight="1">
      <c r="A2050" s="43" t="s">
        <v>3193</v>
      </c>
      <c r="B2050" s="44" t="s">
        <v>1511</v>
      </c>
      <c r="C2050" s="43" t="s">
        <v>276</v>
      </c>
      <c r="D2050" s="43" t="s">
        <v>55</v>
      </c>
      <c r="E2050" s="1" t="s">
        <v>277</v>
      </c>
      <c r="F2050" s="1" t="s">
        <v>277</v>
      </c>
      <c r="G2050" s="45">
        <f>SUM(G2051:G2051)</f>
        <v>1</v>
      </c>
    </row>
    <row r="2051" spans="1:7">
      <c r="A2051" s="46"/>
      <c r="B2051" s="46"/>
      <c r="C2051" s="47">
        <v>1</v>
      </c>
      <c r="D2051" s="47"/>
      <c r="E2051" s="47"/>
      <c r="F2051" s="47"/>
      <c r="G2051" s="47">
        <f>PRODUCT(C2051:F2051)</f>
        <v>1</v>
      </c>
    </row>
    <row r="2053" spans="1:7" ht="45" customHeight="1">
      <c r="A2053" s="43" t="s">
        <v>3194</v>
      </c>
      <c r="B2053" s="44" t="s">
        <v>1511</v>
      </c>
      <c r="C2053" s="43" t="s">
        <v>278</v>
      </c>
      <c r="D2053" s="43" t="s">
        <v>55</v>
      </c>
      <c r="E2053" s="1" t="s">
        <v>279</v>
      </c>
      <c r="F2053" s="1" t="s">
        <v>279</v>
      </c>
      <c r="G2053" s="45">
        <f>SUM(G2054:G2054)</f>
        <v>2</v>
      </c>
    </row>
    <row r="2054" spans="1:7">
      <c r="A2054" s="46"/>
      <c r="B2054" s="46"/>
      <c r="C2054" s="47">
        <v>2</v>
      </c>
      <c r="D2054" s="47"/>
      <c r="E2054" s="47"/>
      <c r="F2054" s="47"/>
      <c r="G2054" s="47">
        <f>PRODUCT(C2054:F2054)</f>
        <v>2</v>
      </c>
    </row>
    <row r="2056" spans="1:7" ht="45" customHeight="1">
      <c r="A2056" s="43" t="s">
        <v>3195</v>
      </c>
      <c r="B2056" s="44" t="s">
        <v>1511</v>
      </c>
      <c r="C2056" s="43" t="s">
        <v>280</v>
      </c>
      <c r="D2056" s="43" t="s">
        <v>55</v>
      </c>
      <c r="E2056" s="1" t="s">
        <v>281</v>
      </c>
      <c r="F2056" s="1" t="s">
        <v>281</v>
      </c>
      <c r="G2056" s="45">
        <f>SUM(G2057:G2057)</f>
        <v>2</v>
      </c>
    </row>
    <row r="2057" spans="1:7">
      <c r="A2057" s="46"/>
      <c r="B2057" s="46"/>
      <c r="C2057" s="47">
        <v>2</v>
      </c>
      <c r="D2057" s="47"/>
      <c r="E2057" s="47"/>
      <c r="F2057" s="47"/>
      <c r="G2057" s="47">
        <f>PRODUCT(C2057:F2057)</f>
        <v>2</v>
      </c>
    </row>
    <row r="2059" spans="1:7" ht="45" customHeight="1">
      <c r="A2059" s="43" t="s">
        <v>3196</v>
      </c>
      <c r="B2059" s="44" t="s">
        <v>1511</v>
      </c>
      <c r="C2059" s="43" t="s">
        <v>282</v>
      </c>
      <c r="D2059" s="43" t="s">
        <v>16</v>
      </c>
      <c r="E2059" s="1" t="s">
        <v>283</v>
      </c>
      <c r="F2059" s="1" t="s">
        <v>283</v>
      </c>
      <c r="G2059" s="45">
        <f>SUM(G2060:G2068)</f>
        <v>67.95320000000001</v>
      </c>
    </row>
    <row r="2060" spans="1:7">
      <c r="A2060" s="46" t="s">
        <v>3197</v>
      </c>
      <c r="B2060" s="46"/>
      <c r="C2060" s="47">
        <v>1</v>
      </c>
      <c r="D2060" s="47">
        <v>2.41</v>
      </c>
      <c r="E2060" s="47">
        <v>4</v>
      </c>
      <c r="F2060" s="47"/>
      <c r="G2060" s="47">
        <f t="shared" ref="G2060:G2068" si="78">PRODUCT(C2060:F2060)</f>
        <v>9.64</v>
      </c>
    </row>
    <row r="2061" spans="1:7">
      <c r="A2061" s="46" t="s">
        <v>3198</v>
      </c>
      <c r="B2061" s="46"/>
      <c r="C2061" s="47">
        <v>1</v>
      </c>
      <c r="D2061" s="47">
        <v>2.41</v>
      </c>
      <c r="E2061" s="47">
        <v>6.46</v>
      </c>
      <c r="F2061" s="47"/>
      <c r="G2061" s="47">
        <f t="shared" si="78"/>
        <v>15.5686</v>
      </c>
    </row>
    <row r="2062" spans="1:7">
      <c r="A2062" s="46" t="s">
        <v>3143</v>
      </c>
      <c r="B2062" s="46"/>
      <c r="C2062" s="47">
        <v>1</v>
      </c>
      <c r="D2062" s="47">
        <v>0.78</v>
      </c>
      <c r="E2062" s="47">
        <v>1.42</v>
      </c>
      <c r="F2062" s="47"/>
      <c r="G2062" s="47">
        <f t="shared" si="78"/>
        <v>1.1075999999999999</v>
      </c>
    </row>
    <row r="2063" spans="1:7">
      <c r="A2063" s="46" t="s">
        <v>3199</v>
      </c>
      <c r="B2063" s="46"/>
      <c r="C2063" s="47">
        <v>1</v>
      </c>
      <c r="D2063" s="47">
        <v>2.12</v>
      </c>
      <c r="E2063" s="47">
        <v>2.2799999999999998</v>
      </c>
      <c r="F2063" s="47"/>
      <c r="G2063" s="47">
        <f t="shared" si="78"/>
        <v>4.8335999999999997</v>
      </c>
    </row>
    <row r="2064" spans="1:7">
      <c r="A2064" s="46" t="s">
        <v>3200</v>
      </c>
      <c r="B2064" s="46"/>
      <c r="C2064" s="47">
        <v>1</v>
      </c>
      <c r="D2064" s="47">
        <v>2.58</v>
      </c>
      <c r="E2064" s="47">
        <v>5.19</v>
      </c>
      <c r="F2064" s="47"/>
      <c r="G2064" s="47">
        <f t="shared" si="78"/>
        <v>13.390200000000002</v>
      </c>
    </row>
    <row r="2065" spans="1:7">
      <c r="A2065" s="46" t="s">
        <v>3062</v>
      </c>
      <c r="B2065" s="46"/>
      <c r="C2065" s="47">
        <v>1</v>
      </c>
      <c r="D2065" s="47">
        <v>2.58</v>
      </c>
      <c r="E2065" s="47">
        <v>6.08</v>
      </c>
      <c r="F2065" s="47"/>
      <c r="G2065" s="47">
        <f t="shared" si="78"/>
        <v>15.686400000000001</v>
      </c>
    </row>
    <row r="2066" spans="1:7">
      <c r="A2066" s="46" t="s">
        <v>3063</v>
      </c>
      <c r="B2066" s="46"/>
      <c r="C2066" s="47">
        <v>1</v>
      </c>
      <c r="D2066" s="47">
        <v>1.58</v>
      </c>
      <c r="E2066" s="47">
        <v>1.68</v>
      </c>
      <c r="F2066" s="47"/>
      <c r="G2066" s="47">
        <f t="shared" si="78"/>
        <v>2.6543999999999999</v>
      </c>
    </row>
    <row r="2067" spans="1:7">
      <c r="A2067" s="46" t="s">
        <v>3066</v>
      </c>
      <c r="B2067" s="46"/>
      <c r="C2067" s="47">
        <v>1</v>
      </c>
      <c r="D2067" s="47">
        <v>1.58</v>
      </c>
      <c r="E2067" s="47">
        <v>0.78</v>
      </c>
      <c r="F2067" s="47"/>
      <c r="G2067" s="47">
        <f t="shared" si="78"/>
        <v>1.2324000000000002</v>
      </c>
    </row>
    <row r="2068" spans="1:7">
      <c r="A2068" s="46" t="s">
        <v>3067</v>
      </c>
      <c r="B2068" s="46"/>
      <c r="C2068" s="47">
        <v>1</v>
      </c>
      <c r="D2068" s="47">
        <v>1.92</v>
      </c>
      <c r="E2068" s="47">
        <v>2</v>
      </c>
      <c r="F2068" s="47"/>
      <c r="G2068" s="47">
        <f t="shared" si="78"/>
        <v>3.84</v>
      </c>
    </row>
    <row r="2070" spans="1:7" ht="45" customHeight="1">
      <c r="A2070" s="43" t="s">
        <v>3201</v>
      </c>
      <c r="B2070" s="44" t="s">
        <v>1511</v>
      </c>
      <c r="C2070" s="43" t="s">
        <v>284</v>
      </c>
      <c r="D2070" s="43" t="s">
        <v>52</v>
      </c>
      <c r="E2070" s="1" t="s">
        <v>285</v>
      </c>
      <c r="F2070" s="1" t="s">
        <v>285</v>
      </c>
      <c r="G2070" s="45">
        <f>SUM(G2071:G2071)</f>
        <v>7.8</v>
      </c>
    </row>
    <row r="2071" spans="1:7">
      <c r="A2071" s="46"/>
      <c r="B2071" s="46"/>
      <c r="C2071" s="47">
        <v>2</v>
      </c>
      <c r="D2071" s="47">
        <v>3.9</v>
      </c>
      <c r="E2071" s="47"/>
      <c r="F2071" s="47"/>
      <c r="G2071" s="47">
        <f>PRODUCT(C2071:F2071)</f>
        <v>7.8</v>
      </c>
    </row>
    <row r="2073" spans="1:7" ht="45" customHeight="1">
      <c r="A2073" s="43" t="s">
        <v>3202</v>
      </c>
      <c r="B2073" s="44" t="s">
        <v>1511</v>
      </c>
      <c r="C2073" s="43" t="s">
        <v>286</v>
      </c>
      <c r="D2073" s="43" t="s">
        <v>55</v>
      </c>
      <c r="E2073" s="1" t="s">
        <v>287</v>
      </c>
      <c r="F2073" s="1" t="s">
        <v>287</v>
      </c>
      <c r="G2073" s="45">
        <f>SUM(G2074:G2074)</f>
        <v>3</v>
      </c>
    </row>
    <row r="2074" spans="1:7">
      <c r="A2074" s="46"/>
      <c r="B2074" s="46"/>
      <c r="C2074" s="47">
        <v>3</v>
      </c>
      <c r="D2074" s="47"/>
      <c r="E2074" s="47"/>
      <c r="F2074" s="47"/>
      <c r="G2074" s="47">
        <f>PRODUCT(C2074:F2074)</f>
        <v>3</v>
      </c>
    </row>
    <row r="2076" spans="1:7" ht="45" customHeight="1">
      <c r="A2076" s="43" t="s">
        <v>3203</v>
      </c>
      <c r="B2076" s="44" t="s">
        <v>1511</v>
      </c>
      <c r="C2076" s="43" t="s">
        <v>288</v>
      </c>
      <c r="D2076" s="43" t="s">
        <v>52</v>
      </c>
      <c r="E2076" s="1" t="s">
        <v>289</v>
      </c>
      <c r="F2076" s="1" t="s">
        <v>289</v>
      </c>
      <c r="G2076" s="45">
        <f>SUM(G2077:G2077)</f>
        <v>33.700000000000003</v>
      </c>
    </row>
    <row r="2077" spans="1:7">
      <c r="A2077" s="46"/>
      <c r="B2077" s="46"/>
      <c r="C2077" s="47">
        <v>1</v>
      </c>
      <c r="D2077" s="47">
        <v>33.700000000000003</v>
      </c>
      <c r="E2077" s="47"/>
      <c r="F2077" s="47"/>
      <c r="G2077" s="47">
        <f>PRODUCT(C2077:F2077)</f>
        <v>33.700000000000003</v>
      </c>
    </row>
    <row r="2079" spans="1:7" ht="45" customHeight="1">
      <c r="A2079" s="43" t="s">
        <v>3204</v>
      </c>
      <c r="B2079" s="44" t="s">
        <v>1511</v>
      </c>
      <c r="C2079" s="43" t="s">
        <v>290</v>
      </c>
      <c r="D2079" s="43" t="s">
        <v>16</v>
      </c>
      <c r="E2079" s="1" t="s">
        <v>291</v>
      </c>
      <c r="F2079" s="1" t="s">
        <v>291</v>
      </c>
      <c r="G2079" s="45">
        <f>SUM(G2080:G2094)</f>
        <v>32.15</v>
      </c>
    </row>
    <row r="2080" spans="1:7">
      <c r="A2080" s="46" t="s">
        <v>3197</v>
      </c>
      <c r="B2080" s="46"/>
      <c r="C2080" s="47">
        <v>2</v>
      </c>
      <c r="D2080" s="47">
        <v>2.06</v>
      </c>
      <c r="E2080" s="47"/>
      <c r="F2080" s="47"/>
      <c r="G2080" s="47">
        <f t="shared" ref="G2080:G2094" si="79">PRODUCT(C2080:F2080)</f>
        <v>4.12</v>
      </c>
    </row>
    <row r="2081" spans="1:7">
      <c r="A2081" s="46"/>
      <c r="B2081" s="46"/>
      <c r="C2081" s="47">
        <v>2</v>
      </c>
      <c r="D2081" s="47">
        <v>2.08</v>
      </c>
      <c r="E2081" s="47"/>
      <c r="F2081" s="47"/>
      <c r="G2081" s="47">
        <f t="shared" si="79"/>
        <v>4.16</v>
      </c>
    </row>
    <row r="2082" spans="1:7">
      <c r="A2082" s="46" t="s">
        <v>3198</v>
      </c>
      <c r="B2082" s="46"/>
      <c r="C2082" s="47">
        <v>1</v>
      </c>
      <c r="D2082" s="47">
        <v>2.4500000000000002</v>
      </c>
      <c r="E2082" s="47"/>
      <c r="F2082" s="47"/>
      <c r="G2082" s="47">
        <f t="shared" si="79"/>
        <v>2.4500000000000002</v>
      </c>
    </row>
    <row r="2083" spans="1:7">
      <c r="A2083" s="46" t="s">
        <v>3143</v>
      </c>
      <c r="B2083" s="46"/>
      <c r="C2083" s="47">
        <v>1</v>
      </c>
      <c r="D2083" s="47">
        <v>0.28000000000000003</v>
      </c>
      <c r="E2083" s="47"/>
      <c r="F2083" s="47"/>
      <c r="G2083" s="47">
        <f t="shared" si="79"/>
        <v>0.28000000000000003</v>
      </c>
    </row>
    <row r="2084" spans="1:7">
      <c r="A2084" s="46" t="s">
        <v>3199</v>
      </c>
      <c r="B2084" s="46"/>
      <c r="C2084" s="47">
        <v>2</v>
      </c>
      <c r="D2084" s="47">
        <v>1.96</v>
      </c>
      <c r="E2084" s="47"/>
      <c r="F2084" s="47"/>
      <c r="G2084" s="47">
        <f t="shared" si="79"/>
        <v>3.92</v>
      </c>
    </row>
    <row r="2085" spans="1:7">
      <c r="A2085" s="46" t="s">
        <v>3205</v>
      </c>
      <c r="B2085" s="46"/>
      <c r="C2085" s="47">
        <v>2</v>
      </c>
      <c r="D2085" s="47">
        <v>1</v>
      </c>
      <c r="E2085" s="47">
        <v>1.52</v>
      </c>
      <c r="F2085" s="47"/>
      <c r="G2085" s="47">
        <f t="shared" si="79"/>
        <v>3.04</v>
      </c>
    </row>
    <row r="2086" spans="1:7">
      <c r="A2086" s="46"/>
      <c r="B2086" s="46"/>
      <c r="C2086" s="47">
        <v>2</v>
      </c>
      <c r="D2086" s="47">
        <v>1</v>
      </c>
      <c r="E2086" s="47">
        <v>0.37</v>
      </c>
      <c r="F2086" s="47"/>
      <c r="G2086" s="47">
        <f t="shared" si="79"/>
        <v>0.74</v>
      </c>
    </row>
    <row r="2087" spans="1:7">
      <c r="A2087" s="46"/>
      <c r="B2087" s="46"/>
      <c r="C2087" s="47">
        <v>2</v>
      </c>
      <c r="D2087" s="47">
        <v>1</v>
      </c>
      <c r="E2087" s="47">
        <v>0.53</v>
      </c>
      <c r="F2087" s="47"/>
      <c r="G2087" s="47">
        <f t="shared" si="79"/>
        <v>1.06</v>
      </c>
    </row>
    <row r="2088" spans="1:7">
      <c r="A2088" s="46" t="s">
        <v>3063</v>
      </c>
      <c r="B2088" s="46"/>
      <c r="C2088" s="47">
        <v>2</v>
      </c>
      <c r="D2088" s="47">
        <v>0.98</v>
      </c>
      <c r="E2088" s="47"/>
      <c r="F2088" s="47"/>
      <c r="G2088" s="47">
        <f t="shared" si="79"/>
        <v>1.96</v>
      </c>
    </row>
    <row r="2089" spans="1:7">
      <c r="A2089" s="46" t="s">
        <v>3064</v>
      </c>
      <c r="B2089" s="46"/>
      <c r="C2089" s="47">
        <v>1</v>
      </c>
      <c r="D2089" s="47">
        <v>1.52</v>
      </c>
      <c r="E2089" s="47"/>
      <c r="F2089" s="47"/>
      <c r="G2089" s="47">
        <f t="shared" si="79"/>
        <v>1.52</v>
      </c>
    </row>
    <row r="2090" spans="1:7">
      <c r="A2090" s="46" t="s">
        <v>3066</v>
      </c>
      <c r="B2090" s="46"/>
      <c r="C2090" s="47">
        <v>1</v>
      </c>
      <c r="D2090" s="47">
        <v>0.98</v>
      </c>
      <c r="E2090" s="47"/>
      <c r="F2090" s="47"/>
      <c r="G2090" s="47">
        <f t="shared" si="79"/>
        <v>0.98</v>
      </c>
    </row>
    <row r="2091" spans="1:7">
      <c r="A2091" s="46" t="s">
        <v>3056</v>
      </c>
      <c r="B2091" s="46"/>
      <c r="C2091" s="47">
        <v>1</v>
      </c>
      <c r="D2091" s="47">
        <v>0.66</v>
      </c>
      <c r="E2091" s="47"/>
      <c r="F2091" s="47"/>
      <c r="G2091" s="47">
        <f t="shared" si="79"/>
        <v>0.66</v>
      </c>
    </row>
    <row r="2092" spans="1:7">
      <c r="A2092" s="46" t="s">
        <v>3067</v>
      </c>
      <c r="B2092" s="46"/>
      <c r="C2092" s="47">
        <v>2</v>
      </c>
      <c r="D2092" s="47">
        <v>1.67</v>
      </c>
      <c r="E2092" s="47"/>
      <c r="F2092" s="47"/>
      <c r="G2092" s="47">
        <f t="shared" si="79"/>
        <v>3.34</v>
      </c>
    </row>
    <row r="2093" spans="1:7">
      <c r="A2093" s="46" t="s">
        <v>3060</v>
      </c>
      <c r="B2093" s="46"/>
      <c r="C2093" s="47">
        <v>2</v>
      </c>
      <c r="D2093" s="47">
        <v>1</v>
      </c>
      <c r="E2093" s="47">
        <v>0.44</v>
      </c>
      <c r="F2093" s="47"/>
      <c r="G2093" s="47">
        <f t="shared" si="79"/>
        <v>0.88</v>
      </c>
    </row>
    <row r="2094" spans="1:7">
      <c r="A2094" s="46" t="s">
        <v>3057</v>
      </c>
      <c r="B2094" s="46"/>
      <c r="C2094" s="47">
        <v>2</v>
      </c>
      <c r="D2094" s="47">
        <v>1</v>
      </c>
      <c r="E2094" s="47">
        <v>1.52</v>
      </c>
      <c r="F2094" s="47"/>
      <c r="G2094" s="47">
        <f t="shared" si="79"/>
        <v>3.04</v>
      </c>
    </row>
    <row r="2096" spans="1:7" ht="45" customHeight="1">
      <c r="A2096" s="43" t="s">
        <v>3206</v>
      </c>
      <c r="B2096" s="44" t="s">
        <v>1511</v>
      </c>
      <c r="C2096" s="43" t="s">
        <v>292</v>
      </c>
      <c r="D2096" s="43" t="s">
        <v>16</v>
      </c>
      <c r="E2096" s="1" t="s">
        <v>293</v>
      </c>
      <c r="F2096" s="1" t="s">
        <v>293</v>
      </c>
      <c r="G2096" s="45">
        <f>SUM(G2097:G2104)</f>
        <v>57.6</v>
      </c>
    </row>
    <row r="2097" spans="1:7">
      <c r="A2097" s="46" t="s">
        <v>3198</v>
      </c>
      <c r="B2097" s="46"/>
      <c r="C2097" s="47">
        <v>1</v>
      </c>
      <c r="D2097" s="47">
        <v>7.4</v>
      </c>
      <c r="E2097" s="47"/>
      <c r="F2097" s="47"/>
      <c r="G2097" s="47">
        <f t="shared" ref="G2097:G2104" si="80">PRODUCT(C2097:F2097)</f>
        <v>7.4</v>
      </c>
    </row>
    <row r="2098" spans="1:7">
      <c r="A2098" s="46"/>
      <c r="B2098" s="46"/>
      <c r="C2098" s="47">
        <v>1</v>
      </c>
      <c r="D2098" s="47">
        <v>4.42</v>
      </c>
      <c r="E2098" s="47"/>
      <c r="F2098" s="47"/>
      <c r="G2098" s="47">
        <f t="shared" si="80"/>
        <v>4.42</v>
      </c>
    </row>
    <row r="2099" spans="1:7">
      <c r="A2099" s="46" t="s">
        <v>3207</v>
      </c>
      <c r="B2099" s="46"/>
      <c r="C2099" s="47">
        <v>1</v>
      </c>
      <c r="D2099" s="47">
        <v>4.6399999999999997</v>
      </c>
      <c r="E2099" s="47"/>
      <c r="F2099" s="47"/>
      <c r="G2099" s="47">
        <f t="shared" si="80"/>
        <v>4.6399999999999997</v>
      </c>
    </row>
    <row r="2100" spans="1:7">
      <c r="A2100" s="46"/>
      <c r="B2100" s="46"/>
      <c r="C2100" s="47">
        <v>1</v>
      </c>
      <c r="D2100" s="47">
        <v>4.7</v>
      </c>
      <c r="E2100" s="47"/>
      <c r="F2100" s="47"/>
      <c r="G2100" s="47">
        <f t="shared" si="80"/>
        <v>4.7</v>
      </c>
    </row>
    <row r="2101" spans="1:7">
      <c r="A2101" s="46" t="s">
        <v>3062</v>
      </c>
      <c r="B2101" s="46"/>
      <c r="C2101" s="47">
        <v>1</v>
      </c>
      <c r="D2101" s="47">
        <v>7.8</v>
      </c>
      <c r="E2101" s="47"/>
      <c r="F2101" s="47"/>
      <c r="G2101" s="47">
        <f t="shared" si="80"/>
        <v>7.8</v>
      </c>
    </row>
    <row r="2102" spans="1:7">
      <c r="A2102" s="46"/>
      <c r="B2102" s="46"/>
      <c r="C2102" s="47">
        <v>1</v>
      </c>
      <c r="D2102" s="47">
        <v>7.94</v>
      </c>
      <c r="E2102" s="47"/>
      <c r="F2102" s="47"/>
      <c r="G2102" s="47">
        <f t="shared" si="80"/>
        <v>7.94</v>
      </c>
    </row>
    <row r="2103" spans="1:7">
      <c r="A2103" s="46" t="s">
        <v>3057</v>
      </c>
      <c r="B2103" s="46"/>
      <c r="C2103" s="47">
        <v>2</v>
      </c>
      <c r="D2103" s="47">
        <v>3.69</v>
      </c>
      <c r="E2103" s="47"/>
      <c r="F2103" s="47"/>
      <c r="G2103" s="47">
        <f t="shared" si="80"/>
        <v>7.38</v>
      </c>
    </row>
    <row r="2104" spans="1:7">
      <c r="A2104" s="46"/>
      <c r="B2104" s="46"/>
      <c r="C2104" s="47">
        <v>2</v>
      </c>
      <c r="D2104" s="47">
        <v>6.66</v>
      </c>
      <c r="E2104" s="47"/>
      <c r="F2104" s="47"/>
      <c r="G2104" s="47">
        <f t="shared" si="80"/>
        <v>13.32</v>
      </c>
    </row>
    <row r="2106" spans="1:7" ht="45" customHeight="1">
      <c r="A2106" s="43" t="s">
        <v>3208</v>
      </c>
      <c r="B2106" s="44" t="s">
        <v>1511</v>
      </c>
      <c r="C2106" s="43" t="s">
        <v>294</v>
      </c>
      <c r="D2106" s="43" t="s">
        <v>52</v>
      </c>
      <c r="E2106" s="1" t="s">
        <v>295</v>
      </c>
      <c r="F2106" s="1" t="s">
        <v>295</v>
      </c>
      <c r="G2106" s="45">
        <f>SUM(G2107:G2108)</f>
        <v>11.399999999999999</v>
      </c>
    </row>
    <row r="2107" spans="1:7">
      <c r="A2107" s="46"/>
      <c r="B2107" s="46"/>
      <c r="C2107" s="47">
        <v>4</v>
      </c>
      <c r="D2107" s="47">
        <v>1.7</v>
      </c>
      <c r="E2107" s="47"/>
      <c r="F2107" s="47"/>
      <c r="G2107" s="47">
        <f>PRODUCT(C2107:F2107)</f>
        <v>6.8</v>
      </c>
    </row>
    <row r="2108" spans="1:7">
      <c r="A2108" s="46"/>
      <c r="B2108" s="46"/>
      <c r="C2108" s="47">
        <v>2</v>
      </c>
      <c r="D2108" s="47">
        <v>2.2999999999999998</v>
      </c>
      <c r="E2108" s="47"/>
      <c r="F2108" s="47"/>
      <c r="G2108" s="47">
        <f>PRODUCT(C2108:F2108)</f>
        <v>4.5999999999999996</v>
      </c>
    </row>
    <row r="2110" spans="1:7">
      <c r="B2110" t="s">
        <v>2782</v>
      </c>
      <c r="C2110" s="41" t="s">
        <v>7</v>
      </c>
      <c r="D2110" s="42" t="s">
        <v>8</v>
      </c>
      <c r="E2110" s="41" t="s">
        <v>9</v>
      </c>
    </row>
    <row r="2111" spans="1:7">
      <c r="B2111" t="s">
        <v>2782</v>
      </c>
      <c r="C2111" s="41" t="s">
        <v>10</v>
      </c>
      <c r="D2111" s="42" t="s">
        <v>38</v>
      </c>
      <c r="E2111" s="41" t="s">
        <v>296</v>
      </c>
    </row>
    <row r="2112" spans="1:7">
      <c r="B2112" t="s">
        <v>2782</v>
      </c>
      <c r="C2112" s="41" t="s">
        <v>12</v>
      </c>
      <c r="D2112" s="42" t="s">
        <v>8</v>
      </c>
      <c r="E2112" s="41" t="s">
        <v>297</v>
      </c>
    </row>
    <row r="2113" spans="1:7">
      <c r="B2113" t="s">
        <v>2782</v>
      </c>
      <c r="C2113" s="41" t="s">
        <v>298</v>
      </c>
      <c r="D2113" s="42" t="s">
        <v>8</v>
      </c>
      <c r="E2113" s="41" t="s">
        <v>299</v>
      </c>
    </row>
    <row r="2115" spans="1:7" ht="45" customHeight="1">
      <c r="A2115" s="43" t="s">
        <v>3209</v>
      </c>
      <c r="B2115" s="44" t="s">
        <v>1511</v>
      </c>
      <c r="C2115" s="43" t="s">
        <v>301</v>
      </c>
      <c r="D2115" s="43" t="s">
        <v>55</v>
      </c>
      <c r="E2115" s="1" t="s">
        <v>302</v>
      </c>
      <c r="F2115" s="1" t="s">
        <v>302</v>
      </c>
      <c r="G2115" s="45">
        <f>SUM(G2116:G2116)</f>
        <v>1</v>
      </c>
    </row>
    <row r="2116" spans="1:7">
      <c r="A2116" s="46"/>
      <c r="B2116" s="46"/>
      <c r="C2116" s="47">
        <v>1</v>
      </c>
      <c r="D2116" s="47"/>
      <c r="E2116" s="47"/>
      <c r="F2116" s="47"/>
      <c r="G2116" s="47">
        <f>PRODUCT(C2116:F2116)</f>
        <v>1</v>
      </c>
    </row>
    <row r="2118" spans="1:7" ht="45" customHeight="1">
      <c r="A2118" s="43" t="s">
        <v>3210</v>
      </c>
      <c r="B2118" s="44" t="s">
        <v>1511</v>
      </c>
      <c r="C2118" s="43" t="s">
        <v>303</v>
      </c>
      <c r="D2118" s="43" t="s">
        <v>55</v>
      </c>
      <c r="E2118" s="1" t="s">
        <v>304</v>
      </c>
      <c r="F2118" s="1" t="s">
        <v>304</v>
      </c>
      <c r="G2118" s="45">
        <f>SUM(G2119:G2119)</f>
        <v>1</v>
      </c>
    </row>
    <row r="2119" spans="1:7">
      <c r="A2119" s="46"/>
      <c r="B2119" s="46"/>
      <c r="C2119" s="47">
        <v>1</v>
      </c>
      <c r="D2119" s="47"/>
      <c r="E2119" s="47"/>
      <c r="F2119" s="47"/>
      <c r="G2119" s="47">
        <f>PRODUCT(C2119:F2119)</f>
        <v>1</v>
      </c>
    </row>
    <row r="2121" spans="1:7" ht="45" customHeight="1">
      <c r="A2121" s="43" t="s">
        <v>3211</v>
      </c>
      <c r="B2121" s="44" t="s">
        <v>1511</v>
      </c>
      <c r="C2121" s="43" t="s">
        <v>305</v>
      </c>
      <c r="D2121" s="43" t="s">
        <v>52</v>
      </c>
      <c r="E2121" s="1" t="s">
        <v>306</v>
      </c>
      <c r="F2121" s="1" t="s">
        <v>306</v>
      </c>
      <c r="G2121" s="45">
        <f>SUM(G2122:G2122)</f>
        <v>10</v>
      </c>
    </row>
    <row r="2122" spans="1:7">
      <c r="A2122" s="46" t="s">
        <v>3212</v>
      </c>
      <c r="B2122" s="46"/>
      <c r="C2122" s="47"/>
      <c r="D2122" s="47">
        <v>10</v>
      </c>
      <c r="E2122" s="47"/>
      <c r="F2122" s="47"/>
      <c r="G2122" s="47">
        <f>PRODUCT(C2122:F2122)</f>
        <v>10</v>
      </c>
    </row>
    <row r="2124" spans="1:7" ht="45" customHeight="1">
      <c r="A2124" s="43" t="s">
        <v>3213</v>
      </c>
      <c r="B2124" s="44" t="s">
        <v>1511</v>
      </c>
      <c r="C2124" s="43" t="s">
        <v>307</v>
      </c>
      <c r="D2124" s="43" t="s">
        <v>55</v>
      </c>
      <c r="E2124" s="1" t="s">
        <v>308</v>
      </c>
      <c r="F2124" s="1" t="s">
        <v>308</v>
      </c>
      <c r="G2124" s="45">
        <f>SUM(G2125:G2125)</f>
        <v>1</v>
      </c>
    </row>
    <row r="2125" spans="1:7">
      <c r="A2125" s="46"/>
      <c r="B2125" s="46"/>
      <c r="C2125" s="47">
        <v>1</v>
      </c>
      <c r="D2125" s="47"/>
      <c r="E2125" s="47"/>
      <c r="F2125" s="47"/>
      <c r="G2125" s="47">
        <f>PRODUCT(C2125:F2125)</f>
        <v>1</v>
      </c>
    </row>
    <row r="2127" spans="1:7" ht="45" customHeight="1">
      <c r="A2127" s="43" t="s">
        <v>3214</v>
      </c>
      <c r="B2127" s="44" t="s">
        <v>1511</v>
      </c>
      <c r="C2127" s="43" t="s">
        <v>309</v>
      </c>
      <c r="D2127" s="43" t="s">
        <v>23</v>
      </c>
      <c r="E2127" s="1" t="s">
        <v>310</v>
      </c>
      <c r="F2127" s="1" t="s">
        <v>310</v>
      </c>
      <c r="G2127" s="45">
        <f>SUM(G2128:G2128)</f>
        <v>2.4</v>
      </c>
    </row>
    <row r="2128" spans="1:7">
      <c r="A2128" s="46" t="s">
        <v>945</v>
      </c>
      <c r="B2128" s="46"/>
      <c r="C2128" s="47"/>
      <c r="D2128" s="47">
        <v>10</v>
      </c>
      <c r="E2128" s="47">
        <v>0.4</v>
      </c>
      <c r="F2128" s="47">
        <v>0.6</v>
      </c>
      <c r="G2128" s="47">
        <f>PRODUCT(C2128:F2128)</f>
        <v>2.4</v>
      </c>
    </row>
    <row r="2130" spans="1:7" ht="45" customHeight="1">
      <c r="A2130" s="43" t="s">
        <v>3215</v>
      </c>
      <c r="B2130" s="44" t="s">
        <v>1511</v>
      </c>
      <c r="C2130" s="43" t="s">
        <v>311</v>
      </c>
      <c r="D2130" s="43" t="s">
        <v>23</v>
      </c>
      <c r="E2130" s="1" t="s">
        <v>312</v>
      </c>
      <c r="F2130" s="1" t="s">
        <v>312</v>
      </c>
      <c r="G2130" s="45">
        <f>SUM(G2131:G2131)</f>
        <v>2.4</v>
      </c>
    </row>
    <row r="2131" spans="1:7">
      <c r="A2131" s="46" t="s">
        <v>945</v>
      </c>
      <c r="B2131" s="46"/>
      <c r="C2131" s="47"/>
      <c r="D2131" s="47">
        <v>10</v>
      </c>
      <c r="E2131" s="47">
        <v>0.4</v>
      </c>
      <c r="F2131" s="47">
        <v>0.6</v>
      </c>
      <c r="G2131" s="47">
        <f>PRODUCT(C2131:F2131)</f>
        <v>2.4</v>
      </c>
    </row>
    <row r="2133" spans="1:7" ht="45" customHeight="1">
      <c r="A2133" s="43" t="s">
        <v>3216</v>
      </c>
      <c r="B2133" s="44" t="s">
        <v>1511</v>
      </c>
      <c r="C2133" s="43" t="s">
        <v>313</v>
      </c>
      <c r="D2133" s="43" t="s">
        <v>23</v>
      </c>
      <c r="E2133" s="1" t="s">
        <v>314</v>
      </c>
      <c r="F2133" s="1" t="s">
        <v>314</v>
      </c>
      <c r="G2133" s="45">
        <f>SUM(G2134:G2134)</f>
        <v>2.4</v>
      </c>
    </row>
    <row r="2134" spans="1:7">
      <c r="A2134" s="46" t="s">
        <v>945</v>
      </c>
      <c r="B2134" s="46"/>
      <c r="C2134" s="47"/>
      <c r="D2134" s="47">
        <v>10</v>
      </c>
      <c r="E2134" s="47">
        <v>0.4</v>
      </c>
      <c r="F2134" s="47">
        <v>0.6</v>
      </c>
      <c r="G2134" s="47">
        <f>PRODUCT(C2134:F2134)</f>
        <v>2.4</v>
      </c>
    </row>
    <row r="2136" spans="1:7" ht="45" customHeight="1">
      <c r="A2136" s="43" t="s">
        <v>3217</v>
      </c>
      <c r="B2136" s="44" t="s">
        <v>1511</v>
      </c>
      <c r="C2136" s="43" t="s">
        <v>315</v>
      </c>
      <c r="D2136" s="43" t="s">
        <v>55</v>
      </c>
      <c r="E2136" s="1" t="s">
        <v>316</v>
      </c>
      <c r="F2136" s="1" t="s">
        <v>316</v>
      </c>
      <c r="G2136" s="45">
        <f>SUM(G2137:G2137)</f>
        <v>1</v>
      </c>
    </row>
    <row r="2137" spans="1:7">
      <c r="A2137" s="46" t="s">
        <v>3218</v>
      </c>
      <c r="B2137" s="46"/>
      <c r="C2137" s="47">
        <v>1</v>
      </c>
      <c r="D2137" s="47"/>
      <c r="E2137" s="47"/>
      <c r="F2137" s="47"/>
      <c r="G2137" s="47">
        <f>PRODUCT(C2137:F2137)</f>
        <v>1</v>
      </c>
    </row>
    <row r="2139" spans="1:7" ht="45" customHeight="1">
      <c r="A2139" s="43" t="s">
        <v>3219</v>
      </c>
      <c r="B2139" s="44" t="s">
        <v>1511</v>
      </c>
      <c r="C2139" s="43" t="s">
        <v>317</v>
      </c>
      <c r="D2139" s="43" t="s">
        <v>55</v>
      </c>
      <c r="E2139" s="1" t="s">
        <v>318</v>
      </c>
      <c r="F2139" s="1" t="s">
        <v>318</v>
      </c>
      <c r="G2139" s="45">
        <f>SUM(G2140:G2140)</f>
        <v>1</v>
      </c>
    </row>
    <row r="2140" spans="1:7">
      <c r="A2140" s="46" t="s">
        <v>3220</v>
      </c>
      <c r="B2140" s="46"/>
      <c r="C2140" s="47">
        <v>1</v>
      </c>
      <c r="D2140" s="47"/>
      <c r="E2140" s="47"/>
      <c r="F2140" s="47"/>
      <c r="G2140" s="47">
        <f>PRODUCT(C2140:F2140)</f>
        <v>1</v>
      </c>
    </row>
    <row r="2142" spans="1:7" ht="45" customHeight="1">
      <c r="A2142" s="43" t="s">
        <v>3221</v>
      </c>
      <c r="B2142" s="44" t="s">
        <v>1511</v>
      </c>
      <c r="C2142" s="43" t="s">
        <v>319</v>
      </c>
      <c r="D2142" s="43" t="s">
        <v>55</v>
      </c>
      <c r="E2142" s="1" t="s">
        <v>320</v>
      </c>
      <c r="F2142" s="1" t="s">
        <v>320</v>
      </c>
      <c r="G2142" s="45">
        <f>SUM(G2143:G2143)</f>
        <v>1</v>
      </c>
    </row>
    <row r="2143" spans="1:7">
      <c r="A2143" s="46" t="s">
        <v>3222</v>
      </c>
      <c r="B2143" s="46"/>
      <c r="C2143" s="47">
        <v>1</v>
      </c>
      <c r="D2143" s="47"/>
      <c r="E2143" s="47"/>
      <c r="F2143" s="47"/>
      <c r="G2143" s="47">
        <f>PRODUCT(C2143:F2143)</f>
        <v>1</v>
      </c>
    </row>
    <row r="2145" spans="1:7">
      <c r="B2145" t="s">
        <v>2782</v>
      </c>
      <c r="C2145" s="41" t="s">
        <v>7</v>
      </c>
      <c r="D2145" s="42" t="s">
        <v>8</v>
      </c>
      <c r="E2145" s="41" t="s">
        <v>9</v>
      </c>
    </row>
    <row r="2146" spans="1:7">
      <c r="B2146" t="s">
        <v>2782</v>
      </c>
      <c r="C2146" s="41" t="s">
        <v>10</v>
      </c>
      <c r="D2146" s="42" t="s">
        <v>38</v>
      </c>
      <c r="E2146" s="41" t="s">
        <v>296</v>
      </c>
    </row>
    <row r="2147" spans="1:7">
      <c r="B2147" t="s">
        <v>2782</v>
      </c>
      <c r="C2147" s="41" t="s">
        <v>12</v>
      </c>
      <c r="D2147" s="42" t="s">
        <v>8</v>
      </c>
      <c r="E2147" s="41" t="s">
        <v>297</v>
      </c>
    </row>
    <row r="2148" spans="1:7">
      <c r="B2148" t="s">
        <v>2782</v>
      </c>
      <c r="C2148" s="41" t="s">
        <v>298</v>
      </c>
      <c r="D2148" s="42" t="s">
        <v>38</v>
      </c>
      <c r="E2148" s="41" t="s">
        <v>321</v>
      </c>
    </row>
    <row r="2150" spans="1:7" ht="45" customHeight="1">
      <c r="A2150" s="43" t="s">
        <v>3223</v>
      </c>
      <c r="B2150" s="44" t="s">
        <v>1511</v>
      </c>
      <c r="C2150" s="43" t="s">
        <v>323</v>
      </c>
      <c r="D2150" s="43" t="s">
        <v>55</v>
      </c>
      <c r="E2150" s="1" t="s">
        <v>324</v>
      </c>
      <c r="F2150" s="1" t="s">
        <v>324</v>
      </c>
      <c r="G2150" s="45">
        <f>SUM(G2151:G2151)</f>
        <v>1</v>
      </c>
    </row>
    <row r="2151" spans="1:7">
      <c r="A2151" s="46"/>
      <c r="B2151" s="46"/>
      <c r="C2151" s="47">
        <v>1</v>
      </c>
      <c r="D2151" s="47"/>
      <c r="E2151" s="47"/>
      <c r="F2151" s="47"/>
      <c r="G2151" s="47">
        <f>PRODUCT(C2151:F2151)</f>
        <v>1</v>
      </c>
    </row>
    <row r="2153" spans="1:7" ht="45" customHeight="1">
      <c r="A2153" s="43" t="s">
        <v>3224</v>
      </c>
      <c r="B2153" s="44" t="s">
        <v>1511</v>
      </c>
      <c r="C2153" s="43" t="s">
        <v>325</v>
      </c>
      <c r="D2153" s="43" t="s">
        <v>55</v>
      </c>
      <c r="E2153" s="1" t="s">
        <v>326</v>
      </c>
      <c r="F2153" s="1" t="s">
        <v>326</v>
      </c>
      <c r="G2153" s="45">
        <f>SUM(G2154:G2154)</f>
        <v>1</v>
      </c>
    </row>
    <row r="2154" spans="1:7">
      <c r="A2154" s="46"/>
      <c r="B2154" s="46"/>
      <c r="C2154" s="47">
        <v>1</v>
      </c>
      <c r="D2154" s="47"/>
      <c r="E2154" s="47"/>
      <c r="F2154" s="47"/>
      <c r="G2154" s="47">
        <f>PRODUCT(C2154:F2154)</f>
        <v>1</v>
      </c>
    </row>
    <row r="2156" spans="1:7" ht="45" customHeight="1">
      <c r="A2156" s="43" t="s">
        <v>3225</v>
      </c>
      <c r="B2156" s="44" t="s">
        <v>1511</v>
      </c>
      <c r="C2156" s="43" t="s">
        <v>327</v>
      </c>
      <c r="D2156" s="43" t="s">
        <v>55</v>
      </c>
      <c r="E2156" s="1" t="s">
        <v>328</v>
      </c>
      <c r="F2156" s="1" t="s">
        <v>328</v>
      </c>
      <c r="G2156" s="45">
        <f>SUM(G2157:G2157)</f>
        <v>1</v>
      </c>
    </row>
    <row r="2157" spans="1:7">
      <c r="A2157" s="46"/>
      <c r="B2157" s="46"/>
      <c r="C2157" s="47">
        <v>1</v>
      </c>
      <c r="D2157" s="47"/>
      <c r="E2157" s="47"/>
      <c r="F2157" s="47"/>
      <c r="G2157" s="47">
        <f>PRODUCT(C2157:F2157)</f>
        <v>1</v>
      </c>
    </row>
    <row r="2159" spans="1:7" ht="45" customHeight="1">
      <c r="A2159" s="43" t="s">
        <v>3226</v>
      </c>
      <c r="B2159" s="44" t="s">
        <v>1511</v>
      </c>
      <c r="C2159" s="43" t="s">
        <v>329</v>
      </c>
      <c r="D2159" s="43" t="s">
        <v>55</v>
      </c>
      <c r="E2159" s="1" t="s">
        <v>330</v>
      </c>
      <c r="F2159" s="1" t="s">
        <v>330</v>
      </c>
      <c r="G2159" s="45">
        <f>SUM(G2160:G2160)</f>
        <v>1</v>
      </c>
    </row>
    <row r="2160" spans="1:7">
      <c r="A2160" s="46"/>
      <c r="B2160" s="46"/>
      <c r="C2160" s="47">
        <v>1</v>
      </c>
      <c r="D2160" s="47"/>
      <c r="E2160" s="47"/>
      <c r="F2160" s="47"/>
      <c r="G2160" s="47">
        <f>PRODUCT(C2160:F2160)</f>
        <v>1</v>
      </c>
    </row>
    <row r="2162" spans="1:7" ht="45" customHeight="1">
      <c r="A2162" s="43" t="s">
        <v>3227</v>
      </c>
      <c r="B2162" s="44" t="s">
        <v>1511</v>
      </c>
      <c r="C2162" s="43" t="s">
        <v>331</v>
      </c>
      <c r="D2162" s="43" t="s">
        <v>55</v>
      </c>
      <c r="E2162" s="1" t="s">
        <v>332</v>
      </c>
      <c r="F2162" s="1" t="s">
        <v>332</v>
      </c>
      <c r="G2162" s="45">
        <f>SUM(G2163:G2163)</f>
        <v>1</v>
      </c>
    </row>
    <row r="2163" spans="1:7">
      <c r="A2163" s="46"/>
      <c r="B2163" s="46"/>
      <c r="C2163" s="47">
        <v>1</v>
      </c>
      <c r="D2163" s="47"/>
      <c r="E2163" s="47"/>
      <c r="F2163" s="47"/>
      <c r="G2163" s="47">
        <f>PRODUCT(C2163:F2163)</f>
        <v>1</v>
      </c>
    </row>
    <row r="2165" spans="1:7" ht="45" customHeight="1">
      <c r="A2165" s="43" t="s">
        <v>3228</v>
      </c>
      <c r="B2165" s="44" t="s">
        <v>1511</v>
      </c>
      <c r="C2165" s="43" t="s">
        <v>333</v>
      </c>
      <c r="D2165" s="43" t="s">
        <v>55</v>
      </c>
      <c r="E2165" s="1" t="s">
        <v>3229</v>
      </c>
      <c r="F2165" s="1" t="s">
        <v>3229</v>
      </c>
      <c r="G2165" s="45">
        <f>SUM(G2166:G2166)</f>
        <v>1</v>
      </c>
    </row>
    <row r="2166" spans="1:7">
      <c r="A2166" s="46"/>
      <c r="B2166" s="46"/>
      <c r="C2166" s="47">
        <v>1</v>
      </c>
      <c r="D2166" s="47"/>
      <c r="E2166" s="47"/>
      <c r="F2166" s="47"/>
      <c r="G2166" s="47">
        <f>PRODUCT(C2166:F2166)</f>
        <v>1</v>
      </c>
    </row>
    <row r="2168" spans="1:7" ht="45" customHeight="1">
      <c r="A2168" s="43" t="s">
        <v>3230</v>
      </c>
      <c r="B2168" s="44" t="s">
        <v>1511</v>
      </c>
      <c r="C2168" s="43" t="s">
        <v>335</v>
      </c>
      <c r="D2168" s="43" t="s">
        <v>52</v>
      </c>
      <c r="E2168" s="1" t="s">
        <v>336</v>
      </c>
      <c r="F2168" s="1" t="s">
        <v>336</v>
      </c>
      <c r="G2168" s="45">
        <f>SUM(G2169:G2169)</f>
        <v>10</v>
      </c>
    </row>
    <row r="2169" spans="1:7">
      <c r="A2169" s="46"/>
      <c r="B2169" s="46"/>
      <c r="C2169" s="47">
        <v>10</v>
      </c>
      <c r="D2169" s="47"/>
      <c r="E2169" s="47"/>
      <c r="F2169" s="47"/>
      <c r="G2169" s="47">
        <f>PRODUCT(C2169:F2169)</f>
        <v>10</v>
      </c>
    </row>
    <row r="2171" spans="1:7" ht="45" customHeight="1">
      <c r="A2171" s="43" t="s">
        <v>3231</v>
      </c>
      <c r="B2171" s="44" t="s">
        <v>1511</v>
      </c>
      <c r="C2171" s="43" t="s">
        <v>337</v>
      </c>
      <c r="D2171" s="43" t="s">
        <v>52</v>
      </c>
      <c r="E2171" s="1" t="s">
        <v>338</v>
      </c>
      <c r="F2171" s="1" t="s">
        <v>338</v>
      </c>
      <c r="G2171" s="45">
        <f>SUM(G2172:G2172)</f>
        <v>20</v>
      </c>
    </row>
    <row r="2172" spans="1:7">
      <c r="A2172" s="46"/>
      <c r="B2172" s="46"/>
      <c r="C2172" s="47">
        <v>2</v>
      </c>
      <c r="D2172" s="47">
        <v>10</v>
      </c>
      <c r="E2172" s="47"/>
      <c r="F2172" s="47"/>
      <c r="G2172" s="47">
        <f>PRODUCT(C2172:F2172)</f>
        <v>20</v>
      </c>
    </row>
    <row r="2174" spans="1:7" ht="45" customHeight="1">
      <c r="A2174" s="43" t="s">
        <v>3232</v>
      </c>
      <c r="B2174" s="44" t="s">
        <v>1511</v>
      </c>
      <c r="C2174" s="43" t="s">
        <v>339</v>
      </c>
      <c r="D2174" s="43" t="s">
        <v>52</v>
      </c>
      <c r="E2174" s="1" t="s">
        <v>340</v>
      </c>
      <c r="F2174" s="1" t="s">
        <v>340</v>
      </c>
      <c r="G2174" s="45">
        <f>SUM(G2175:G2175)</f>
        <v>5</v>
      </c>
    </row>
    <row r="2175" spans="1:7">
      <c r="A2175" s="46" t="s">
        <v>3233</v>
      </c>
      <c r="B2175" s="46"/>
      <c r="C2175" s="47"/>
      <c r="D2175" s="47">
        <v>5</v>
      </c>
      <c r="E2175" s="47"/>
      <c r="F2175" s="47"/>
      <c r="G2175" s="47">
        <f>PRODUCT(C2175:F2175)</f>
        <v>5</v>
      </c>
    </row>
    <row r="2177" spans="1:7" ht="45" customHeight="1">
      <c r="A2177" s="43" t="s">
        <v>3234</v>
      </c>
      <c r="B2177" s="44" t="s">
        <v>1511</v>
      </c>
      <c r="C2177" s="43" t="s">
        <v>341</v>
      </c>
      <c r="D2177" s="43" t="s">
        <v>55</v>
      </c>
      <c r="E2177" s="1" t="s">
        <v>342</v>
      </c>
      <c r="F2177" s="1" t="s">
        <v>342</v>
      </c>
      <c r="G2177" s="45">
        <f>SUM(G2178:G2178)</f>
        <v>4</v>
      </c>
    </row>
    <row r="2178" spans="1:7">
      <c r="A2178" s="46" t="s">
        <v>3235</v>
      </c>
      <c r="B2178" s="46"/>
      <c r="C2178" s="47">
        <v>4</v>
      </c>
      <c r="D2178" s="47"/>
      <c r="E2178" s="47"/>
      <c r="F2178" s="47"/>
      <c r="G2178" s="47">
        <f>PRODUCT(C2178:F2178)</f>
        <v>4</v>
      </c>
    </row>
    <row r="2180" spans="1:7" ht="45" customHeight="1">
      <c r="A2180" s="43" t="s">
        <v>3236</v>
      </c>
      <c r="B2180" s="44" t="s">
        <v>1511</v>
      </c>
      <c r="C2180" s="43" t="s">
        <v>343</v>
      </c>
      <c r="D2180" s="43" t="s">
        <v>55</v>
      </c>
      <c r="E2180" s="1" t="s">
        <v>344</v>
      </c>
      <c r="F2180" s="1" t="s">
        <v>344</v>
      </c>
      <c r="G2180" s="45">
        <f>SUM(G2181:G2181)</f>
        <v>4</v>
      </c>
    </row>
    <row r="2181" spans="1:7">
      <c r="A2181" s="46" t="s">
        <v>3237</v>
      </c>
      <c r="B2181" s="46"/>
      <c r="C2181" s="47">
        <v>4</v>
      </c>
      <c r="D2181" s="47"/>
      <c r="E2181" s="47"/>
      <c r="F2181" s="47"/>
      <c r="G2181" s="47">
        <f>PRODUCT(C2181:F2181)</f>
        <v>4</v>
      </c>
    </row>
    <row r="2183" spans="1:7" ht="45" customHeight="1">
      <c r="A2183" s="43" t="s">
        <v>3238</v>
      </c>
      <c r="B2183" s="44" t="s">
        <v>1511</v>
      </c>
      <c r="C2183" s="43" t="s">
        <v>345</v>
      </c>
      <c r="D2183" s="43" t="s">
        <v>55</v>
      </c>
      <c r="E2183" s="1" t="s">
        <v>346</v>
      </c>
      <c r="F2183" s="1" t="s">
        <v>346</v>
      </c>
      <c r="G2183" s="45">
        <f>SUM(G2184:G2184)</f>
        <v>4</v>
      </c>
    </row>
    <row r="2184" spans="1:7">
      <c r="A2184" s="46" t="s">
        <v>3237</v>
      </c>
      <c r="B2184" s="46"/>
      <c r="C2184" s="47">
        <v>4</v>
      </c>
      <c r="D2184" s="47"/>
      <c r="E2184" s="47"/>
      <c r="F2184" s="47"/>
      <c r="G2184" s="47">
        <f>PRODUCT(C2184:F2184)</f>
        <v>4</v>
      </c>
    </row>
    <row r="2186" spans="1:7" ht="45" customHeight="1">
      <c r="A2186" s="43" t="s">
        <v>3239</v>
      </c>
      <c r="B2186" s="44" t="s">
        <v>1511</v>
      </c>
      <c r="C2186" s="43" t="s">
        <v>347</v>
      </c>
      <c r="D2186" s="43" t="s">
        <v>55</v>
      </c>
      <c r="E2186" s="1" t="s">
        <v>348</v>
      </c>
      <c r="F2186" s="1" t="s">
        <v>348</v>
      </c>
      <c r="G2186" s="45">
        <f>SUM(G2187:G2187)</f>
        <v>1</v>
      </c>
    </row>
    <row r="2187" spans="1:7">
      <c r="A2187" s="46"/>
      <c r="B2187" s="46"/>
      <c r="C2187" s="47">
        <v>1</v>
      </c>
      <c r="D2187" s="47"/>
      <c r="E2187" s="47"/>
      <c r="F2187" s="47"/>
      <c r="G2187" s="47">
        <f>PRODUCT(C2187:F2187)</f>
        <v>1</v>
      </c>
    </row>
    <row r="2189" spans="1:7" ht="45" customHeight="1">
      <c r="A2189" s="43" t="s">
        <v>3240</v>
      </c>
      <c r="B2189" s="44" t="s">
        <v>1511</v>
      </c>
      <c r="C2189" s="43" t="s">
        <v>349</v>
      </c>
      <c r="D2189" s="43" t="s">
        <v>55</v>
      </c>
      <c r="E2189" s="1" t="s">
        <v>350</v>
      </c>
      <c r="F2189" s="1" t="s">
        <v>350</v>
      </c>
      <c r="G2189" s="45">
        <f>SUM(G2190:G2190)</f>
        <v>1</v>
      </c>
    </row>
    <row r="2190" spans="1:7">
      <c r="A2190" s="46"/>
      <c r="B2190" s="46"/>
      <c r="C2190" s="47">
        <v>1</v>
      </c>
      <c r="D2190" s="47"/>
      <c r="E2190" s="47"/>
      <c r="F2190" s="47"/>
      <c r="G2190" s="47">
        <f>PRODUCT(C2190:F2190)</f>
        <v>1</v>
      </c>
    </row>
    <row r="2192" spans="1:7" ht="45" customHeight="1">
      <c r="A2192" s="43" t="s">
        <v>3241</v>
      </c>
      <c r="B2192" s="44" t="s">
        <v>1511</v>
      </c>
      <c r="C2192" s="43" t="s">
        <v>351</v>
      </c>
      <c r="D2192" s="43" t="s">
        <v>55</v>
      </c>
      <c r="E2192" s="1" t="s">
        <v>352</v>
      </c>
      <c r="F2192" s="1" t="s">
        <v>352</v>
      </c>
      <c r="G2192" s="45">
        <f>SUM(G2193:G2193)</f>
        <v>3</v>
      </c>
    </row>
    <row r="2193" spans="1:7">
      <c r="A2193" s="46" t="s">
        <v>3237</v>
      </c>
      <c r="B2193" s="46"/>
      <c r="C2193" s="47">
        <v>3</v>
      </c>
      <c r="D2193" s="47"/>
      <c r="E2193" s="47"/>
      <c r="F2193" s="47"/>
      <c r="G2193" s="47">
        <f>PRODUCT(C2193:F2193)</f>
        <v>3</v>
      </c>
    </row>
    <row r="2195" spans="1:7" ht="45" customHeight="1">
      <c r="A2195" s="43" t="s">
        <v>3242</v>
      </c>
      <c r="B2195" s="44" t="s">
        <v>1511</v>
      </c>
      <c r="C2195" s="43" t="s">
        <v>353</v>
      </c>
      <c r="D2195" s="43" t="s">
        <v>55</v>
      </c>
      <c r="E2195" s="1" t="s">
        <v>354</v>
      </c>
      <c r="F2195" s="1" t="s">
        <v>354</v>
      </c>
      <c r="G2195" s="45">
        <f>SUM(G2196:G2196)</f>
        <v>3</v>
      </c>
    </row>
    <row r="2196" spans="1:7">
      <c r="A2196" s="46" t="s">
        <v>3237</v>
      </c>
      <c r="B2196" s="46"/>
      <c r="C2196" s="47">
        <v>3</v>
      </c>
      <c r="D2196" s="47"/>
      <c r="E2196" s="47"/>
      <c r="F2196" s="47"/>
      <c r="G2196" s="47">
        <f>PRODUCT(C2196:F2196)</f>
        <v>3</v>
      </c>
    </row>
    <row r="2198" spans="1:7" ht="45" customHeight="1">
      <c r="A2198" s="43" t="s">
        <v>3243</v>
      </c>
      <c r="B2198" s="44" t="s">
        <v>1511</v>
      </c>
      <c r="C2198" s="43" t="s">
        <v>355</v>
      </c>
      <c r="D2198" s="43" t="s">
        <v>55</v>
      </c>
      <c r="E2198" s="1" t="s">
        <v>356</v>
      </c>
      <c r="F2198" s="1" t="s">
        <v>356</v>
      </c>
      <c r="G2198" s="45">
        <f>SUM(G2199:G2199)</f>
        <v>1</v>
      </c>
    </row>
    <row r="2199" spans="1:7">
      <c r="A2199" s="46"/>
      <c r="B2199" s="46"/>
      <c r="C2199" s="47">
        <v>1</v>
      </c>
      <c r="D2199" s="47"/>
      <c r="E2199" s="47"/>
      <c r="F2199" s="47"/>
      <c r="G2199" s="47">
        <f>PRODUCT(C2199:F2199)</f>
        <v>1</v>
      </c>
    </row>
    <row r="2201" spans="1:7" ht="45" customHeight="1">
      <c r="A2201" s="43" t="s">
        <v>3244</v>
      </c>
      <c r="B2201" s="44" t="s">
        <v>1511</v>
      </c>
      <c r="C2201" s="43" t="s">
        <v>309</v>
      </c>
      <c r="D2201" s="43" t="s">
        <v>23</v>
      </c>
      <c r="E2201" s="1" t="s">
        <v>310</v>
      </c>
      <c r="F2201" s="1" t="s">
        <v>310</v>
      </c>
      <c r="G2201" s="45">
        <f>SUM(G2202:G2205)</f>
        <v>28.960000000000004</v>
      </c>
    </row>
    <row r="2202" spans="1:7">
      <c r="A2202" s="46" t="s">
        <v>3245</v>
      </c>
      <c r="B2202" s="46"/>
      <c r="C2202" s="47"/>
      <c r="D2202" s="47">
        <v>10</v>
      </c>
      <c r="E2202" s="47">
        <v>0.4</v>
      </c>
      <c r="F2202" s="47">
        <v>1</v>
      </c>
      <c r="G2202" s="47">
        <f>PRODUCT(C2202:F2202)</f>
        <v>4</v>
      </c>
    </row>
    <row r="2203" spans="1:7">
      <c r="A2203" s="46" t="s">
        <v>3246</v>
      </c>
      <c r="B2203" s="46"/>
      <c r="C2203" s="47">
        <v>4</v>
      </c>
      <c r="D2203" s="47">
        <v>18</v>
      </c>
      <c r="E2203" s="47">
        <v>0.4</v>
      </c>
      <c r="F2203" s="47">
        <v>0.8</v>
      </c>
      <c r="G2203" s="47">
        <f>PRODUCT(C2203:F2203)</f>
        <v>23.040000000000003</v>
      </c>
    </row>
    <row r="2204" spans="1:7">
      <c r="A2204" s="46"/>
      <c r="B2204" s="46"/>
      <c r="C2204" s="47">
        <v>1</v>
      </c>
      <c r="D2204" s="47">
        <v>3.5</v>
      </c>
      <c r="E2204" s="47">
        <v>0.4</v>
      </c>
      <c r="F2204" s="47">
        <v>0.8</v>
      </c>
      <c r="G2204" s="47">
        <f>PRODUCT(C2204:F2204)</f>
        <v>1.1200000000000001</v>
      </c>
    </row>
    <row r="2205" spans="1:7">
      <c r="A2205" s="46"/>
      <c r="B2205" s="46"/>
      <c r="C2205" s="47">
        <v>1</v>
      </c>
      <c r="D2205" s="47">
        <v>2.5</v>
      </c>
      <c r="E2205" s="47">
        <v>0.4</v>
      </c>
      <c r="F2205" s="47">
        <v>0.8</v>
      </c>
      <c r="G2205" s="47">
        <f>PRODUCT(C2205:F2205)</f>
        <v>0.8</v>
      </c>
    </row>
    <row r="2207" spans="1:7" ht="45" customHeight="1">
      <c r="A2207" s="43" t="s">
        <v>3247</v>
      </c>
      <c r="B2207" s="44" t="s">
        <v>1511</v>
      </c>
      <c r="C2207" s="43" t="s">
        <v>311</v>
      </c>
      <c r="D2207" s="43" t="s">
        <v>23</v>
      </c>
      <c r="E2207" s="1" t="s">
        <v>312</v>
      </c>
      <c r="F2207" s="1" t="s">
        <v>312</v>
      </c>
      <c r="G2207" s="45">
        <f>SUM(G2208:G2211)</f>
        <v>28.960000000000004</v>
      </c>
    </row>
    <row r="2208" spans="1:7">
      <c r="A2208" s="46" t="s">
        <v>3245</v>
      </c>
      <c r="B2208" s="46"/>
      <c r="C2208" s="47"/>
      <c r="D2208" s="47">
        <v>10</v>
      </c>
      <c r="E2208" s="47">
        <v>0.4</v>
      </c>
      <c r="F2208" s="47">
        <v>1</v>
      </c>
      <c r="G2208" s="47">
        <f>PRODUCT(C2208:F2208)</f>
        <v>4</v>
      </c>
    </row>
    <row r="2209" spans="1:7">
      <c r="A2209" s="46" t="s">
        <v>3246</v>
      </c>
      <c r="B2209" s="46"/>
      <c r="C2209" s="47">
        <v>4</v>
      </c>
      <c r="D2209" s="47">
        <v>18</v>
      </c>
      <c r="E2209" s="47">
        <v>0.4</v>
      </c>
      <c r="F2209" s="47">
        <v>0.8</v>
      </c>
      <c r="G2209" s="47">
        <f>PRODUCT(C2209:F2209)</f>
        <v>23.040000000000003</v>
      </c>
    </row>
    <row r="2210" spans="1:7">
      <c r="A2210" s="46"/>
      <c r="B2210" s="46"/>
      <c r="C2210" s="47">
        <v>1</v>
      </c>
      <c r="D2210" s="47">
        <v>3.5</v>
      </c>
      <c r="E2210" s="47">
        <v>0.4</v>
      </c>
      <c r="F2210" s="47">
        <v>0.8</v>
      </c>
      <c r="G2210" s="47">
        <f>PRODUCT(C2210:F2210)</f>
        <v>1.1200000000000001</v>
      </c>
    </row>
    <row r="2211" spans="1:7">
      <c r="A2211" s="46"/>
      <c r="B2211" s="46"/>
      <c r="C2211" s="47">
        <v>1</v>
      </c>
      <c r="D2211" s="47">
        <v>2.5</v>
      </c>
      <c r="E2211" s="47">
        <v>0.4</v>
      </c>
      <c r="F2211" s="47">
        <v>0.8</v>
      </c>
      <c r="G2211" s="47">
        <f>PRODUCT(C2211:F2211)</f>
        <v>0.8</v>
      </c>
    </row>
    <row r="2213" spans="1:7" ht="45" customHeight="1">
      <c r="A2213" s="43" t="s">
        <v>3248</v>
      </c>
      <c r="B2213" s="44" t="s">
        <v>1511</v>
      </c>
      <c r="C2213" s="43" t="s">
        <v>313</v>
      </c>
      <c r="D2213" s="43" t="s">
        <v>23</v>
      </c>
      <c r="E2213" s="1" t="s">
        <v>314</v>
      </c>
      <c r="F2213" s="1" t="s">
        <v>314</v>
      </c>
      <c r="G2213" s="45">
        <f>SUM(G2214:G2218)</f>
        <v>34.752000000000002</v>
      </c>
    </row>
    <row r="2214" spans="1:7">
      <c r="A2214" s="46" t="s">
        <v>3245</v>
      </c>
      <c r="B2214" s="46"/>
      <c r="C2214" s="47"/>
      <c r="D2214" s="47">
        <v>10</v>
      </c>
      <c r="E2214" s="47">
        <v>0.4</v>
      </c>
      <c r="F2214" s="47">
        <v>1</v>
      </c>
      <c r="G2214" s="47">
        <f>PRODUCT(C2214:F2214)</f>
        <v>4</v>
      </c>
    </row>
    <row r="2215" spans="1:7">
      <c r="A2215" s="46" t="s">
        <v>3246</v>
      </c>
      <c r="B2215" s="46"/>
      <c r="C2215" s="47">
        <v>4</v>
      </c>
      <c r="D2215" s="47">
        <v>18</v>
      </c>
      <c r="E2215" s="47">
        <v>0.4</v>
      </c>
      <c r="F2215" s="47">
        <v>0.8</v>
      </c>
      <c r="G2215" s="47">
        <f>PRODUCT(C2215:F2215)</f>
        <v>23.040000000000003</v>
      </c>
    </row>
    <row r="2216" spans="1:7">
      <c r="A2216" s="46"/>
      <c r="B2216" s="46"/>
      <c r="C2216" s="47">
        <v>1</v>
      </c>
      <c r="D2216" s="47">
        <v>3.5</v>
      </c>
      <c r="E2216" s="47">
        <v>0.4</v>
      </c>
      <c r="F2216" s="47">
        <v>0.8</v>
      </c>
      <c r="G2216" s="47">
        <f>PRODUCT(C2216:F2216)</f>
        <v>1.1200000000000001</v>
      </c>
    </row>
    <row r="2217" spans="1:7">
      <c r="A2217" s="46"/>
      <c r="B2217" s="46"/>
      <c r="C2217" s="47">
        <v>1</v>
      </c>
      <c r="D2217" s="47">
        <v>2.5</v>
      </c>
      <c r="E2217" s="47">
        <v>0.4</v>
      </c>
      <c r="F2217" s="47">
        <v>0.8</v>
      </c>
      <c r="G2217" s="47">
        <f>PRODUCT(C2217:F2217)</f>
        <v>0.8</v>
      </c>
    </row>
    <row r="2218" spans="1:7">
      <c r="A2218" s="46"/>
      <c r="B2218" s="46"/>
      <c r="C2218" s="47">
        <v>0.2</v>
      </c>
      <c r="D2218" s="47">
        <v>28.96</v>
      </c>
      <c r="E2218" s="47"/>
      <c r="F2218" s="47"/>
      <c r="G2218" s="47">
        <f>PRODUCT(C2218:F2218)</f>
        <v>5.7920000000000007</v>
      </c>
    </row>
    <row r="2220" spans="1:7" ht="45" customHeight="1">
      <c r="A2220" s="43" t="s">
        <v>3249</v>
      </c>
      <c r="B2220" s="44" t="s">
        <v>1511</v>
      </c>
      <c r="C2220" s="43" t="s">
        <v>35</v>
      </c>
      <c r="D2220" s="43" t="s">
        <v>23</v>
      </c>
      <c r="E2220" s="1" t="s">
        <v>36</v>
      </c>
      <c r="F2220" s="1" t="s">
        <v>36</v>
      </c>
      <c r="G2220" s="45">
        <f>SUM(G2221:G2225)</f>
        <v>34.752000000000002</v>
      </c>
    </row>
    <row r="2221" spans="1:7">
      <c r="A2221" s="46" t="s">
        <v>3245</v>
      </c>
      <c r="B2221" s="46"/>
      <c r="C2221" s="47"/>
      <c r="D2221" s="47">
        <v>10</v>
      </c>
      <c r="E2221" s="47">
        <v>0.4</v>
      </c>
      <c r="F2221" s="47">
        <v>1</v>
      </c>
      <c r="G2221" s="47">
        <f>PRODUCT(C2221:F2221)</f>
        <v>4</v>
      </c>
    </row>
    <row r="2222" spans="1:7">
      <c r="A2222" s="46" t="s">
        <v>3246</v>
      </c>
      <c r="B2222" s="46"/>
      <c r="C2222" s="47">
        <v>4</v>
      </c>
      <c r="D2222" s="47">
        <v>18</v>
      </c>
      <c r="E2222" s="47">
        <v>0.4</v>
      </c>
      <c r="F2222" s="47">
        <v>0.8</v>
      </c>
      <c r="G2222" s="47">
        <f>PRODUCT(C2222:F2222)</f>
        <v>23.040000000000003</v>
      </c>
    </row>
    <row r="2223" spans="1:7">
      <c r="A2223" s="46"/>
      <c r="B2223" s="46"/>
      <c r="C2223" s="47">
        <v>1</v>
      </c>
      <c r="D2223" s="47">
        <v>3.5</v>
      </c>
      <c r="E2223" s="47">
        <v>0.4</v>
      </c>
      <c r="F2223" s="47">
        <v>0.8</v>
      </c>
      <c r="G2223" s="47">
        <f>PRODUCT(C2223:F2223)</f>
        <v>1.1200000000000001</v>
      </c>
    </row>
    <row r="2224" spans="1:7">
      <c r="A2224" s="46"/>
      <c r="B2224" s="46"/>
      <c r="C2224" s="47">
        <v>1</v>
      </c>
      <c r="D2224" s="47">
        <v>2.5</v>
      </c>
      <c r="E2224" s="47">
        <v>0.4</v>
      </c>
      <c r="F2224" s="47">
        <v>0.8</v>
      </c>
      <c r="G2224" s="47">
        <f>PRODUCT(C2224:F2224)</f>
        <v>0.8</v>
      </c>
    </row>
    <row r="2225" spans="1:7">
      <c r="A2225" s="46"/>
      <c r="B2225" s="46"/>
      <c r="C2225" s="47">
        <v>0.2</v>
      </c>
      <c r="D2225" s="47">
        <v>28.96</v>
      </c>
      <c r="E2225" s="47"/>
      <c r="F2225" s="47"/>
      <c r="G2225" s="47">
        <f>PRODUCT(C2225:F2225)</f>
        <v>5.7920000000000007</v>
      </c>
    </row>
    <row r="2227" spans="1:7">
      <c r="B2227" t="s">
        <v>2782</v>
      </c>
      <c r="C2227" s="41" t="s">
        <v>7</v>
      </c>
      <c r="D2227" s="42" t="s">
        <v>8</v>
      </c>
      <c r="E2227" s="41" t="s">
        <v>9</v>
      </c>
    </row>
    <row r="2228" spans="1:7">
      <c r="B2228" t="s">
        <v>2782</v>
      </c>
      <c r="C2228" s="41" t="s">
        <v>10</v>
      </c>
      <c r="D2228" s="42" t="s">
        <v>38</v>
      </c>
      <c r="E2228" s="41" t="s">
        <v>296</v>
      </c>
    </row>
    <row r="2229" spans="1:7">
      <c r="B2229" t="s">
        <v>2782</v>
      </c>
      <c r="C2229" s="41" t="s">
        <v>12</v>
      </c>
      <c r="D2229" s="42" t="s">
        <v>8</v>
      </c>
      <c r="E2229" s="41" t="s">
        <v>297</v>
      </c>
    </row>
    <row r="2230" spans="1:7">
      <c r="B2230" t="s">
        <v>2782</v>
      </c>
      <c r="C2230" s="41" t="s">
        <v>298</v>
      </c>
      <c r="D2230" s="42" t="s">
        <v>57</v>
      </c>
      <c r="E2230" s="41" t="s">
        <v>357</v>
      </c>
    </row>
    <row r="2232" spans="1:7" ht="45" customHeight="1">
      <c r="A2232" s="43" t="s">
        <v>3250</v>
      </c>
      <c r="B2232" s="44" t="s">
        <v>1511</v>
      </c>
      <c r="C2232" s="43" t="s">
        <v>359</v>
      </c>
      <c r="D2232" s="43" t="s">
        <v>55</v>
      </c>
      <c r="E2232" s="1" t="s">
        <v>360</v>
      </c>
      <c r="F2232" s="1" t="s">
        <v>360</v>
      </c>
      <c r="G2232" s="45">
        <f>SUM(G2233:G2233)</f>
        <v>1</v>
      </c>
    </row>
    <row r="2233" spans="1:7">
      <c r="A2233" s="46"/>
      <c r="B2233" s="46"/>
      <c r="C2233" s="47">
        <v>1</v>
      </c>
      <c r="D2233" s="47"/>
      <c r="E2233" s="47"/>
      <c r="F2233" s="47"/>
      <c r="G2233" s="47">
        <f>PRODUCT(C2233:F2233)</f>
        <v>1</v>
      </c>
    </row>
    <row r="2235" spans="1:7">
      <c r="B2235" t="s">
        <v>2782</v>
      </c>
      <c r="C2235" s="41" t="s">
        <v>7</v>
      </c>
      <c r="D2235" s="42" t="s">
        <v>8</v>
      </c>
      <c r="E2235" s="41" t="s">
        <v>9</v>
      </c>
    </row>
    <row r="2236" spans="1:7">
      <c r="B2236" t="s">
        <v>2782</v>
      </c>
      <c r="C2236" s="41" t="s">
        <v>10</v>
      </c>
      <c r="D2236" s="42" t="s">
        <v>38</v>
      </c>
      <c r="E2236" s="41" t="s">
        <v>296</v>
      </c>
    </row>
    <row r="2237" spans="1:7">
      <c r="B2237" t="s">
        <v>2782</v>
      </c>
      <c r="C2237" s="41" t="s">
        <v>12</v>
      </c>
      <c r="D2237" s="42" t="s">
        <v>38</v>
      </c>
      <c r="E2237" s="41" t="s">
        <v>361</v>
      </c>
    </row>
    <row r="2238" spans="1:7">
      <c r="B2238" t="s">
        <v>2782</v>
      </c>
      <c r="C2238" s="41" t="s">
        <v>298</v>
      </c>
      <c r="D2238" s="42" t="s">
        <v>8</v>
      </c>
      <c r="E2238" s="41" t="s">
        <v>362</v>
      </c>
    </row>
    <row r="2240" spans="1:7" ht="45" customHeight="1">
      <c r="A2240" s="43" t="s">
        <v>3251</v>
      </c>
      <c r="B2240" s="44" t="s">
        <v>1511</v>
      </c>
      <c r="C2240" s="43" t="s">
        <v>364</v>
      </c>
      <c r="D2240" s="43" t="s">
        <v>55</v>
      </c>
      <c r="E2240" s="1" t="s">
        <v>365</v>
      </c>
      <c r="F2240" s="1" t="s">
        <v>365</v>
      </c>
      <c r="G2240" s="45">
        <f>SUM(G2241:G2241)</f>
        <v>1</v>
      </c>
    </row>
    <row r="2241" spans="1:7">
      <c r="A2241" s="46" t="s">
        <v>3252</v>
      </c>
      <c r="B2241" s="46"/>
      <c r="C2241" s="47"/>
      <c r="D2241" s="47">
        <v>1</v>
      </c>
      <c r="E2241" s="47"/>
      <c r="F2241" s="47"/>
      <c r="G2241" s="47">
        <f>PRODUCT(C2241:F2241)</f>
        <v>1</v>
      </c>
    </row>
    <row r="2243" spans="1:7" ht="45" customHeight="1">
      <c r="A2243" s="43" t="s">
        <v>3253</v>
      </c>
      <c r="B2243" s="44" t="s">
        <v>1511</v>
      </c>
      <c r="C2243" s="43" t="s">
        <v>366</v>
      </c>
      <c r="D2243" s="43" t="s">
        <v>52</v>
      </c>
      <c r="E2243" s="1" t="s">
        <v>367</v>
      </c>
      <c r="F2243" s="1" t="s">
        <v>367</v>
      </c>
      <c r="G2243" s="45">
        <f>SUM(G2244:G2249)</f>
        <v>19.8</v>
      </c>
    </row>
    <row r="2244" spans="1:7">
      <c r="A2244" s="46" t="s">
        <v>3254</v>
      </c>
      <c r="B2244" s="46"/>
      <c r="C2244" s="47">
        <v>1</v>
      </c>
      <c r="D2244" s="47">
        <v>3.5</v>
      </c>
      <c r="E2244" s="47"/>
      <c r="F2244" s="47"/>
      <c r="G2244" s="47">
        <f t="shared" ref="G2244:G2249" si="81">PRODUCT(C2244:F2244)</f>
        <v>3.5</v>
      </c>
    </row>
    <row r="2245" spans="1:7">
      <c r="A2245" s="46"/>
      <c r="B2245" s="46"/>
      <c r="C2245" s="47">
        <v>1</v>
      </c>
      <c r="D2245" s="47">
        <v>1.5</v>
      </c>
      <c r="E2245" s="47"/>
      <c r="F2245" s="47"/>
      <c r="G2245" s="47">
        <f t="shared" si="81"/>
        <v>1.5</v>
      </c>
    </row>
    <row r="2246" spans="1:7">
      <c r="A2246" s="46"/>
      <c r="B2246" s="46"/>
      <c r="C2246" s="47">
        <v>5</v>
      </c>
      <c r="D2246" s="47">
        <v>1</v>
      </c>
      <c r="E2246" s="47"/>
      <c r="F2246" s="47"/>
      <c r="G2246" s="47">
        <f t="shared" si="81"/>
        <v>5</v>
      </c>
    </row>
    <row r="2247" spans="1:7">
      <c r="A2247" s="46" t="s">
        <v>3255</v>
      </c>
      <c r="B2247" s="46"/>
      <c r="C2247" s="47">
        <v>3</v>
      </c>
      <c r="D2247" s="47">
        <v>1</v>
      </c>
      <c r="E2247" s="47"/>
      <c r="F2247" s="47"/>
      <c r="G2247" s="47">
        <f t="shared" si="81"/>
        <v>3</v>
      </c>
    </row>
    <row r="2248" spans="1:7">
      <c r="A2248" s="46" t="s">
        <v>3256</v>
      </c>
      <c r="B2248" s="46"/>
      <c r="C2248" s="47"/>
      <c r="D2248" s="47">
        <v>3.8</v>
      </c>
      <c r="E2248" s="47"/>
      <c r="F2248" s="47"/>
      <c r="G2248" s="47">
        <f t="shared" si="81"/>
        <v>3.8</v>
      </c>
    </row>
    <row r="2249" spans="1:7">
      <c r="A2249" s="46" t="s">
        <v>3257</v>
      </c>
      <c r="B2249" s="46"/>
      <c r="C2249" s="47">
        <v>2</v>
      </c>
      <c r="D2249" s="47">
        <v>1.5</v>
      </c>
      <c r="E2249" s="47"/>
      <c r="F2249" s="47"/>
      <c r="G2249" s="47">
        <f t="shared" si="81"/>
        <v>3</v>
      </c>
    </row>
    <row r="2251" spans="1:7" ht="45" customHeight="1">
      <c r="A2251" s="43" t="s">
        <v>3258</v>
      </c>
      <c r="B2251" s="44" t="s">
        <v>1511</v>
      </c>
      <c r="C2251" s="43" t="s">
        <v>368</v>
      </c>
      <c r="D2251" s="43" t="s">
        <v>52</v>
      </c>
      <c r="E2251" s="1" t="s">
        <v>369</v>
      </c>
      <c r="F2251" s="1" t="s">
        <v>369</v>
      </c>
      <c r="G2251" s="45">
        <f>SUM(G2252:G2252)</f>
        <v>3.7</v>
      </c>
    </row>
    <row r="2252" spans="1:7">
      <c r="A2252" s="46" t="s">
        <v>3254</v>
      </c>
      <c r="B2252" s="46"/>
      <c r="C2252" s="47"/>
      <c r="D2252" s="47">
        <v>3.7</v>
      </c>
      <c r="E2252" s="47"/>
      <c r="F2252" s="47"/>
      <c r="G2252" s="47">
        <f>PRODUCT(C2252:F2252)</f>
        <v>3.7</v>
      </c>
    </row>
    <row r="2254" spans="1:7" ht="45" customHeight="1">
      <c r="A2254" s="43" t="s">
        <v>3259</v>
      </c>
      <c r="B2254" s="44" t="s">
        <v>1511</v>
      </c>
      <c r="C2254" s="43" t="s">
        <v>370</v>
      </c>
      <c r="D2254" s="43" t="s">
        <v>52</v>
      </c>
      <c r="E2254" s="1" t="s">
        <v>371</v>
      </c>
      <c r="F2254" s="1" t="s">
        <v>371</v>
      </c>
      <c r="G2254" s="45">
        <f>SUM(G2255:G2258)</f>
        <v>18.600000000000001</v>
      </c>
    </row>
    <row r="2255" spans="1:7">
      <c r="A2255" s="46" t="s">
        <v>3254</v>
      </c>
      <c r="B2255" s="46"/>
      <c r="C2255" s="47">
        <v>2</v>
      </c>
      <c r="D2255" s="47">
        <v>2.5</v>
      </c>
      <c r="E2255" s="47"/>
      <c r="F2255" s="47"/>
      <c r="G2255" s="47">
        <f>PRODUCT(C2255:F2255)</f>
        <v>5</v>
      </c>
    </row>
    <row r="2256" spans="1:7">
      <c r="A2256" s="46"/>
      <c r="B2256" s="46"/>
      <c r="C2256" s="47">
        <v>1</v>
      </c>
      <c r="D2256" s="47">
        <v>4</v>
      </c>
      <c r="E2256" s="47"/>
      <c r="F2256" s="47"/>
      <c r="G2256" s="47">
        <f>PRODUCT(C2256:F2256)</f>
        <v>4</v>
      </c>
    </row>
    <row r="2257" spans="1:7">
      <c r="A2257" s="46"/>
      <c r="B2257" s="46"/>
      <c r="C2257" s="47">
        <v>2</v>
      </c>
      <c r="D2257" s="47">
        <v>1</v>
      </c>
      <c r="E2257" s="47"/>
      <c r="F2257" s="47"/>
      <c r="G2257" s="47">
        <f>PRODUCT(C2257:F2257)</f>
        <v>2</v>
      </c>
    </row>
    <row r="2258" spans="1:7">
      <c r="A2258" s="46" t="s">
        <v>3260</v>
      </c>
      <c r="B2258" s="46"/>
      <c r="C2258" s="47">
        <v>2</v>
      </c>
      <c r="D2258" s="47">
        <v>3.8</v>
      </c>
      <c r="E2258" s="47"/>
      <c r="F2258" s="47"/>
      <c r="G2258" s="47">
        <f>PRODUCT(C2258:F2258)</f>
        <v>7.6</v>
      </c>
    </row>
    <row r="2260" spans="1:7" ht="45" customHeight="1">
      <c r="A2260" s="43" t="s">
        <v>3261</v>
      </c>
      <c r="B2260" s="44" t="s">
        <v>1511</v>
      </c>
      <c r="C2260" s="43" t="s">
        <v>372</v>
      </c>
      <c r="D2260" s="43" t="s">
        <v>52</v>
      </c>
      <c r="E2260" s="1" t="s">
        <v>373</v>
      </c>
      <c r="F2260" s="1" t="s">
        <v>373</v>
      </c>
      <c r="G2260" s="45">
        <f>SUM(G2261:G2265)</f>
        <v>23.5</v>
      </c>
    </row>
    <row r="2261" spans="1:7">
      <c r="A2261" s="46" t="s">
        <v>3262</v>
      </c>
      <c r="B2261" s="46"/>
      <c r="C2261" s="47"/>
      <c r="D2261" s="47">
        <v>9.5</v>
      </c>
      <c r="E2261" s="47"/>
      <c r="F2261" s="47"/>
      <c r="G2261" s="47">
        <f>PRODUCT(C2261:F2261)</f>
        <v>9.5</v>
      </c>
    </row>
    <row r="2262" spans="1:7">
      <c r="A2262" s="46" t="s">
        <v>3262</v>
      </c>
      <c r="B2262" s="46"/>
      <c r="C2262" s="47"/>
      <c r="D2262" s="47">
        <v>11</v>
      </c>
      <c r="E2262" s="47"/>
      <c r="F2262" s="47"/>
      <c r="G2262" s="47">
        <f>PRODUCT(C2262:F2262)</f>
        <v>11</v>
      </c>
    </row>
    <row r="2263" spans="1:7">
      <c r="A2263" s="46" t="s">
        <v>3263</v>
      </c>
      <c r="B2263" s="46"/>
      <c r="C2263" s="47"/>
      <c r="D2263" s="47">
        <v>1</v>
      </c>
      <c r="E2263" s="47"/>
      <c r="F2263" s="47"/>
      <c r="G2263" s="47">
        <f>PRODUCT(C2263:F2263)</f>
        <v>1</v>
      </c>
    </row>
    <row r="2264" spans="1:7">
      <c r="A2264" s="46" t="s">
        <v>3264</v>
      </c>
      <c r="B2264" s="46"/>
      <c r="C2264" s="47"/>
      <c r="D2264" s="47">
        <v>1</v>
      </c>
      <c r="E2264" s="47"/>
      <c r="F2264" s="47"/>
      <c r="G2264" s="47">
        <f>PRODUCT(C2264:F2264)</f>
        <v>1</v>
      </c>
    </row>
    <row r="2265" spans="1:7">
      <c r="A2265" s="46" t="s">
        <v>3265</v>
      </c>
      <c r="B2265" s="46"/>
      <c r="C2265" s="47"/>
      <c r="D2265" s="47">
        <v>1</v>
      </c>
      <c r="E2265" s="47"/>
      <c r="F2265" s="47"/>
      <c r="G2265" s="47">
        <f>PRODUCT(C2265:F2265)</f>
        <v>1</v>
      </c>
    </row>
    <row r="2267" spans="1:7" ht="45" customHeight="1">
      <c r="A2267" s="43" t="s">
        <v>3266</v>
      </c>
      <c r="B2267" s="44" t="s">
        <v>1511</v>
      </c>
      <c r="C2267" s="43" t="s">
        <v>374</v>
      </c>
      <c r="D2267" s="43" t="s">
        <v>52</v>
      </c>
      <c r="E2267" s="1" t="s">
        <v>375</v>
      </c>
      <c r="F2267" s="1" t="s">
        <v>375</v>
      </c>
      <c r="G2267" s="45">
        <f>SUM(G2268:G2271)</f>
        <v>7.8</v>
      </c>
    </row>
    <row r="2268" spans="1:7">
      <c r="A2268" s="46" t="s">
        <v>3267</v>
      </c>
      <c r="B2268" s="46"/>
      <c r="C2268" s="47"/>
      <c r="D2268" s="47">
        <v>2.4</v>
      </c>
      <c r="E2268" s="47"/>
      <c r="F2268" s="47"/>
      <c r="G2268" s="47">
        <f>PRODUCT(C2268:F2268)</f>
        <v>2.4</v>
      </c>
    </row>
    <row r="2269" spans="1:7">
      <c r="A2269" s="46" t="s">
        <v>3268</v>
      </c>
      <c r="B2269" s="46"/>
      <c r="C2269" s="47"/>
      <c r="D2269" s="47">
        <v>2.4</v>
      </c>
      <c r="E2269" s="47"/>
      <c r="F2269" s="47"/>
      <c r="G2269" s="47">
        <f>PRODUCT(C2269:F2269)</f>
        <v>2.4</v>
      </c>
    </row>
    <row r="2270" spans="1:7">
      <c r="A2270" s="46" t="s">
        <v>3265</v>
      </c>
      <c r="B2270" s="46"/>
      <c r="C2270" s="47"/>
      <c r="D2270" s="47">
        <v>2</v>
      </c>
      <c r="E2270" s="47"/>
      <c r="F2270" s="47"/>
      <c r="G2270" s="47">
        <f>PRODUCT(C2270:F2270)</f>
        <v>2</v>
      </c>
    </row>
    <row r="2271" spans="1:7">
      <c r="A2271" s="46" t="s">
        <v>3269</v>
      </c>
      <c r="B2271" s="46"/>
      <c r="C2271" s="47"/>
      <c r="D2271" s="47">
        <v>1</v>
      </c>
      <c r="E2271" s="47"/>
      <c r="F2271" s="47"/>
      <c r="G2271" s="47">
        <f>PRODUCT(C2271:F2271)</f>
        <v>1</v>
      </c>
    </row>
    <row r="2273" spans="1:7" ht="45" customHeight="1">
      <c r="A2273" s="43" t="s">
        <v>3270</v>
      </c>
      <c r="B2273" s="44" t="s">
        <v>1511</v>
      </c>
      <c r="C2273" s="43" t="s">
        <v>376</v>
      </c>
      <c r="D2273" s="43" t="s">
        <v>52</v>
      </c>
      <c r="E2273" s="1" t="s">
        <v>377</v>
      </c>
      <c r="F2273" s="1" t="s">
        <v>377</v>
      </c>
      <c r="G2273" s="45">
        <f>SUM(G2274:G2293)</f>
        <v>73.400000000000006</v>
      </c>
    </row>
    <row r="2274" spans="1:7">
      <c r="A2274" s="46" t="s">
        <v>3254</v>
      </c>
      <c r="B2274" s="46"/>
      <c r="C2274" s="47">
        <v>1</v>
      </c>
      <c r="D2274" s="47">
        <v>3.5</v>
      </c>
      <c r="E2274" s="47"/>
      <c r="F2274" s="47"/>
      <c r="G2274" s="47">
        <f t="shared" ref="G2274:G2293" si="82">PRODUCT(C2274:F2274)</f>
        <v>3.5</v>
      </c>
    </row>
    <row r="2275" spans="1:7">
      <c r="A2275" s="46"/>
      <c r="B2275" s="46"/>
      <c r="C2275" s="47">
        <v>1</v>
      </c>
      <c r="D2275" s="47">
        <v>1.5</v>
      </c>
      <c r="E2275" s="47"/>
      <c r="F2275" s="47"/>
      <c r="G2275" s="47">
        <f t="shared" si="82"/>
        <v>1.5</v>
      </c>
    </row>
    <row r="2276" spans="1:7">
      <c r="A2276" s="46"/>
      <c r="B2276" s="46"/>
      <c r="C2276" s="47">
        <v>5</v>
      </c>
      <c r="D2276" s="47">
        <v>1</v>
      </c>
      <c r="E2276" s="47"/>
      <c r="F2276" s="47"/>
      <c r="G2276" s="47">
        <f t="shared" si="82"/>
        <v>5</v>
      </c>
    </row>
    <row r="2277" spans="1:7">
      <c r="A2277" s="46" t="s">
        <v>3255</v>
      </c>
      <c r="B2277" s="46"/>
      <c r="C2277" s="47">
        <v>3</v>
      </c>
      <c r="D2277" s="47">
        <v>1</v>
      </c>
      <c r="E2277" s="47"/>
      <c r="F2277" s="47"/>
      <c r="G2277" s="47">
        <f t="shared" si="82"/>
        <v>3</v>
      </c>
    </row>
    <row r="2278" spans="1:7">
      <c r="A2278" s="46" t="s">
        <v>3256</v>
      </c>
      <c r="B2278" s="46"/>
      <c r="C2278" s="47"/>
      <c r="D2278" s="47">
        <v>3.8</v>
      </c>
      <c r="E2278" s="47"/>
      <c r="F2278" s="47"/>
      <c r="G2278" s="47">
        <f t="shared" si="82"/>
        <v>3.8</v>
      </c>
    </row>
    <row r="2279" spans="1:7">
      <c r="A2279" s="46" t="s">
        <v>3257</v>
      </c>
      <c r="B2279" s="46"/>
      <c r="C2279" s="47">
        <v>2</v>
      </c>
      <c r="D2279" s="47">
        <v>1.5</v>
      </c>
      <c r="E2279" s="47"/>
      <c r="F2279" s="47"/>
      <c r="G2279" s="47">
        <f t="shared" si="82"/>
        <v>3</v>
      </c>
    </row>
    <row r="2280" spans="1:7">
      <c r="A2280" s="46" t="s">
        <v>3254</v>
      </c>
      <c r="B2280" s="46"/>
      <c r="C2280" s="47"/>
      <c r="D2280" s="47">
        <v>3.7</v>
      </c>
      <c r="E2280" s="47"/>
      <c r="F2280" s="47"/>
      <c r="G2280" s="47">
        <f t="shared" si="82"/>
        <v>3.7</v>
      </c>
    </row>
    <row r="2281" spans="1:7">
      <c r="A2281" s="46" t="s">
        <v>3254</v>
      </c>
      <c r="B2281" s="46"/>
      <c r="C2281" s="47">
        <v>2</v>
      </c>
      <c r="D2281" s="47">
        <v>2.5</v>
      </c>
      <c r="E2281" s="47"/>
      <c r="F2281" s="47"/>
      <c r="G2281" s="47">
        <f t="shared" si="82"/>
        <v>5</v>
      </c>
    </row>
    <row r="2282" spans="1:7">
      <c r="A2282" s="46"/>
      <c r="B2282" s="46"/>
      <c r="C2282" s="47">
        <v>1</v>
      </c>
      <c r="D2282" s="47">
        <v>4</v>
      </c>
      <c r="E2282" s="47"/>
      <c r="F2282" s="47"/>
      <c r="G2282" s="47">
        <f t="shared" si="82"/>
        <v>4</v>
      </c>
    </row>
    <row r="2283" spans="1:7">
      <c r="A2283" s="46"/>
      <c r="B2283" s="46"/>
      <c r="C2283" s="47">
        <v>2</v>
      </c>
      <c r="D2283" s="47">
        <v>1</v>
      </c>
      <c r="E2283" s="47"/>
      <c r="F2283" s="47"/>
      <c r="G2283" s="47">
        <f t="shared" si="82"/>
        <v>2</v>
      </c>
    </row>
    <row r="2284" spans="1:7">
      <c r="A2284" s="46" t="s">
        <v>3260</v>
      </c>
      <c r="B2284" s="46"/>
      <c r="C2284" s="47">
        <v>2</v>
      </c>
      <c r="D2284" s="47">
        <v>3.8</v>
      </c>
      <c r="E2284" s="47"/>
      <c r="F2284" s="47"/>
      <c r="G2284" s="47">
        <f t="shared" si="82"/>
        <v>7.6</v>
      </c>
    </row>
    <row r="2285" spans="1:7">
      <c r="A2285" s="46" t="s">
        <v>3262</v>
      </c>
      <c r="B2285" s="46"/>
      <c r="C2285" s="47"/>
      <c r="D2285" s="47">
        <v>9.5</v>
      </c>
      <c r="E2285" s="47"/>
      <c r="F2285" s="47"/>
      <c r="G2285" s="47">
        <f t="shared" si="82"/>
        <v>9.5</v>
      </c>
    </row>
    <row r="2286" spans="1:7">
      <c r="A2286" s="46" t="s">
        <v>3262</v>
      </c>
      <c r="B2286" s="46"/>
      <c r="C2286" s="47"/>
      <c r="D2286" s="47">
        <v>11</v>
      </c>
      <c r="E2286" s="47"/>
      <c r="F2286" s="47"/>
      <c r="G2286" s="47">
        <f t="shared" si="82"/>
        <v>11</v>
      </c>
    </row>
    <row r="2287" spans="1:7">
      <c r="A2287" s="46" t="s">
        <v>3263</v>
      </c>
      <c r="B2287" s="46"/>
      <c r="C2287" s="47"/>
      <c r="D2287" s="47">
        <v>1</v>
      </c>
      <c r="E2287" s="47"/>
      <c r="F2287" s="47"/>
      <c r="G2287" s="47">
        <f t="shared" si="82"/>
        <v>1</v>
      </c>
    </row>
    <row r="2288" spans="1:7">
      <c r="A2288" s="46" t="s">
        <v>3264</v>
      </c>
      <c r="B2288" s="46"/>
      <c r="C2288" s="47"/>
      <c r="D2288" s="47">
        <v>1</v>
      </c>
      <c r="E2288" s="47"/>
      <c r="F2288" s="47"/>
      <c r="G2288" s="47">
        <f t="shared" si="82"/>
        <v>1</v>
      </c>
    </row>
    <row r="2289" spans="1:7">
      <c r="A2289" s="46" t="s">
        <v>3265</v>
      </c>
      <c r="B2289" s="46"/>
      <c r="C2289" s="47"/>
      <c r="D2289" s="47">
        <v>1</v>
      </c>
      <c r="E2289" s="47"/>
      <c r="F2289" s="47"/>
      <c r="G2289" s="47">
        <f t="shared" si="82"/>
        <v>1</v>
      </c>
    </row>
    <row r="2290" spans="1:7">
      <c r="A2290" s="46" t="s">
        <v>3267</v>
      </c>
      <c r="B2290" s="46"/>
      <c r="C2290" s="47"/>
      <c r="D2290" s="47">
        <v>2.4</v>
      </c>
      <c r="E2290" s="47"/>
      <c r="F2290" s="47"/>
      <c r="G2290" s="47">
        <f t="shared" si="82"/>
        <v>2.4</v>
      </c>
    </row>
    <row r="2291" spans="1:7">
      <c r="A2291" s="46" t="s">
        <v>3268</v>
      </c>
      <c r="B2291" s="46"/>
      <c r="C2291" s="47"/>
      <c r="D2291" s="47">
        <v>2.4</v>
      </c>
      <c r="E2291" s="47"/>
      <c r="F2291" s="47"/>
      <c r="G2291" s="47">
        <f t="shared" si="82"/>
        <v>2.4</v>
      </c>
    </row>
    <row r="2292" spans="1:7">
      <c r="A2292" s="46" t="s">
        <v>3265</v>
      </c>
      <c r="B2292" s="46"/>
      <c r="C2292" s="47"/>
      <c r="D2292" s="47">
        <v>2</v>
      </c>
      <c r="E2292" s="47"/>
      <c r="F2292" s="47"/>
      <c r="G2292" s="47">
        <f t="shared" si="82"/>
        <v>2</v>
      </c>
    </row>
    <row r="2293" spans="1:7">
      <c r="A2293" s="46" t="s">
        <v>3269</v>
      </c>
      <c r="B2293" s="46"/>
      <c r="C2293" s="47"/>
      <c r="D2293" s="47">
        <v>1</v>
      </c>
      <c r="E2293" s="47"/>
      <c r="F2293" s="47"/>
      <c r="G2293" s="47">
        <f t="shared" si="82"/>
        <v>1</v>
      </c>
    </row>
    <row r="2295" spans="1:7">
      <c r="B2295" t="s">
        <v>2782</v>
      </c>
      <c r="C2295" s="41" t="s">
        <v>7</v>
      </c>
      <c r="D2295" s="42" t="s">
        <v>8</v>
      </c>
      <c r="E2295" s="41" t="s">
        <v>9</v>
      </c>
    </row>
    <row r="2296" spans="1:7">
      <c r="B2296" t="s">
        <v>2782</v>
      </c>
      <c r="C2296" s="41" t="s">
        <v>10</v>
      </c>
      <c r="D2296" s="42" t="s">
        <v>38</v>
      </c>
      <c r="E2296" s="41" t="s">
        <v>296</v>
      </c>
    </row>
    <row r="2297" spans="1:7">
      <c r="B2297" t="s">
        <v>2782</v>
      </c>
      <c r="C2297" s="41" t="s">
        <v>12</v>
      </c>
      <c r="D2297" s="42" t="s">
        <v>38</v>
      </c>
      <c r="E2297" s="41" t="s">
        <v>361</v>
      </c>
    </row>
    <row r="2298" spans="1:7">
      <c r="B2298" t="s">
        <v>2782</v>
      </c>
      <c r="C2298" s="41" t="s">
        <v>298</v>
      </c>
      <c r="D2298" s="42" t="s">
        <v>38</v>
      </c>
      <c r="E2298" s="41" t="s">
        <v>378</v>
      </c>
    </row>
    <row r="2300" spans="1:7" ht="45" customHeight="1">
      <c r="A2300" s="43" t="s">
        <v>3271</v>
      </c>
      <c r="B2300" s="44" t="s">
        <v>1511</v>
      </c>
      <c r="C2300" s="43" t="s">
        <v>380</v>
      </c>
      <c r="D2300" s="43" t="s">
        <v>55</v>
      </c>
      <c r="E2300" s="1" t="s">
        <v>381</v>
      </c>
      <c r="F2300" s="1" t="s">
        <v>381</v>
      </c>
      <c r="G2300" s="45">
        <f>SUM(G2301:G2301)</f>
        <v>3</v>
      </c>
    </row>
    <row r="2301" spans="1:7">
      <c r="A2301" s="46" t="s">
        <v>3272</v>
      </c>
      <c r="B2301" s="46"/>
      <c r="C2301" s="47">
        <v>3</v>
      </c>
      <c r="D2301" s="47"/>
      <c r="E2301" s="47"/>
      <c r="F2301" s="47"/>
      <c r="G2301" s="47">
        <f>PRODUCT(C2301:F2301)</f>
        <v>3</v>
      </c>
    </row>
    <row r="2303" spans="1:7" ht="45" customHeight="1">
      <c r="A2303" s="43" t="s">
        <v>3273</v>
      </c>
      <c r="B2303" s="44" t="s">
        <v>1511</v>
      </c>
      <c r="C2303" s="43" t="s">
        <v>368</v>
      </c>
      <c r="D2303" s="43" t="s">
        <v>52</v>
      </c>
      <c r="E2303" s="1" t="s">
        <v>369</v>
      </c>
      <c r="F2303" s="1" t="s">
        <v>369</v>
      </c>
      <c r="G2303" s="45">
        <f>SUM(G2304:G2309)</f>
        <v>47</v>
      </c>
    </row>
    <row r="2304" spans="1:7">
      <c r="A2304" s="46" t="s">
        <v>3274</v>
      </c>
      <c r="B2304" s="46"/>
      <c r="C2304" s="47">
        <v>2</v>
      </c>
      <c r="D2304" s="47">
        <v>9.6999999999999993</v>
      </c>
      <c r="E2304" s="47"/>
      <c r="F2304" s="47"/>
      <c r="G2304" s="47">
        <f t="shared" ref="G2304:G2309" si="83">PRODUCT(C2304:F2304)</f>
        <v>19.399999999999999</v>
      </c>
    </row>
    <row r="2305" spans="1:7">
      <c r="A2305" s="46"/>
      <c r="B2305" s="46"/>
      <c r="C2305" s="47">
        <v>2</v>
      </c>
      <c r="D2305" s="47">
        <v>6.7</v>
      </c>
      <c r="E2305" s="47"/>
      <c r="F2305" s="47"/>
      <c r="G2305" s="47">
        <f t="shared" si="83"/>
        <v>13.4</v>
      </c>
    </row>
    <row r="2306" spans="1:7">
      <c r="A2306" s="46"/>
      <c r="B2306" s="46"/>
      <c r="C2306" s="47">
        <v>2</v>
      </c>
      <c r="D2306" s="47">
        <v>3</v>
      </c>
      <c r="E2306" s="47"/>
      <c r="F2306" s="47"/>
      <c r="G2306" s="47">
        <f t="shared" si="83"/>
        <v>6</v>
      </c>
    </row>
    <row r="2307" spans="1:7">
      <c r="A2307" s="46" t="s">
        <v>3275</v>
      </c>
      <c r="B2307" s="46"/>
      <c r="C2307" s="47">
        <v>1</v>
      </c>
      <c r="D2307" s="47">
        <v>3.8</v>
      </c>
      <c r="E2307" s="47"/>
      <c r="F2307" s="47"/>
      <c r="G2307" s="47">
        <f t="shared" si="83"/>
        <v>3.8</v>
      </c>
    </row>
    <row r="2308" spans="1:7">
      <c r="A2308" s="46" t="s">
        <v>3276</v>
      </c>
      <c r="B2308" s="46"/>
      <c r="C2308" s="47"/>
      <c r="D2308" s="47">
        <v>1.2</v>
      </c>
      <c r="E2308" s="47"/>
      <c r="F2308" s="47"/>
      <c r="G2308" s="47">
        <f t="shared" si="83"/>
        <v>1.2</v>
      </c>
    </row>
    <row r="2309" spans="1:7">
      <c r="A2309" s="46"/>
      <c r="B2309" s="46"/>
      <c r="C2309" s="47"/>
      <c r="D2309" s="47">
        <v>3.2</v>
      </c>
      <c r="E2309" s="47"/>
      <c r="F2309" s="47"/>
      <c r="G2309" s="47">
        <f t="shared" si="83"/>
        <v>3.2</v>
      </c>
    </row>
    <row r="2311" spans="1:7" ht="45" customHeight="1">
      <c r="A2311" s="43" t="s">
        <v>3277</v>
      </c>
      <c r="B2311" s="44" t="s">
        <v>1511</v>
      </c>
      <c r="C2311" s="43" t="s">
        <v>382</v>
      </c>
      <c r="D2311" s="43" t="s">
        <v>52</v>
      </c>
      <c r="E2311" s="1" t="s">
        <v>383</v>
      </c>
      <c r="F2311" s="1" t="s">
        <v>383</v>
      </c>
      <c r="G2311" s="45">
        <f>SUM(G2312:G2314)</f>
        <v>29.5</v>
      </c>
    </row>
    <row r="2312" spans="1:7">
      <c r="A2312" s="46" t="s">
        <v>3278</v>
      </c>
      <c r="B2312" s="46"/>
      <c r="C2312" s="47">
        <v>2</v>
      </c>
      <c r="D2312" s="47">
        <v>6.8</v>
      </c>
      <c r="E2312" s="47"/>
      <c r="F2312" s="47"/>
      <c r="G2312" s="47">
        <f>PRODUCT(C2312:F2312)</f>
        <v>13.6</v>
      </c>
    </row>
    <row r="2313" spans="1:7">
      <c r="A2313" s="46" t="s">
        <v>3279</v>
      </c>
      <c r="B2313" s="46"/>
      <c r="C2313" s="47">
        <v>2</v>
      </c>
      <c r="D2313" s="47">
        <v>3.25</v>
      </c>
      <c r="E2313" s="47"/>
      <c r="F2313" s="47"/>
      <c r="G2313" s="47">
        <f>PRODUCT(C2313:F2313)</f>
        <v>6.5</v>
      </c>
    </row>
    <row r="2314" spans="1:7">
      <c r="A2314" s="46" t="s">
        <v>3280</v>
      </c>
      <c r="B2314" s="46"/>
      <c r="C2314" s="47">
        <v>4</v>
      </c>
      <c r="D2314" s="47">
        <v>2.35</v>
      </c>
      <c r="E2314" s="47"/>
      <c r="F2314" s="47"/>
      <c r="G2314" s="47">
        <f>PRODUCT(C2314:F2314)</f>
        <v>9.4</v>
      </c>
    </row>
    <row r="2316" spans="1:7" ht="45" customHeight="1">
      <c r="A2316" s="43" t="s">
        <v>3281</v>
      </c>
      <c r="B2316" s="44" t="s">
        <v>1511</v>
      </c>
      <c r="C2316" s="43" t="s">
        <v>384</v>
      </c>
      <c r="D2316" s="43" t="s">
        <v>55</v>
      </c>
      <c r="E2316" s="1" t="s">
        <v>385</v>
      </c>
      <c r="F2316" s="1" t="s">
        <v>385</v>
      </c>
      <c r="G2316" s="45">
        <f>SUM(G2317:G2318)</f>
        <v>3</v>
      </c>
    </row>
    <row r="2317" spans="1:7">
      <c r="A2317" s="46" t="s">
        <v>3278</v>
      </c>
      <c r="B2317" s="46"/>
      <c r="C2317" s="47">
        <v>2</v>
      </c>
      <c r="D2317" s="47"/>
      <c r="E2317" s="47"/>
      <c r="F2317" s="47"/>
      <c r="G2317" s="47">
        <f>PRODUCT(C2317:F2317)</f>
        <v>2</v>
      </c>
    </row>
    <row r="2318" spans="1:7">
      <c r="A2318" s="46" t="s">
        <v>3282</v>
      </c>
      <c r="B2318" s="46"/>
      <c r="C2318" s="47">
        <v>1</v>
      </c>
      <c r="D2318" s="47"/>
      <c r="E2318" s="47"/>
      <c r="F2318" s="47"/>
      <c r="G2318" s="47">
        <f>PRODUCT(C2318:F2318)</f>
        <v>1</v>
      </c>
    </row>
    <row r="2320" spans="1:7" ht="45" customHeight="1">
      <c r="A2320" s="43" t="s">
        <v>3283</v>
      </c>
      <c r="B2320" s="44" t="s">
        <v>1511</v>
      </c>
      <c r="C2320" s="43" t="s">
        <v>374</v>
      </c>
      <c r="D2320" s="43" t="s">
        <v>52</v>
      </c>
      <c r="E2320" s="1" t="s">
        <v>375</v>
      </c>
      <c r="F2320" s="1" t="s">
        <v>375</v>
      </c>
      <c r="G2320" s="45">
        <f>SUM(G2321:G2329)</f>
        <v>41.4</v>
      </c>
    </row>
    <row r="2321" spans="1:7">
      <c r="A2321" s="46" t="s">
        <v>3284</v>
      </c>
      <c r="B2321" s="46"/>
      <c r="C2321" s="47"/>
      <c r="D2321" s="47">
        <v>9.5</v>
      </c>
      <c r="E2321" s="47"/>
      <c r="F2321" s="47"/>
      <c r="G2321" s="47">
        <f t="shared" ref="G2321:G2329" si="84">PRODUCT(C2321:F2321)</f>
        <v>9.5</v>
      </c>
    </row>
    <row r="2322" spans="1:7">
      <c r="A2322" s="46"/>
      <c r="B2322" s="46"/>
      <c r="C2322" s="47"/>
      <c r="D2322" s="47">
        <v>3</v>
      </c>
      <c r="E2322" s="47"/>
      <c r="F2322" s="47"/>
      <c r="G2322" s="47">
        <f t="shared" si="84"/>
        <v>3</v>
      </c>
    </row>
    <row r="2323" spans="1:7">
      <c r="A2323" s="46"/>
      <c r="B2323" s="46"/>
      <c r="C2323" s="47"/>
      <c r="D2323" s="47">
        <v>8</v>
      </c>
      <c r="E2323" s="47"/>
      <c r="F2323" s="47"/>
      <c r="G2323" s="47">
        <f t="shared" si="84"/>
        <v>8</v>
      </c>
    </row>
    <row r="2324" spans="1:7">
      <c r="A2324" s="46"/>
      <c r="B2324" s="46"/>
      <c r="C2324" s="47">
        <v>2</v>
      </c>
      <c r="D2324" s="47">
        <v>1.8</v>
      </c>
      <c r="E2324" s="47"/>
      <c r="F2324" s="47"/>
      <c r="G2324" s="47">
        <f t="shared" si="84"/>
        <v>3.6</v>
      </c>
    </row>
    <row r="2325" spans="1:7">
      <c r="A2325" s="46" t="s">
        <v>3262</v>
      </c>
      <c r="B2325" s="46"/>
      <c r="C2325" s="47"/>
      <c r="D2325" s="47">
        <v>6</v>
      </c>
      <c r="E2325" s="47"/>
      <c r="F2325" s="47"/>
      <c r="G2325" s="47">
        <f t="shared" si="84"/>
        <v>6</v>
      </c>
    </row>
    <row r="2326" spans="1:7">
      <c r="A2326" s="46"/>
      <c r="B2326" s="46"/>
      <c r="C2326" s="47">
        <v>2</v>
      </c>
      <c r="D2326" s="47">
        <v>0.7</v>
      </c>
      <c r="E2326" s="47"/>
      <c r="F2326" s="47"/>
      <c r="G2326" s="47">
        <f t="shared" si="84"/>
        <v>1.4</v>
      </c>
    </row>
    <row r="2327" spans="1:7">
      <c r="A2327" s="46"/>
      <c r="B2327" s="46"/>
      <c r="C2327" s="47">
        <v>2</v>
      </c>
      <c r="D2327" s="47">
        <v>1.7</v>
      </c>
      <c r="E2327" s="47"/>
      <c r="F2327" s="47"/>
      <c r="G2327" s="47">
        <f t="shared" si="84"/>
        <v>3.4</v>
      </c>
    </row>
    <row r="2328" spans="1:7">
      <c r="A2328" s="46" t="s">
        <v>3285</v>
      </c>
      <c r="B2328" s="46"/>
      <c r="C2328" s="47"/>
      <c r="D2328" s="47">
        <v>5.5</v>
      </c>
      <c r="E2328" s="47"/>
      <c r="F2328" s="47"/>
      <c r="G2328" s="47">
        <f t="shared" si="84"/>
        <v>5.5</v>
      </c>
    </row>
    <row r="2329" spans="1:7">
      <c r="A2329" s="46"/>
      <c r="B2329" s="46"/>
      <c r="C2329" s="47"/>
      <c r="D2329" s="47">
        <v>1</v>
      </c>
      <c r="E2329" s="47"/>
      <c r="F2329" s="47"/>
      <c r="G2329" s="47">
        <f t="shared" si="84"/>
        <v>1</v>
      </c>
    </row>
    <row r="2331" spans="1:7" ht="45" customHeight="1">
      <c r="A2331" s="43" t="s">
        <v>3286</v>
      </c>
      <c r="B2331" s="44" t="s">
        <v>1511</v>
      </c>
      <c r="C2331" s="43" t="s">
        <v>372</v>
      </c>
      <c r="D2331" s="43" t="s">
        <v>52</v>
      </c>
      <c r="E2331" s="1" t="s">
        <v>373</v>
      </c>
      <c r="F2331" s="1" t="s">
        <v>373</v>
      </c>
      <c r="G2331" s="45">
        <f>SUM(G2332:G2333)</f>
        <v>11.5</v>
      </c>
    </row>
    <row r="2332" spans="1:7">
      <c r="A2332" s="46" t="s">
        <v>3262</v>
      </c>
      <c r="B2332" s="46"/>
      <c r="C2332" s="47"/>
      <c r="D2332" s="47">
        <v>3.5</v>
      </c>
      <c r="E2332" s="47"/>
      <c r="F2332" s="47"/>
      <c r="G2332" s="47">
        <f>PRODUCT(C2332:F2332)</f>
        <v>3.5</v>
      </c>
    </row>
    <row r="2333" spans="1:7">
      <c r="A2333" s="46" t="s">
        <v>3262</v>
      </c>
      <c r="B2333" s="46"/>
      <c r="C2333" s="47"/>
      <c r="D2333" s="47">
        <v>8</v>
      </c>
      <c r="E2333" s="47"/>
      <c r="F2333" s="47"/>
      <c r="G2333" s="47">
        <f>PRODUCT(C2333:F2333)</f>
        <v>8</v>
      </c>
    </row>
    <row r="2335" spans="1:7" ht="45" customHeight="1">
      <c r="A2335" s="43" t="s">
        <v>3287</v>
      </c>
      <c r="B2335" s="44" t="s">
        <v>1511</v>
      </c>
      <c r="C2335" s="43" t="s">
        <v>376</v>
      </c>
      <c r="D2335" s="43" t="s">
        <v>52</v>
      </c>
      <c r="E2335" s="1" t="s">
        <v>377</v>
      </c>
      <c r="F2335" s="1" t="s">
        <v>377</v>
      </c>
      <c r="G2335" s="45">
        <f>SUM(G2336:G2352)</f>
        <v>99.9</v>
      </c>
    </row>
    <row r="2336" spans="1:7">
      <c r="A2336" s="46" t="s">
        <v>3274</v>
      </c>
      <c r="B2336" s="46"/>
      <c r="C2336" s="47">
        <v>2</v>
      </c>
      <c r="D2336" s="47">
        <v>9.6999999999999993</v>
      </c>
      <c r="E2336" s="47"/>
      <c r="F2336" s="47"/>
      <c r="G2336" s="47">
        <f t="shared" ref="G2336:G2352" si="85">PRODUCT(C2336:F2336)</f>
        <v>19.399999999999999</v>
      </c>
    </row>
    <row r="2337" spans="1:7">
      <c r="A2337" s="46"/>
      <c r="B2337" s="46"/>
      <c r="C2337" s="47">
        <v>2</v>
      </c>
      <c r="D2337" s="47">
        <v>6.7</v>
      </c>
      <c r="E2337" s="47"/>
      <c r="F2337" s="47"/>
      <c r="G2337" s="47">
        <f t="shared" si="85"/>
        <v>13.4</v>
      </c>
    </row>
    <row r="2338" spans="1:7">
      <c r="A2338" s="46"/>
      <c r="B2338" s="46"/>
      <c r="C2338" s="47">
        <v>2</v>
      </c>
      <c r="D2338" s="47">
        <v>3</v>
      </c>
      <c r="E2338" s="47"/>
      <c r="F2338" s="47"/>
      <c r="G2338" s="47">
        <f t="shared" si="85"/>
        <v>6</v>
      </c>
    </row>
    <row r="2339" spans="1:7">
      <c r="A2339" s="46" t="s">
        <v>3275</v>
      </c>
      <c r="B2339" s="46"/>
      <c r="C2339" s="47">
        <v>1</v>
      </c>
      <c r="D2339" s="47">
        <v>3.8</v>
      </c>
      <c r="E2339" s="47"/>
      <c r="F2339" s="47"/>
      <c r="G2339" s="47">
        <f t="shared" si="85"/>
        <v>3.8</v>
      </c>
    </row>
    <row r="2340" spans="1:7">
      <c r="A2340" s="46" t="s">
        <v>3276</v>
      </c>
      <c r="B2340" s="46"/>
      <c r="C2340" s="47"/>
      <c r="D2340" s="47">
        <v>1.2</v>
      </c>
      <c r="E2340" s="47"/>
      <c r="F2340" s="47"/>
      <c r="G2340" s="47">
        <f t="shared" si="85"/>
        <v>1.2</v>
      </c>
    </row>
    <row r="2341" spans="1:7">
      <c r="A2341" s="46"/>
      <c r="B2341" s="46"/>
      <c r="C2341" s="47"/>
      <c r="D2341" s="47">
        <v>3.2</v>
      </c>
      <c r="E2341" s="47"/>
      <c r="F2341" s="47"/>
      <c r="G2341" s="47">
        <f t="shared" si="85"/>
        <v>3.2</v>
      </c>
    </row>
    <row r="2342" spans="1:7">
      <c r="A2342" s="46" t="s">
        <v>3284</v>
      </c>
      <c r="B2342" s="46"/>
      <c r="C2342" s="47"/>
      <c r="D2342" s="47">
        <v>9.5</v>
      </c>
      <c r="E2342" s="47"/>
      <c r="F2342" s="47"/>
      <c r="G2342" s="47">
        <f t="shared" si="85"/>
        <v>9.5</v>
      </c>
    </row>
    <row r="2343" spans="1:7">
      <c r="A2343" s="46"/>
      <c r="B2343" s="46"/>
      <c r="C2343" s="47"/>
      <c r="D2343" s="47">
        <v>3</v>
      </c>
      <c r="E2343" s="47"/>
      <c r="F2343" s="47"/>
      <c r="G2343" s="47">
        <f t="shared" si="85"/>
        <v>3</v>
      </c>
    </row>
    <row r="2344" spans="1:7">
      <c r="A2344" s="46"/>
      <c r="B2344" s="46"/>
      <c r="C2344" s="47"/>
      <c r="D2344" s="47">
        <v>8</v>
      </c>
      <c r="E2344" s="47"/>
      <c r="F2344" s="47"/>
      <c r="G2344" s="47">
        <f t="shared" si="85"/>
        <v>8</v>
      </c>
    </row>
    <row r="2345" spans="1:7">
      <c r="A2345" s="46"/>
      <c r="B2345" s="46"/>
      <c r="C2345" s="47">
        <v>2</v>
      </c>
      <c r="D2345" s="47">
        <v>1.8</v>
      </c>
      <c r="E2345" s="47"/>
      <c r="F2345" s="47"/>
      <c r="G2345" s="47">
        <f t="shared" si="85"/>
        <v>3.6</v>
      </c>
    </row>
    <row r="2346" spans="1:7">
      <c r="A2346" s="46" t="s">
        <v>3262</v>
      </c>
      <c r="B2346" s="46"/>
      <c r="C2346" s="47"/>
      <c r="D2346" s="47">
        <v>6</v>
      </c>
      <c r="E2346" s="47"/>
      <c r="F2346" s="47"/>
      <c r="G2346" s="47">
        <f t="shared" si="85"/>
        <v>6</v>
      </c>
    </row>
    <row r="2347" spans="1:7">
      <c r="A2347" s="46"/>
      <c r="B2347" s="46"/>
      <c r="C2347" s="47">
        <v>2</v>
      </c>
      <c r="D2347" s="47">
        <v>0.7</v>
      </c>
      <c r="E2347" s="47"/>
      <c r="F2347" s="47"/>
      <c r="G2347" s="47">
        <f t="shared" si="85"/>
        <v>1.4</v>
      </c>
    </row>
    <row r="2348" spans="1:7">
      <c r="A2348" s="46"/>
      <c r="B2348" s="46"/>
      <c r="C2348" s="47">
        <v>2</v>
      </c>
      <c r="D2348" s="47">
        <v>1.7</v>
      </c>
      <c r="E2348" s="47"/>
      <c r="F2348" s="47"/>
      <c r="G2348" s="47">
        <f t="shared" si="85"/>
        <v>3.4</v>
      </c>
    </row>
    <row r="2349" spans="1:7">
      <c r="A2349" s="46" t="s">
        <v>3285</v>
      </c>
      <c r="B2349" s="46"/>
      <c r="C2349" s="47"/>
      <c r="D2349" s="47">
        <v>5.5</v>
      </c>
      <c r="E2349" s="47"/>
      <c r="F2349" s="47"/>
      <c r="G2349" s="47">
        <f t="shared" si="85"/>
        <v>5.5</v>
      </c>
    </row>
    <row r="2350" spans="1:7">
      <c r="A2350" s="46"/>
      <c r="B2350" s="46"/>
      <c r="C2350" s="47"/>
      <c r="D2350" s="47">
        <v>1</v>
      </c>
      <c r="E2350" s="47"/>
      <c r="F2350" s="47"/>
      <c r="G2350" s="47">
        <f t="shared" si="85"/>
        <v>1</v>
      </c>
    </row>
    <row r="2351" spans="1:7">
      <c r="A2351" s="46" t="s">
        <v>3262</v>
      </c>
      <c r="B2351" s="46"/>
      <c r="C2351" s="47"/>
      <c r="D2351" s="47">
        <v>3.5</v>
      </c>
      <c r="E2351" s="47"/>
      <c r="F2351" s="47"/>
      <c r="G2351" s="47">
        <f t="shared" si="85"/>
        <v>3.5</v>
      </c>
    </row>
    <row r="2352" spans="1:7">
      <c r="A2352" s="46" t="s">
        <v>3262</v>
      </c>
      <c r="B2352" s="46"/>
      <c r="C2352" s="47"/>
      <c r="D2352" s="47">
        <v>8</v>
      </c>
      <c r="E2352" s="47"/>
      <c r="F2352" s="47"/>
      <c r="G2352" s="47">
        <f t="shared" si="85"/>
        <v>8</v>
      </c>
    </row>
    <row r="2354" spans="1:7">
      <c r="B2354" t="s">
        <v>2782</v>
      </c>
      <c r="C2354" s="41" t="s">
        <v>7</v>
      </c>
      <c r="D2354" s="42" t="s">
        <v>8</v>
      </c>
      <c r="E2354" s="41" t="s">
        <v>9</v>
      </c>
    </row>
    <row r="2355" spans="1:7">
      <c r="B2355" t="s">
        <v>2782</v>
      </c>
      <c r="C2355" s="41" t="s">
        <v>10</v>
      </c>
      <c r="D2355" s="42" t="s">
        <v>38</v>
      </c>
      <c r="E2355" s="41" t="s">
        <v>296</v>
      </c>
    </row>
    <row r="2356" spans="1:7">
      <c r="B2356" t="s">
        <v>2782</v>
      </c>
      <c r="C2356" s="41" t="s">
        <v>12</v>
      </c>
      <c r="D2356" s="42" t="s">
        <v>38</v>
      </c>
      <c r="E2356" s="41" t="s">
        <v>361</v>
      </c>
    </row>
    <row r="2357" spans="1:7">
      <c r="B2357" t="s">
        <v>2782</v>
      </c>
      <c r="C2357" s="41" t="s">
        <v>298</v>
      </c>
      <c r="D2357" s="42" t="s">
        <v>57</v>
      </c>
      <c r="E2357" s="41" t="s">
        <v>386</v>
      </c>
    </row>
    <row r="2359" spans="1:7" ht="45" customHeight="1">
      <c r="A2359" s="43" t="s">
        <v>3288</v>
      </c>
      <c r="B2359" s="44" t="s">
        <v>1511</v>
      </c>
      <c r="C2359" s="43" t="s">
        <v>388</v>
      </c>
      <c r="D2359" s="43" t="s">
        <v>52</v>
      </c>
      <c r="E2359" s="1" t="s">
        <v>389</v>
      </c>
      <c r="F2359" s="1" t="s">
        <v>389</v>
      </c>
      <c r="G2359" s="45">
        <f>SUM(G2360:G2370)</f>
        <v>37.9</v>
      </c>
    </row>
    <row r="2360" spans="1:7">
      <c r="A2360" s="46" t="s">
        <v>3289</v>
      </c>
      <c r="B2360" s="46"/>
      <c r="C2360" s="47"/>
      <c r="D2360" s="47">
        <v>4</v>
      </c>
      <c r="E2360" s="47"/>
      <c r="F2360" s="47"/>
      <c r="G2360" s="47">
        <f t="shared" ref="G2360:G2370" si="86">PRODUCT(C2360:F2360)</f>
        <v>4</v>
      </c>
    </row>
    <row r="2361" spans="1:7">
      <c r="A2361" s="46"/>
      <c r="B2361" s="46"/>
      <c r="C2361" s="47"/>
      <c r="D2361" s="47">
        <v>3.5</v>
      </c>
      <c r="E2361" s="47"/>
      <c r="F2361" s="47"/>
      <c r="G2361" s="47">
        <f t="shared" si="86"/>
        <v>3.5</v>
      </c>
    </row>
    <row r="2362" spans="1:7">
      <c r="A2362" s="46"/>
      <c r="B2362" s="46"/>
      <c r="C2362" s="47"/>
      <c r="D2362" s="47">
        <v>1.5</v>
      </c>
      <c r="E2362" s="47"/>
      <c r="F2362" s="47"/>
      <c r="G2362" s="47">
        <f t="shared" si="86"/>
        <v>1.5</v>
      </c>
    </row>
    <row r="2363" spans="1:7">
      <c r="A2363" s="46"/>
      <c r="B2363" s="46"/>
      <c r="C2363" s="47"/>
      <c r="D2363" s="47">
        <v>1</v>
      </c>
      <c r="E2363" s="47"/>
      <c r="F2363" s="47"/>
      <c r="G2363" s="47">
        <f t="shared" si="86"/>
        <v>1</v>
      </c>
    </row>
    <row r="2364" spans="1:7">
      <c r="A2364" s="46" t="s">
        <v>3290</v>
      </c>
      <c r="B2364" s="46"/>
      <c r="C2364" s="47">
        <v>2</v>
      </c>
      <c r="D2364" s="47">
        <v>3</v>
      </c>
      <c r="E2364" s="47"/>
      <c r="F2364" s="47"/>
      <c r="G2364" s="47">
        <f t="shared" si="86"/>
        <v>6</v>
      </c>
    </row>
    <row r="2365" spans="1:7">
      <c r="A2365" s="46" t="s">
        <v>3291</v>
      </c>
      <c r="B2365" s="46"/>
      <c r="C2365" s="47"/>
      <c r="D2365" s="47">
        <v>4</v>
      </c>
      <c r="E2365" s="47"/>
      <c r="F2365" s="47"/>
      <c r="G2365" s="47">
        <f t="shared" si="86"/>
        <v>4</v>
      </c>
    </row>
    <row r="2366" spans="1:7">
      <c r="A2366" s="46"/>
      <c r="B2366" s="46"/>
      <c r="C2366" s="47"/>
      <c r="D2366" s="47">
        <v>5.5</v>
      </c>
      <c r="E2366" s="47"/>
      <c r="F2366" s="47"/>
      <c r="G2366" s="47">
        <f t="shared" si="86"/>
        <v>5.5</v>
      </c>
    </row>
    <row r="2367" spans="1:7">
      <c r="A2367" s="46"/>
      <c r="B2367" s="46"/>
      <c r="C2367" s="47"/>
      <c r="D2367" s="47">
        <v>3.4</v>
      </c>
      <c r="E2367" s="47"/>
      <c r="F2367" s="47"/>
      <c r="G2367" s="47">
        <f t="shared" si="86"/>
        <v>3.4</v>
      </c>
    </row>
    <row r="2368" spans="1:7">
      <c r="A2368" s="46" t="s">
        <v>3292</v>
      </c>
      <c r="B2368" s="46"/>
      <c r="C2368" s="47"/>
      <c r="D2368" s="47">
        <v>3</v>
      </c>
      <c r="E2368" s="47"/>
      <c r="F2368" s="47"/>
      <c r="G2368" s="47">
        <f t="shared" si="86"/>
        <v>3</v>
      </c>
    </row>
    <row r="2369" spans="1:7">
      <c r="A2369" s="46" t="s">
        <v>3293</v>
      </c>
      <c r="B2369" s="46"/>
      <c r="C2369" s="47">
        <v>3</v>
      </c>
      <c r="D2369" s="47">
        <v>1</v>
      </c>
      <c r="E2369" s="47"/>
      <c r="F2369" s="47"/>
      <c r="G2369" s="47">
        <f t="shared" si="86"/>
        <v>3</v>
      </c>
    </row>
    <row r="2370" spans="1:7">
      <c r="A2370" s="46" t="s">
        <v>3294</v>
      </c>
      <c r="B2370" s="46"/>
      <c r="C2370" s="47"/>
      <c r="D2370" s="47">
        <v>3</v>
      </c>
      <c r="E2370" s="47"/>
      <c r="F2370" s="47"/>
      <c r="G2370" s="47">
        <f t="shared" si="86"/>
        <v>3</v>
      </c>
    </row>
    <row r="2372" spans="1:7" ht="45" customHeight="1">
      <c r="A2372" s="43" t="s">
        <v>3295</v>
      </c>
      <c r="B2372" s="44" t="s">
        <v>1511</v>
      </c>
      <c r="C2372" s="43" t="s">
        <v>376</v>
      </c>
      <c r="D2372" s="43" t="s">
        <v>52</v>
      </c>
      <c r="E2372" s="1" t="s">
        <v>377</v>
      </c>
      <c r="F2372" s="1" t="s">
        <v>377</v>
      </c>
      <c r="G2372" s="45">
        <f>SUM(G2373:G2383)</f>
        <v>37.9</v>
      </c>
    </row>
    <row r="2373" spans="1:7">
      <c r="A2373" s="46" t="s">
        <v>3289</v>
      </c>
      <c r="B2373" s="46"/>
      <c r="C2373" s="47"/>
      <c r="D2373" s="47">
        <v>4</v>
      </c>
      <c r="E2373" s="47"/>
      <c r="F2373" s="47"/>
      <c r="G2373" s="47">
        <f t="shared" ref="G2373:G2383" si="87">PRODUCT(C2373:F2373)</f>
        <v>4</v>
      </c>
    </row>
    <row r="2374" spans="1:7">
      <c r="A2374" s="46"/>
      <c r="B2374" s="46"/>
      <c r="C2374" s="47"/>
      <c r="D2374" s="47">
        <v>3.5</v>
      </c>
      <c r="E2374" s="47"/>
      <c r="F2374" s="47"/>
      <c r="G2374" s="47">
        <f t="shared" si="87"/>
        <v>3.5</v>
      </c>
    </row>
    <row r="2375" spans="1:7">
      <c r="A2375" s="46"/>
      <c r="B2375" s="46"/>
      <c r="C2375" s="47"/>
      <c r="D2375" s="47">
        <v>1.5</v>
      </c>
      <c r="E2375" s="47"/>
      <c r="F2375" s="47"/>
      <c r="G2375" s="47">
        <f t="shared" si="87"/>
        <v>1.5</v>
      </c>
    </row>
    <row r="2376" spans="1:7">
      <c r="A2376" s="46"/>
      <c r="B2376" s="46"/>
      <c r="C2376" s="47"/>
      <c r="D2376" s="47">
        <v>1</v>
      </c>
      <c r="E2376" s="47"/>
      <c r="F2376" s="47"/>
      <c r="G2376" s="47">
        <f t="shared" si="87"/>
        <v>1</v>
      </c>
    </row>
    <row r="2377" spans="1:7">
      <c r="A2377" s="46" t="s">
        <v>3290</v>
      </c>
      <c r="B2377" s="46"/>
      <c r="C2377" s="47">
        <v>2</v>
      </c>
      <c r="D2377" s="47">
        <v>3</v>
      </c>
      <c r="E2377" s="47"/>
      <c r="F2377" s="47"/>
      <c r="G2377" s="47">
        <f t="shared" si="87"/>
        <v>6</v>
      </c>
    </row>
    <row r="2378" spans="1:7">
      <c r="A2378" s="46" t="s">
        <v>3291</v>
      </c>
      <c r="B2378" s="46"/>
      <c r="C2378" s="47"/>
      <c r="D2378" s="47">
        <v>4</v>
      </c>
      <c r="E2378" s="47"/>
      <c r="F2378" s="47"/>
      <c r="G2378" s="47">
        <f t="shared" si="87"/>
        <v>4</v>
      </c>
    </row>
    <row r="2379" spans="1:7">
      <c r="A2379" s="46"/>
      <c r="B2379" s="46"/>
      <c r="C2379" s="47"/>
      <c r="D2379" s="47">
        <v>5.5</v>
      </c>
      <c r="E2379" s="47"/>
      <c r="F2379" s="47"/>
      <c r="G2379" s="47">
        <f t="shared" si="87"/>
        <v>5.5</v>
      </c>
    </row>
    <row r="2380" spans="1:7">
      <c r="A2380" s="46"/>
      <c r="B2380" s="46"/>
      <c r="C2380" s="47"/>
      <c r="D2380" s="47">
        <v>3.4</v>
      </c>
      <c r="E2380" s="47"/>
      <c r="F2380" s="47"/>
      <c r="G2380" s="47">
        <f t="shared" si="87"/>
        <v>3.4</v>
      </c>
    </row>
    <row r="2381" spans="1:7">
      <c r="A2381" s="46" t="s">
        <v>3292</v>
      </c>
      <c r="B2381" s="46"/>
      <c r="C2381" s="47"/>
      <c r="D2381" s="47">
        <v>3</v>
      </c>
      <c r="E2381" s="47"/>
      <c r="F2381" s="47"/>
      <c r="G2381" s="47">
        <f t="shared" si="87"/>
        <v>3</v>
      </c>
    </row>
    <row r="2382" spans="1:7">
      <c r="A2382" s="46" t="s">
        <v>3293</v>
      </c>
      <c r="B2382" s="46"/>
      <c r="C2382" s="47">
        <v>3</v>
      </c>
      <c r="D2382" s="47">
        <v>1</v>
      </c>
      <c r="E2382" s="47"/>
      <c r="F2382" s="47"/>
      <c r="G2382" s="47">
        <f t="shared" si="87"/>
        <v>3</v>
      </c>
    </row>
    <row r="2383" spans="1:7">
      <c r="A2383" s="46" t="s">
        <v>3294</v>
      </c>
      <c r="B2383" s="46"/>
      <c r="C2383" s="47"/>
      <c r="D2383" s="47">
        <v>3</v>
      </c>
      <c r="E2383" s="47"/>
      <c r="F2383" s="47"/>
      <c r="G2383" s="47">
        <f t="shared" si="87"/>
        <v>3</v>
      </c>
    </row>
    <row r="2385" spans="1:7">
      <c r="B2385" t="s">
        <v>2782</v>
      </c>
      <c r="C2385" s="41" t="s">
        <v>7</v>
      </c>
      <c r="D2385" s="42" t="s">
        <v>8</v>
      </c>
      <c r="E2385" s="41" t="s">
        <v>9</v>
      </c>
    </row>
    <row r="2386" spans="1:7">
      <c r="B2386" t="s">
        <v>2782</v>
      </c>
      <c r="C2386" s="41" t="s">
        <v>10</v>
      </c>
      <c r="D2386" s="42" t="s">
        <v>38</v>
      </c>
      <c r="E2386" s="41" t="s">
        <v>296</v>
      </c>
    </row>
    <row r="2387" spans="1:7">
      <c r="B2387" t="s">
        <v>2782</v>
      </c>
      <c r="C2387" s="41" t="s">
        <v>12</v>
      </c>
      <c r="D2387" s="42" t="s">
        <v>38</v>
      </c>
      <c r="E2387" s="41" t="s">
        <v>361</v>
      </c>
    </row>
    <row r="2388" spans="1:7">
      <c r="B2388" t="s">
        <v>2782</v>
      </c>
      <c r="C2388" s="41" t="s">
        <v>298</v>
      </c>
      <c r="D2388" s="42" t="s">
        <v>71</v>
      </c>
      <c r="E2388" s="41" t="s">
        <v>390</v>
      </c>
    </row>
    <row r="2390" spans="1:7" ht="45" customHeight="1">
      <c r="A2390" s="43" t="s">
        <v>3296</v>
      </c>
      <c r="B2390" s="44" t="s">
        <v>1511</v>
      </c>
      <c r="C2390" s="43" t="s">
        <v>392</v>
      </c>
      <c r="D2390" s="43" t="s">
        <v>55</v>
      </c>
      <c r="E2390" s="1" t="s">
        <v>393</v>
      </c>
      <c r="F2390" s="1" t="s">
        <v>393</v>
      </c>
      <c r="G2390" s="45">
        <f>SUM(G2391:G2391)</f>
        <v>1</v>
      </c>
    </row>
    <row r="2391" spans="1:7">
      <c r="A2391" s="46"/>
      <c r="B2391" s="46"/>
      <c r="C2391" s="47">
        <v>1</v>
      </c>
      <c r="D2391" s="47"/>
      <c r="E2391" s="47"/>
      <c r="F2391" s="47"/>
      <c r="G2391" s="47">
        <f>PRODUCT(C2391:F2391)</f>
        <v>1</v>
      </c>
    </row>
    <row r="2393" spans="1:7" ht="45" customHeight="1">
      <c r="A2393" s="43" t="s">
        <v>3297</v>
      </c>
      <c r="B2393" s="44" t="s">
        <v>1511</v>
      </c>
      <c r="C2393" s="43" t="s">
        <v>394</v>
      </c>
      <c r="D2393" s="43" t="s">
        <v>55</v>
      </c>
      <c r="E2393" s="1" t="s">
        <v>395</v>
      </c>
      <c r="F2393" s="1" t="s">
        <v>395</v>
      </c>
      <c r="G2393" s="45">
        <f>SUM(G2394:G2394)</f>
        <v>1</v>
      </c>
    </row>
    <row r="2394" spans="1:7">
      <c r="A2394" s="46"/>
      <c r="B2394" s="46"/>
      <c r="C2394" s="47">
        <v>1</v>
      </c>
      <c r="D2394" s="47"/>
      <c r="E2394" s="47"/>
      <c r="F2394" s="47"/>
      <c r="G2394" s="47">
        <f>PRODUCT(C2394:F2394)</f>
        <v>1</v>
      </c>
    </row>
    <row r="2396" spans="1:7" ht="45" customHeight="1">
      <c r="A2396" s="43" t="s">
        <v>3298</v>
      </c>
      <c r="B2396" s="44" t="s">
        <v>1511</v>
      </c>
      <c r="C2396" s="43" t="s">
        <v>396</v>
      </c>
      <c r="D2396" s="43" t="s">
        <v>55</v>
      </c>
      <c r="E2396" s="1" t="s">
        <v>397</v>
      </c>
      <c r="F2396" s="1" t="s">
        <v>397</v>
      </c>
      <c r="G2396" s="45">
        <f>SUM(G2397:G2397)</f>
        <v>1</v>
      </c>
    </row>
    <row r="2397" spans="1:7">
      <c r="A2397" s="46"/>
      <c r="B2397" s="46"/>
      <c r="C2397" s="47">
        <v>1</v>
      </c>
      <c r="D2397" s="47"/>
      <c r="E2397" s="47"/>
      <c r="F2397" s="47"/>
      <c r="G2397" s="47">
        <f>PRODUCT(C2397:F2397)</f>
        <v>1</v>
      </c>
    </row>
    <row r="2399" spans="1:7" ht="45" customHeight="1">
      <c r="A2399" s="43" t="s">
        <v>3299</v>
      </c>
      <c r="B2399" s="44" t="s">
        <v>1511</v>
      </c>
      <c r="C2399" s="43" t="s">
        <v>398</v>
      </c>
      <c r="D2399" s="43" t="s">
        <v>55</v>
      </c>
      <c r="E2399" s="1" t="s">
        <v>399</v>
      </c>
      <c r="F2399" s="1" t="s">
        <v>399</v>
      </c>
      <c r="G2399" s="45">
        <f>SUM(G2400:G2400)</f>
        <v>1</v>
      </c>
    </row>
    <row r="2400" spans="1:7">
      <c r="A2400" s="46" t="s">
        <v>3300</v>
      </c>
      <c r="B2400" s="46"/>
      <c r="C2400" s="47">
        <v>1</v>
      </c>
      <c r="D2400" s="47"/>
      <c r="E2400" s="47"/>
      <c r="F2400" s="47"/>
      <c r="G2400" s="47">
        <f>PRODUCT(C2400:F2400)</f>
        <v>1</v>
      </c>
    </row>
    <row r="2402" spans="1:7">
      <c r="B2402" t="s">
        <v>2782</v>
      </c>
      <c r="C2402" s="41" t="s">
        <v>7</v>
      </c>
      <c r="D2402" s="42" t="s">
        <v>8</v>
      </c>
      <c r="E2402" s="41" t="s">
        <v>9</v>
      </c>
    </row>
    <row r="2403" spans="1:7">
      <c r="B2403" t="s">
        <v>2782</v>
      </c>
      <c r="C2403" s="41" t="s">
        <v>10</v>
      </c>
      <c r="D2403" s="42" t="s">
        <v>38</v>
      </c>
      <c r="E2403" s="41" t="s">
        <v>296</v>
      </c>
    </row>
    <row r="2404" spans="1:7">
      <c r="B2404" t="s">
        <v>2782</v>
      </c>
      <c r="C2404" s="41" t="s">
        <v>12</v>
      </c>
      <c r="D2404" s="42" t="s">
        <v>57</v>
      </c>
      <c r="E2404" s="41" t="s">
        <v>400</v>
      </c>
    </row>
    <row r="2405" spans="1:7">
      <c r="B2405" t="s">
        <v>2782</v>
      </c>
      <c r="C2405" s="41" t="s">
        <v>298</v>
      </c>
      <c r="D2405" s="42" t="s">
        <v>8</v>
      </c>
      <c r="E2405" s="41" t="s">
        <v>401</v>
      </c>
    </row>
    <row r="2407" spans="1:7" ht="45" customHeight="1">
      <c r="A2407" s="43" t="s">
        <v>3301</v>
      </c>
      <c r="B2407" s="44" t="s">
        <v>1511</v>
      </c>
      <c r="C2407" s="43" t="s">
        <v>403</v>
      </c>
      <c r="D2407" s="43" t="s">
        <v>55</v>
      </c>
      <c r="E2407" s="1" t="s">
        <v>404</v>
      </c>
      <c r="F2407" s="1" t="s">
        <v>404</v>
      </c>
      <c r="G2407" s="45">
        <f>SUM(G2408:G2408)</f>
        <v>1</v>
      </c>
    </row>
    <row r="2408" spans="1:7">
      <c r="A2408" s="46"/>
      <c r="B2408" s="46"/>
      <c r="C2408" s="47">
        <v>1</v>
      </c>
      <c r="D2408" s="47"/>
      <c r="E2408" s="47"/>
      <c r="F2408" s="47"/>
      <c r="G2408" s="47">
        <f>PRODUCT(C2408:F2408)</f>
        <v>1</v>
      </c>
    </row>
    <row r="2410" spans="1:7" ht="45" customHeight="1">
      <c r="A2410" s="43" t="s">
        <v>3302</v>
      </c>
      <c r="B2410" s="44" t="s">
        <v>1511</v>
      </c>
      <c r="C2410" s="43" t="s">
        <v>405</v>
      </c>
      <c r="D2410" s="43" t="s">
        <v>55</v>
      </c>
      <c r="E2410" s="1" t="s">
        <v>406</v>
      </c>
      <c r="F2410" s="1" t="s">
        <v>406</v>
      </c>
      <c r="G2410" s="45">
        <f>SUM(G2411:G2411)</f>
        <v>1</v>
      </c>
    </row>
    <row r="2411" spans="1:7">
      <c r="A2411" s="46"/>
      <c r="B2411" s="46"/>
      <c r="C2411" s="47">
        <v>1</v>
      </c>
      <c r="D2411" s="47"/>
      <c r="E2411" s="47"/>
      <c r="F2411" s="47"/>
      <c r="G2411" s="47">
        <f>PRODUCT(C2411:F2411)</f>
        <v>1</v>
      </c>
    </row>
    <row r="2413" spans="1:7" ht="45" customHeight="1">
      <c r="A2413" s="43" t="s">
        <v>3303</v>
      </c>
      <c r="B2413" s="44" t="s">
        <v>1511</v>
      </c>
      <c r="C2413" s="43" t="s">
        <v>407</v>
      </c>
      <c r="D2413" s="43" t="s">
        <v>55</v>
      </c>
      <c r="E2413" s="1" t="s">
        <v>408</v>
      </c>
      <c r="F2413" s="1" t="s">
        <v>408</v>
      </c>
      <c r="G2413" s="45">
        <f>SUM(G2414:G2414)</f>
        <v>1</v>
      </c>
    </row>
    <row r="2414" spans="1:7">
      <c r="A2414" s="46"/>
      <c r="B2414" s="46"/>
      <c r="C2414" s="47">
        <v>1</v>
      </c>
      <c r="D2414" s="47"/>
      <c r="E2414" s="47"/>
      <c r="F2414" s="47"/>
      <c r="G2414" s="47">
        <f>PRODUCT(C2414:F2414)</f>
        <v>1</v>
      </c>
    </row>
    <row r="2416" spans="1:7" ht="45" customHeight="1">
      <c r="A2416" s="43" t="s">
        <v>3304</v>
      </c>
      <c r="B2416" s="44" t="s">
        <v>1511</v>
      </c>
      <c r="C2416" s="43" t="s">
        <v>409</v>
      </c>
      <c r="D2416" s="43" t="s">
        <v>55</v>
      </c>
      <c r="E2416" s="1" t="s">
        <v>410</v>
      </c>
      <c r="F2416" s="1" t="s">
        <v>410</v>
      </c>
      <c r="G2416" s="45">
        <f>SUM(G2417:G2417)</f>
        <v>2</v>
      </c>
    </row>
    <row r="2417" spans="1:7">
      <c r="A2417" s="46"/>
      <c r="B2417" s="46"/>
      <c r="C2417" s="47">
        <v>2</v>
      </c>
      <c r="D2417" s="47">
        <v>1</v>
      </c>
      <c r="E2417" s="47"/>
      <c r="F2417" s="47"/>
      <c r="G2417" s="47">
        <f>PRODUCT(C2417:F2417)</f>
        <v>2</v>
      </c>
    </row>
    <row r="2419" spans="1:7" ht="45" customHeight="1">
      <c r="A2419" s="43" t="s">
        <v>3305</v>
      </c>
      <c r="B2419" s="44" t="s">
        <v>1511</v>
      </c>
      <c r="C2419" s="43" t="s">
        <v>411</v>
      </c>
      <c r="D2419" s="43" t="s">
        <v>55</v>
      </c>
      <c r="E2419" s="1" t="s">
        <v>412</v>
      </c>
      <c r="F2419" s="1" t="s">
        <v>412</v>
      </c>
      <c r="G2419" s="45">
        <f>SUM(G2420:G2420)</f>
        <v>2</v>
      </c>
    </row>
    <row r="2420" spans="1:7">
      <c r="A2420" s="46"/>
      <c r="B2420" s="46"/>
      <c r="C2420" s="47">
        <v>2</v>
      </c>
      <c r="D2420" s="47"/>
      <c r="E2420" s="47"/>
      <c r="F2420" s="47"/>
      <c r="G2420" s="47">
        <f>PRODUCT(C2420:F2420)</f>
        <v>2</v>
      </c>
    </row>
    <row r="2422" spans="1:7" ht="45" customHeight="1">
      <c r="A2422" s="43" t="s">
        <v>3306</v>
      </c>
      <c r="B2422" s="44" t="s">
        <v>1511</v>
      </c>
      <c r="C2422" s="43" t="s">
        <v>413</v>
      </c>
      <c r="D2422" s="43" t="s">
        <v>55</v>
      </c>
      <c r="E2422" s="1" t="s">
        <v>414</v>
      </c>
      <c r="F2422" s="1" t="s">
        <v>414</v>
      </c>
      <c r="G2422" s="45">
        <f>SUM(G2423:G2423)</f>
        <v>1</v>
      </c>
    </row>
    <row r="2423" spans="1:7">
      <c r="A2423" s="46"/>
      <c r="B2423" s="46"/>
      <c r="C2423" s="47"/>
      <c r="D2423" s="47">
        <v>1</v>
      </c>
      <c r="E2423" s="47"/>
      <c r="F2423" s="47"/>
      <c r="G2423" s="47">
        <f>PRODUCT(C2423:F2423)</f>
        <v>1</v>
      </c>
    </row>
    <row r="2425" spans="1:7">
      <c r="B2425" t="s">
        <v>2782</v>
      </c>
      <c r="C2425" s="41" t="s">
        <v>7</v>
      </c>
      <c r="D2425" s="42" t="s">
        <v>8</v>
      </c>
      <c r="E2425" s="41" t="s">
        <v>9</v>
      </c>
    </row>
    <row r="2426" spans="1:7">
      <c r="B2426" t="s">
        <v>2782</v>
      </c>
      <c r="C2426" s="41" t="s">
        <v>10</v>
      </c>
      <c r="D2426" s="42" t="s">
        <v>38</v>
      </c>
      <c r="E2426" s="41" t="s">
        <v>296</v>
      </c>
    </row>
    <row r="2427" spans="1:7">
      <c r="B2427" t="s">
        <v>2782</v>
      </c>
      <c r="C2427" s="41" t="s">
        <v>12</v>
      </c>
      <c r="D2427" s="42" t="s">
        <v>57</v>
      </c>
      <c r="E2427" s="41" t="s">
        <v>400</v>
      </c>
    </row>
    <row r="2428" spans="1:7">
      <c r="B2428" t="s">
        <v>2782</v>
      </c>
      <c r="C2428" s="41" t="s">
        <v>298</v>
      </c>
      <c r="D2428" s="42" t="s">
        <v>38</v>
      </c>
      <c r="E2428" s="41" t="s">
        <v>415</v>
      </c>
    </row>
    <row r="2429" spans="1:7">
      <c r="B2429" t="s">
        <v>2782</v>
      </c>
      <c r="C2429" s="41" t="s">
        <v>416</v>
      </c>
      <c r="D2429" s="42" t="s">
        <v>8</v>
      </c>
      <c r="E2429" s="41" t="s">
        <v>417</v>
      </c>
    </row>
    <row r="2431" spans="1:7" ht="45" customHeight="1">
      <c r="A2431" s="43" t="s">
        <v>3307</v>
      </c>
      <c r="B2431" s="44" t="s">
        <v>1511</v>
      </c>
      <c r="C2431" s="43" t="s">
        <v>419</v>
      </c>
      <c r="D2431" s="43" t="s">
        <v>52</v>
      </c>
      <c r="E2431" s="1" t="s">
        <v>420</v>
      </c>
      <c r="F2431" s="1" t="s">
        <v>420</v>
      </c>
      <c r="G2431" s="45">
        <f>SUM(G2432:G2432)</f>
        <v>10</v>
      </c>
    </row>
    <row r="2432" spans="1:7">
      <c r="A2432" s="46" t="s">
        <v>3308</v>
      </c>
      <c r="B2432" s="46"/>
      <c r="C2432" s="47"/>
      <c r="D2432" s="47">
        <v>10</v>
      </c>
      <c r="E2432" s="47"/>
      <c r="F2432" s="47"/>
      <c r="G2432" s="47">
        <f>PRODUCT(C2432:F2432)</f>
        <v>10</v>
      </c>
    </row>
    <row r="2434" spans="1:7" ht="45" customHeight="1">
      <c r="A2434" s="43" t="s">
        <v>3309</v>
      </c>
      <c r="B2434" s="44" t="s">
        <v>1511</v>
      </c>
      <c r="C2434" s="43" t="s">
        <v>421</v>
      </c>
      <c r="D2434" s="43" t="s">
        <v>52</v>
      </c>
      <c r="E2434" s="1" t="s">
        <v>422</v>
      </c>
      <c r="F2434" s="1" t="s">
        <v>422</v>
      </c>
      <c r="G2434" s="45">
        <f>SUM(G2435:G2436)</f>
        <v>6.5</v>
      </c>
    </row>
    <row r="2435" spans="1:7">
      <c r="A2435" s="46" t="s">
        <v>3126</v>
      </c>
      <c r="B2435" s="46"/>
      <c r="C2435" s="47"/>
      <c r="D2435" s="47">
        <v>3.5</v>
      </c>
      <c r="E2435" s="47"/>
      <c r="F2435" s="47"/>
      <c r="G2435" s="47">
        <f>PRODUCT(C2435:F2435)</f>
        <v>3.5</v>
      </c>
    </row>
    <row r="2436" spans="1:7">
      <c r="A2436" s="46"/>
      <c r="B2436" s="46"/>
      <c r="C2436" s="47"/>
      <c r="D2436" s="47">
        <v>3</v>
      </c>
      <c r="E2436" s="47"/>
      <c r="F2436" s="47"/>
      <c r="G2436" s="47">
        <f>PRODUCT(C2436:F2436)</f>
        <v>3</v>
      </c>
    </row>
    <row r="2438" spans="1:7" ht="45" customHeight="1">
      <c r="A2438" s="43" t="s">
        <v>3310</v>
      </c>
      <c r="B2438" s="44" t="s">
        <v>1511</v>
      </c>
      <c r="C2438" s="43" t="s">
        <v>423</v>
      </c>
      <c r="D2438" s="43" t="s">
        <v>52</v>
      </c>
      <c r="E2438" s="1" t="s">
        <v>424</v>
      </c>
      <c r="F2438" s="1" t="s">
        <v>424</v>
      </c>
      <c r="G2438" s="45">
        <f>SUM(G2439:G2444)</f>
        <v>32</v>
      </c>
    </row>
    <row r="2439" spans="1:7">
      <c r="A2439" s="46" t="s">
        <v>2924</v>
      </c>
      <c r="B2439" s="46"/>
      <c r="C2439" s="47"/>
      <c r="D2439" s="47">
        <v>8</v>
      </c>
      <c r="E2439" s="47"/>
      <c r="F2439" s="47"/>
      <c r="G2439" s="47">
        <f t="shared" ref="G2439:G2444" si="88">PRODUCT(C2439:F2439)</f>
        <v>8</v>
      </c>
    </row>
    <row r="2440" spans="1:7">
      <c r="A2440" s="46" t="s">
        <v>3311</v>
      </c>
      <c r="B2440" s="46"/>
      <c r="C2440" s="47"/>
      <c r="D2440" s="47">
        <v>7</v>
      </c>
      <c r="E2440" s="47"/>
      <c r="F2440" s="47"/>
      <c r="G2440" s="47">
        <f t="shared" si="88"/>
        <v>7</v>
      </c>
    </row>
    <row r="2441" spans="1:7">
      <c r="A2441" s="46"/>
      <c r="B2441" s="46"/>
      <c r="C2441" s="47"/>
      <c r="D2441" s="47">
        <v>3</v>
      </c>
      <c r="E2441" s="47"/>
      <c r="F2441" s="47"/>
      <c r="G2441" s="47">
        <f t="shared" si="88"/>
        <v>3</v>
      </c>
    </row>
    <row r="2442" spans="1:7">
      <c r="A2442" s="46"/>
      <c r="B2442" s="46"/>
      <c r="C2442" s="47"/>
      <c r="D2442" s="47">
        <v>1</v>
      </c>
      <c r="E2442" s="47"/>
      <c r="F2442" s="47"/>
      <c r="G2442" s="47">
        <f t="shared" si="88"/>
        <v>1</v>
      </c>
    </row>
    <row r="2443" spans="1:7">
      <c r="A2443" s="46"/>
      <c r="B2443" s="46"/>
      <c r="C2443" s="47"/>
      <c r="D2443" s="47">
        <v>4</v>
      </c>
      <c r="E2443" s="47"/>
      <c r="F2443" s="47"/>
      <c r="G2443" s="47">
        <f t="shared" si="88"/>
        <v>4</v>
      </c>
    </row>
    <row r="2444" spans="1:7">
      <c r="A2444" s="46" t="s">
        <v>3126</v>
      </c>
      <c r="B2444" s="46"/>
      <c r="C2444" s="47">
        <v>5</v>
      </c>
      <c r="D2444" s="47">
        <v>1.8</v>
      </c>
      <c r="E2444" s="47"/>
      <c r="F2444" s="47"/>
      <c r="G2444" s="47">
        <f t="shared" si="88"/>
        <v>9</v>
      </c>
    </row>
    <row r="2446" spans="1:7" ht="45" customHeight="1">
      <c r="A2446" s="43" t="s">
        <v>3312</v>
      </c>
      <c r="B2446" s="44" t="s">
        <v>1511</v>
      </c>
      <c r="C2446" s="43" t="s">
        <v>425</v>
      </c>
      <c r="D2446" s="43" t="s">
        <v>52</v>
      </c>
      <c r="E2446" s="1" t="s">
        <v>426</v>
      </c>
      <c r="F2446" s="1" t="s">
        <v>426</v>
      </c>
      <c r="G2446" s="45">
        <f>SUM(G2447:G2453)</f>
        <v>40.599999999999994</v>
      </c>
    </row>
    <row r="2447" spans="1:7">
      <c r="A2447" s="46" t="s">
        <v>2924</v>
      </c>
      <c r="B2447" s="46"/>
      <c r="C2447" s="47"/>
      <c r="D2447" s="47">
        <v>12</v>
      </c>
      <c r="E2447" s="47"/>
      <c r="F2447" s="47"/>
      <c r="G2447" s="47">
        <f>PRODUCT(C2447:F2447)</f>
        <v>12</v>
      </c>
    </row>
    <row r="2448" spans="1:7">
      <c r="A2448" s="46" t="s">
        <v>3313</v>
      </c>
      <c r="B2448" s="46"/>
      <c r="C2448" s="47">
        <v>3</v>
      </c>
      <c r="D2448" s="47">
        <v>1.8</v>
      </c>
      <c r="E2448" s="47"/>
      <c r="F2448" s="47"/>
      <c r="G2448" s="47">
        <f>PRODUCT(C2448:F2448)</f>
        <v>5.4</v>
      </c>
    </row>
    <row r="2449" spans="1:7">
      <c r="A2449" s="46" t="s">
        <v>3311</v>
      </c>
      <c r="B2449" s="46"/>
      <c r="C2449" s="47"/>
      <c r="D2449" s="47"/>
      <c r="E2449" s="47"/>
      <c r="F2449" s="47"/>
      <c r="G2449" s="47"/>
    </row>
    <row r="2450" spans="1:7">
      <c r="A2450" s="46" t="s">
        <v>3313</v>
      </c>
      <c r="B2450" s="46"/>
      <c r="C2450" s="47">
        <v>9</v>
      </c>
      <c r="D2450" s="47">
        <v>1.8</v>
      </c>
      <c r="E2450" s="47"/>
      <c r="F2450" s="47"/>
      <c r="G2450" s="47">
        <f>PRODUCT(C2450:F2450)</f>
        <v>16.2</v>
      </c>
    </row>
    <row r="2451" spans="1:7">
      <c r="A2451" s="46"/>
      <c r="B2451" s="46"/>
      <c r="C2451" s="47"/>
      <c r="D2451" s="47">
        <v>2</v>
      </c>
      <c r="E2451" s="47"/>
      <c r="F2451" s="47"/>
      <c r="G2451" s="47">
        <f>PRODUCT(C2451:F2451)</f>
        <v>2</v>
      </c>
    </row>
    <row r="2452" spans="1:7">
      <c r="A2452" s="46" t="s">
        <v>3314</v>
      </c>
      <c r="B2452" s="46"/>
      <c r="C2452" s="47"/>
      <c r="D2452" s="47">
        <v>1</v>
      </c>
      <c r="E2452" s="47"/>
      <c r="F2452" s="47"/>
      <c r="G2452" s="47">
        <f>PRODUCT(C2452:F2452)</f>
        <v>1</v>
      </c>
    </row>
    <row r="2453" spans="1:7">
      <c r="A2453" s="46"/>
      <c r="B2453" s="46"/>
      <c r="C2453" s="47">
        <v>2</v>
      </c>
      <c r="D2453" s="47">
        <v>2</v>
      </c>
      <c r="E2453" s="47"/>
      <c r="F2453" s="47"/>
      <c r="G2453" s="47">
        <f>PRODUCT(C2453:F2453)</f>
        <v>4</v>
      </c>
    </row>
    <row r="2455" spans="1:7" ht="45" customHeight="1">
      <c r="A2455" s="43" t="s">
        <v>3315</v>
      </c>
      <c r="B2455" s="44" t="s">
        <v>1511</v>
      </c>
      <c r="C2455" s="43" t="s">
        <v>427</v>
      </c>
      <c r="D2455" s="43" t="s">
        <v>52</v>
      </c>
      <c r="E2455" s="1" t="s">
        <v>428</v>
      </c>
      <c r="F2455" s="1" t="s">
        <v>428</v>
      </c>
      <c r="G2455" s="45">
        <f>SUM(G2456:G2456)</f>
        <v>10</v>
      </c>
    </row>
    <row r="2456" spans="1:7">
      <c r="A2456" s="46" t="s">
        <v>3316</v>
      </c>
      <c r="B2456" s="46"/>
      <c r="C2456" s="47"/>
      <c r="D2456" s="47">
        <v>10</v>
      </c>
      <c r="E2456" s="47"/>
      <c r="F2456" s="47"/>
      <c r="G2456" s="47">
        <f>PRODUCT(C2456:F2456)</f>
        <v>10</v>
      </c>
    </row>
    <row r="2458" spans="1:7" ht="45" customHeight="1">
      <c r="A2458" s="43" t="s">
        <v>3317</v>
      </c>
      <c r="B2458" s="44" t="s">
        <v>1511</v>
      </c>
      <c r="C2458" s="43" t="s">
        <v>429</v>
      </c>
      <c r="D2458" s="43" t="s">
        <v>52</v>
      </c>
      <c r="E2458" s="1" t="s">
        <v>430</v>
      </c>
      <c r="F2458" s="1" t="s">
        <v>430</v>
      </c>
      <c r="G2458" s="45">
        <f>SUM(G2459:G2460)</f>
        <v>6.5</v>
      </c>
    </row>
    <row r="2459" spans="1:7">
      <c r="A2459" s="46" t="s">
        <v>3126</v>
      </c>
      <c r="B2459" s="46"/>
      <c r="C2459" s="47"/>
      <c r="D2459" s="47">
        <v>3.5</v>
      </c>
      <c r="E2459" s="47"/>
      <c r="F2459" s="47"/>
      <c r="G2459" s="47">
        <f>PRODUCT(C2459:F2459)</f>
        <v>3.5</v>
      </c>
    </row>
    <row r="2460" spans="1:7">
      <c r="A2460" s="46"/>
      <c r="B2460" s="46"/>
      <c r="C2460" s="47"/>
      <c r="D2460" s="47">
        <v>3</v>
      </c>
      <c r="E2460" s="47"/>
      <c r="F2460" s="47"/>
      <c r="G2460" s="47">
        <f>PRODUCT(C2460:F2460)</f>
        <v>3</v>
      </c>
    </row>
    <row r="2462" spans="1:7" ht="45" customHeight="1">
      <c r="A2462" s="43" t="s">
        <v>3318</v>
      </c>
      <c r="B2462" s="44" t="s">
        <v>1511</v>
      </c>
      <c r="C2462" s="43" t="s">
        <v>431</v>
      </c>
      <c r="D2462" s="43" t="s">
        <v>52</v>
      </c>
      <c r="E2462" s="1" t="s">
        <v>432</v>
      </c>
      <c r="F2462" s="1" t="s">
        <v>432</v>
      </c>
      <c r="G2462" s="45">
        <f>SUM(G2463:G2468)</f>
        <v>32</v>
      </c>
    </row>
    <row r="2463" spans="1:7">
      <c r="A2463" s="46" t="s">
        <v>2924</v>
      </c>
      <c r="B2463" s="46"/>
      <c r="C2463" s="47"/>
      <c r="D2463" s="47">
        <v>8</v>
      </c>
      <c r="E2463" s="47"/>
      <c r="F2463" s="47"/>
      <c r="G2463" s="47">
        <f t="shared" ref="G2463:G2468" si="89">PRODUCT(C2463:F2463)</f>
        <v>8</v>
      </c>
    </row>
    <row r="2464" spans="1:7">
      <c r="A2464" s="46" t="s">
        <v>3311</v>
      </c>
      <c r="B2464" s="46"/>
      <c r="C2464" s="47"/>
      <c r="D2464" s="47">
        <v>7</v>
      </c>
      <c r="E2464" s="47"/>
      <c r="F2464" s="47"/>
      <c r="G2464" s="47">
        <f t="shared" si="89"/>
        <v>7</v>
      </c>
    </row>
    <row r="2465" spans="1:7">
      <c r="A2465" s="46"/>
      <c r="B2465" s="46"/>
      <c r="C2465" s="47"/>
      <c r="D2465" s="47">
        <v>3</v>
      </c>
      <c r="E2465" s="47"/>
      <c r="F2465" s="47"/>
      <c r="G2465" s="47">
        <f t="shared" si="89"/>
        <v>3</v>
      </c>
    </row>
    <row r="2466" spans="1:7">
      <c r="A2466" s="46"/>
      <c r="B2466" s="46"/>
      <c r="C2466" s="47"/>
      <c r="D2466" s="47">
        <v>1</v>
      </c>
      <c r="E2466" s="47"/>
      <c r="F2466" s="47"/>
      <c r="G2466" s="47">
        <f t="shared" si="89"/>
        <v>1</v>
      </c>
    </row>
    <row r="2467" spans="1:7">
      <c r="A2467" s="46"/>
      <c r="B2467" s="46"/>
      <c r="C2467" s="47"/>
      <c r="D2467" s="47">
        <v>4</v>
      </c>
      <c r="E2467" s="47"/>
      <c r="F2467" s="47"/>
      <c r="G2467" s="47">
        <f t="shared" si="89"/>
        <v>4</v>
      </c>
    </row>
    <row r="2468" spans="1:7">
      <c r="A2468" s="46" t="s">
        <v>3126</v>
      </c>
      <c r="B2468" s="46"/>
      <c r="C2468" s="47">
        <v>5</v>
      </c>
      <c r="D2468" s="47">
        <v>1.8</v>
      </c>
      <c r="E2468" s="47"/>
      <c r="F2468" s="47"/>
      <c r="G2468" s="47">
        <f t="shared" si="89"/>
        <v>9</v>
      </c>
    </row>
    <row r="2470" spans="1:7" ht="45" customHeight="1">
      <c r="A2470" s="43" t="s">
        <v>3319</v>
      </c>
      <c r="B2470" s="44" t="s">
        <v>1511</v>
      </c>
      <c r="C2470" s="43" t="s">
        <v>433</v>
      </c>
      <c r="D2470" s="43" t="s">
        <v>52</v>
      </c>
      <c r="E2470" s="1" t="s">
        <v>434</v>
      </c>
      <c r="F2470" s="1" t="s">
        <v>434</v>
      </c>
      <c r="G2470" s="45">
        <f>SUM(G2471:G2477)</f>
        <v>40.599999999999994</v>
      </c>
    </row>
    <row r="2471" spans="1:7">
      <c r="A2471" s="46" t="s">
        <v>2924</v>
      </c>
      <c r="B2471" s="46"/>
      <c r="C2471" s="47"/>
      <c r="D2471" s="47">
        <v>12</v>
      </c>
      <c r="E2471" s="47"/>
      <c r="F2471" s="47"/>
      <c r="G2471" s="47">
        <f>PRODUCT(C2471:F2471)</f>
        <v>12</v>
      </c>
    </row>
    <row r="2472" spans="1:7">
      <c r="A2472" s="46" t="s">
        <v>3313</v>
      </c>
      <c r="B2472" s="46"/>
      <c r="C2472" s="47">
        <v>3</v>
      </c>
      <c r="D2472" s="47">
        <v>1.8</v>
      </c>
      <c r="E2472" s="47"/>
      <c r="F2472" s="47"/>
      <c r="G2472" s="47">
        <f>PRODUCT(C2472:F2472)</f>
        <v>5.4</v>
      </c>
    </row>
    <row r="2473" spans="1:7">
      <c r="A2473" s="46" t="s">
        <v>3311</v>
      </c>
      <c r="B2473" s="46"/>
      <c r="C2473" s="47"/>
      <c r="D2473" s="47"/>
      <c r="E2473" s="47"/>
      <c r="F2473" s="47"/>
      <c r="G2473" s="47"/>
    </row>
    <row r="2474" spans="1:7">
      <c r="A2474" s="46" t="s">
        <v>3313</v>
      </c>
      <c r="B2474" s="46"/>
      <c r="C2474" s="47">
        <v>9</v>
      </c>
      <c r="D2474" s="47">
        <v>1.8</v>
      </c>
      <c r="E2474" s="47"/>
      <c r="F2474" s="47"/>
      <c r="G2474" s="47">
        <f>PRODUCT(C2474:F2474)</f>
        <v>16.2</v>
      </c>
    </row>
    <row r="2475" spans="1:7">
      <c r="A2475" s="46"/>
      <c r="B2475" s="46"/>
      <c r="C2475" s="47"/>
      <c r="D2475" s="47">
        <v>2</v>
      </c>
      <c r="E2475" s="47"/>
      <c r="F2475" s="47"/>
      <c r="G2475" s="47">
        <f>PRODUCT(C2475:F2475)</f>
        <v>2</v>
      </c>
    </row>
    <row r="2476" spans="1:7">
      <c r="A2476" s="46" t="s">
        <v>3314</v>
      </c>
      <c r="B2476" s="46"/>
      <c r="C2476" s="47"/>
      <c r="D2476" s="47">
        <v>1</v>
      </c>
      <c r="E2476" s="47"/>
      <c r="F2476" s="47"/>
      <c r="G2476" s="47">
        <f>PRODUCT(C2476:F2476)</f>
        <v>1</v>
      </c>
    </row>
    <row r="2477" spans="1:7">
      <c r="A2477" s="46"/>
      <c r="B2477" s="46"/>
      <c r="C2477" s="47">
        <v>2</v>
      </c>
      <c r="D2477" s="47">
        <v>2</v>
      </c>
      <c r="E2477" s="47"/>
      <c r="F2477" s="47"/>
      <c r="G2477" s="47">
        <f>PRODUCT(C2477:F2477)</f>
        <v>4</v>
      </c>
    </row>
    <row r="2479" spans="1:7" ht="45" customHeight="1">
      <c r="A2479" s="43" t="s">
        <v>3320</v>
      </c>
      <c r="B2479" s="44" t="s">
        <v>1511</v>
      </c>
      <c r="C2479" s="43" t="s">
        <v>435</v>
      </c>
      <c r="D2479" s="43" t="s">
        <v>55</v>
      </c>
      <c r="E2479" s="1" t="s">
        <v>436</v>
      </c>
      <c r="F2479" s="1" t="s">
        <v>436</v>
      </c>
      <c r="G2479" s="45">
        <f>SUM(G2480:G2481)</f>
        <v>11</v>
      </c>
    </row>
    <row r="2480" spans="1:7">
      <c r="A2480" s="46" t="s">
        <v>2924</v>
      </c>
      <c r="B2480" s="46"/>
      <c r="C2480" s="47">
        <v>3</v>
      </c>
      <c r="D2480" s="47"/>
      <c r="E2480" s="47"/>
      <c r="F2480" s="47"/>
      <c r="G2480" s="47">
        <f>PRODUCT(C2480:F2480)</f>
        <v>3</v>
      </c>
    </row>
    <row r="2481" spans="1:7">
      <c r="A2481" s="46" t="s">
        <v>3311</v>
      </c>
      <c r="B2481" s="46"/>
      <c r="C2481" s="47">
        <v>8</v>
      </c>
      <c r="D2481" s="47"/>
      <c r="E2481" s="47"/>
      <c r="F2481" s="47"/>
      <c r="G2481" s="47">
        <f>PRODUCT(C2481:F2481)</f>
        <v>8</v>
      </c>
    </row>
    <row r="2483" spans="1:7">
      <c r="B2483" t="s">
        <v>2782</v>
      </c>
      <c r="C2483" s="41" t="s">
        <v>7</v>
      </c>
      <c r="D2483" s="42" t="s">
        <v>8</v>
      </c>
      <c r="E2483" s="41" t="s">
        <v>9</v>
      </c>
    </row>
    <row r="2484" spans="1:7">
      <c r="B2484" t="s">
        <v>2782</v>
      </c>
      <c r="C2484" s="41" t="s">
        <v>10</v>
      </c>
      <c r="D2484" s="42" t="s">
        <v>38</v>
      </c>
      <c r="E2484" s="41" t="s">
        <v>296</v>
      </c>
    </row>
    <row r="2485" spans="1:7">
      <c r="B2485" t="s">
        <v>2782</v>
      </c>
      <c r="C2485" s="41" t="s">
        <v>12</v>
      </c>
      <c r="D2485" s="42" t="s">
        <v>57</v>
      </c>
      <c r="E2485" s="41" t="s">
        <v>400</v>
      </c>
    </row>
    <row r="2486" spans="1:7">
      <c r="B2486" t="s">
        <v>2782</v>
      </c>
      <c r="C2486" s="41" t="s">
        <v>298</v>
      </c>
      <c r="D2486" s="42" t="s">
        <v>38</v>
      </c>
      <c r="E2486" s="41" t="s">
        <v>415</v>
      </c>
    </row>
    <row r="2487" spans="1:7">
      <c r="B2487" t="s">
        <v>2782</v>
      </c>
      <c r="C2487" s="41" t="s">
        <v>416</v>
      </c>
      <c r="D2487" s="42" t="s">
        <v>38</v>
      </c>
      <c r="E2487" s="41" t="s">
        <v>437</v>
      </c>
    </row>
    <row r="2489" spans="1:7" ht="45" customHeight="1">
      <c r="A2489" s="43" t="s">
        <v>3321</v>
      </c>
      <c r="B2489" s="44" t="s">
        <v>1511</v>
      </c>
      <c r="C2489" s="43" t="s">
        <v>419</v>
      </c>
      <c r="D2489" s="43" t="s">
        <v>52</v>
      </c>
      <c r="E2489" s="1" t="s">
        <v>420</v>
      </c>
      <c r="F2489" s="1" t="s">
        <v>420</v>
      </c>
      <c r="G2489" s="45">
        <f>SUM(G2490:G2490)</f>
        <v>10</v>
      </c>
    </row>
    <row r="2490" spans="1:7">
      <c r="A2490" s="46" t="s">
        <v>3316</v>
      </c>
      <c r="B2490" s="46"/>
      <c r="C2490" s="47"/>
      <c r="D2490" s="47">
        <v>10</v>
      </c>
      <c r="E2490" s="47"/>
      <c r="F2490" s="47"/>
      <c r="G2490" s="47">
        <f>PRODUCT(C2490:F2490)</f>
        <v>10</v>
      </c>
    </row>
    <row r="2492" spans="1:7" ht="45" customHeight="1">
      <c r="A2492" s="43" t="s">
        <v>3322</v>
      </c>
      <c r="B2492" s="44" t="s">
        <v>1511</v>
      </c>
      <c r="C2492" s="43" t="s">
        <v>421</v>
      </c>
      <c r="D2492" s="43" t="s">
        <v>52</v>
      </c>
      <c r="E2492" s="1" t="s">
        <v>422</v>
      </c>
      <c r="F2492" s="1" t="s">
        <v>422</v>
      </c>
      <c r="G2492" s="45">
        <f>SUM(G2493:G2494)</f>
        <v>6.5</v>
      </c>
    </row>
    <row r="2493" spans="1:7">
      <c r="A2493" s="46" t="s">
        <v>3126</v>
      </c>
      <c r="B2493" s="46"/>
      <c r="C2493" s="47"/>
      <c r="D2493" s="47">
        <v>3.5</v>
      </c>
      <c r="E2493" s="47"/>
      <c r="F2493" s="47"/>
      <c r="G2493" s="47">
        <f>PRODUCT(C2493:F2493)</f>
        <v>3.5</v>
      </c>
    </row>
    <row r="2494" spans="1:7">
      <c r="A2494" s="46"/>
      <c r="B2494" s="46"/>
      <c r="C2494" s="47"/>
      <c r="D2494" s="47">
        <v>3</v>
      </c>
      <c r="E2494" s="47"/>
      <c r="F2494" s="47"/>
      <c r="G2494" s="47">
        <f>PRODUCT(C2494:F2494)</f>
        <v>3</v>
      </c>
    </row>
    <row r="2496" spans="1:7" ht="45" customHeight="1">
      <c r="A2496" s="43" t="s">
        <v>3323</v>
      </c>
      <c r="B2496" s="44" t="s">
        <v>1511</v>
      </c>
      <c r="C2496" s="43" t="s">
        <v>423</v>
      </c>
      <c r="D2496" s="43" t="s">
        <v>52</v>
      </c>
      <c r="E2496" s="1" t="s">
        <v>424</v>
      </c>
      <c r="F2496" s="1" t="s">
        <v>424</v>
      </c>
      <c r="G2496" s="45">
        <f>SUM(G2497:G2502)</f>
        <v>39</v>
      </c>
    </row>
    <row r="2497" spans="1:7">
      <c r="A2497" s="46" t="s">
        <v>3311</v>
      </c>
      <c r="B2497" s="46"/>
      <c r="C2497" s="47"/>
      <c r="D2497" s="47">
        <v>7</v>
      </c>
      <c r="E2497" s="47"/>
      <c r="F2497" s="47"/>
      <c r="G2497" s="47">
        <f t="shared" ref="G2497:G2502" si="90">PRODUCT(C2497:F2497)</f>
        <v>7</v>
      </c>
    </row>
    <row r="2498" spans="1:7">
      <c r="A2498" s="46"/>
      <c r="B2498" s="46"/>
      <c r="C2498" s="47"/>
      <c r="D2498" s="47">
        <v>3</v>
      </c>
      <c r="E2498" s="47"/>
      <c r="F2498" s="47"/>
      <c r="G2498" s="47">
        <f t="shared" si="90"/>
        <v>3</v>
      </c>
    </row>
    <row r="2499" spans="1:7">
      <c r="A2499" s="46"/>
      <c r="B2499" s="46"/>
      <c r="C2499" s="47"/>
      <c r="D2499" s="47">
        <v>1</v>
      </c>
      <c r="E2499" s="47"/>
      <c r="F2499" s="47"/>
      <c r="G2499" s="47">
        <f t="shared" si="90"/>
        <v>1</v>
      </c>
    </row>
    <row r="2500" spans="1:7">
      <c r="A2500" s="46"/>
      <c r="B2500" s="46"/>
      <c r="C2500" s="47"/>
      <c r="D2500" s="47">
        <v>4</v>
      </c>
      <c r="E2500" s="47"/>
      <c r="F2500" s="47"/>
      <c r="G2500" s="47">
        <f t="shared" si="90"/>
        <v>4</v>
      </c>
    </row>
    <row r="2501" spans="1:7">
      <c r="A2501" s="46" t="s">
        <v>3126</v>
      </c>
      <c r="B2501" s="46"/>
      <c r="C2501" s="47">
        <v>5</v>
      </c>
      <c r="D2501" s="47">
        <v>1.8</v>
      </c>
      <c r="E2501" s="47"/>
      <c r="F2501" s="47"/>
      <c r="G2501" s="47">
        <f t="shared" si="90"/>
        <v>9</v>
      </c>
    </row>
    <row r="2502" spans="1:7">
      <c r="A2502" s="46" t="s">
        <v>3324</v>
      </c>
      <c r="B2502" s="46"/>
      <c r="C2502" s="47"/>
      <c r="D2502" s="47">
        <v>15</v>
      </c>
      <c r="E2502" s="47"/>
      <c r="F2502" s="47"/>
      <c r="G2502" s="47">
        <f t="shared" si="90"/>
        <v>15</v>
      </c>
    </row>
    <row r="2504" spans="1:7" ht="45" customHeight="1">
      <c r="A2504" s="43" t="s">
        <v>3325</v>
      </c>
      <c r="B2504" s="44" t="s">
        <v>1511</v>
      </c>
      <c r="C2504" s="43" t="s">
        <v>425</v>
      </c>
      <c r="D2504" s="43" t="s">
        <v>52</v>
      </c>
      <c r="E2504" s="1" t="s">
        <v>426</v>
      </c>
      <c r="F2504" s="1" t="s">
        <v>426</v>
      </c>
      <c r="G2504" s="45">
        <f>SUM(G2505:G2509)</f>
        <v>23.2</v>
      </c>
    </row>
    <row r="2505" spans="1:7">
      <c r="A2505" s="46" t="s">
        <v>3311</v>
      </c>
      <c r="B2505" s="46"/>
      <c r="C2505" s="47"/>
      <c r="D2505" s="47"/>
      <c r="E2505" s="47"/>
      <c r="F2505" s="47"/>
      <c r="G2505" s="47"/>
    </row>
    <row r="2506" spans="1:7">
      <c r="A2506" s="46" t="s">
        <v>3313</v>
      </c>
      <c r="B2506" s="46"/>
      <c r="C2506" s="47">
        <v>9</v>
      </c>
      <c r="D2506" s="47">
        <v>1.8</v>
      </c>
      <c r="E2506" s="47"/>
      <c r="F2506" s="47"/>
      <c r="G2506" s="47">
        <f>PRODUCT(C2506:F2506)</f>
        <v>16.2</v>
      </c>
    </row>
    <row r="2507" spans="1:7">
      <c r="A2507" s="46"/>
      <c r="B2507" s="46"/>
      <c r="C2507" s="47"/>
      <c r="D2507" s="47">
        <v>2</v>
      </c>
      <c r="E2507" s="47"/>
      <c r="F2507" s="47"/>
      <c r="G2507" s="47">
        <f>PRODUCT(C2507:F2507)</f>
        <v>2</v>
      </c>
    </row>
    <row r="2508" spans="1:7">
      <c r="A2508" s="46" t="s">
        <v>3314</v>
      </c>
      <c r="B2508" s="46"/>
      <c r="C2508" s="47"/>
      <c r="D2508" s="47">
        <v>1</v>
      </c>
      <c r="E2508" s="47"/>
      <c r="F2508" s="47"/>
      <c r="G2508" s="47">
        <f>PRODUCT(C2508:F2508)</f>
        <v>1</v>
      </c>
    </row>
    <row r="2509" spans="1:7">
      <c r="A2509" s="46"/>
      <c r="B2509" s="46"/>
      <c r="C2509" s="47">
        <v>2</v>
      </c>
      <c r="D2509" s="47">
        <v>2</v>
      </c>
      <c r="E2509" s="47"/>
      <c r="F2509" s="47"/>
      <c r="G2509" s="47">
        <f>PRODUCT(C2509:F2509)</f>
        <v>4</v>
      </c>
    </row>
    <row r="2511" spans="1:7" ht="45" customHeight="1">
      <c r="A2511" s="43" t="s">
        <v>3326</v>
      </c>
      <c r="B2511" s="44" t="s">
        <v>1511</v>
      </c>
      <c r="C2511" s="43" t="s">
        <v>427</v>
      </c>
      <c r="D2511" s="43" t="s">
        <v>52</v>
      </c>
      <c r="E2511" s="1" t="s">
        <v>428</v>
      </c>
      <c r="F2511" s="1" t="s">
        <v>428</v>
      </c>
      <c r="G2511" s="45">
        <f>SUM(G2512:G2512)</f>
        <v>10</v>
      </c>
    </row>
    <row r="2512" spans="1:7">
      <c r="A2512" s="46" t="s">
        <v>3316</v>
      </c>
      <c r="B2512" s="46"/>
      <c r="C2512" s="47"/>
      <c r="D2512" s="47">
        <v>10</v>
      </c>
      <c r="E2512" s="47"/>
      <c r="F2512" s="47"/>
      <c r="G2512" s="47">
        <f>PRODUCT(C2512:F2512)</f>
        <v>10</v>
      </c>
    </row>
    <row r="2514" spans="1:7" ht="45" customHeight="1">
      <c r="A2514" s="43" t="s">
        <v>3327</v>
      </c>
      <c r="B2514" s="44" t="s">
        <v>1511</v>
      </c>
      <c r="C2514" s="43" t="s">
        <v>429</v>
      </c>
      <c r="D2514" s="43" t="s">
        <v>52</v>
      </c>
      <c r="E2514" s="1" t="s">
        <v>430</v>
      </c>
      <c r="F2514" s="1" t="s">
        <v>430</v>
      </c>
      <c r="G2514" s="45">
        <f>SUM(G2515:G2516)</f>
        <v>6.5</v>
      </c>
    </row>
    <row r="2515" spans="1:7">
      <c r="A2515" s="46" t="s">
        <v>3126</v>
      </c>
      <c r="B2515" s="46"/>
      <c r="C2515" s="47"/>
      <c r="D2515" s="47">
        <v>3.5</v>
      </c>
      <c r="E2515" s="47"/>
      <c r="F2515" s="47"/>
      <c r="G2515" s="47">
        <f>PRODUCT(C2515:F2515)</f>
        <v>3.5</v>
      </c>
    </row>
    <row r="2516" spans="1:7">
      <c r="A2516" s="46"/>
      <c r="B2516" s="46"/>
      <c r="C2516" s="47"/>
      <c r="D2516" s="47">
        <v>3</v>
      </c>
      <c r="E2516" s="47"/>
      <c r="F2516" s="47"/>
      <c r="G2516" s="47">
        <f>PRODUCT(C2516:F2516)</f>
        <v>3</v>
      </c>
    </row>
    <row r="2518" spans="1:7" ht="45" customHeight="1">
      <c r="A2518" s="43" t="s">
        <v>3328</v>
      </c>
      <c r="B2518" s="44" t="s">
        <v>1511</v>
      </c>
      <c r="C2518" s="43" t="s">
        <v>431</v>
      </c>
      <c r="D2518" s="43" t="s">
        <v>52</v>
      </c>
      <c r="E2518" s="1" t="s">
        <v>432</v>
      </c>
      <c r="F2518" s="1" t="s">
        <v>432</v>
      </c>
      <c r="G2518" s="45">
        <f>SUM(G2519:G2524)</f>
        <v>39</v>
      </c>
    </row>
    <row r="2519" spans="1:7">
      <c r="A2519" s="46" t="s">
        <v>3311</v>
      </c>
      <c r="B2519" s="46"/>
      <c r="C2519" s="47"/>
      <c r="D2519" s="47">
        <v>7</v>
      </c>
      <c r="E2519" s="47"/>
      <c r="F2519" s="47"/>
      <c r="G2519" s="47">
        <f t="shared" ref="G2519:G2524" si="91">PRODUCT(C2519:F2519)</f>
        <v>7</v>
      </c>
    </row>
    <row r="2520" spans="1:7">
      <c r="A2520" s="46"/>
      <c r="B2520" s="46"/>
      <c r="C2520" s="47"/>
      <c r="D2520" s="47">
        <v>3</v>
      </c>
      <c r="E2520" s="47"/>
      <c r="F2520" s="47"/>
      <c r="G2520" s="47">
        <f t="shared" si="91"/>
        <v>3</v>
      </c>
    </row>
    <row r="2521" spans="1:7">
      <c r="A2521" s="46"/>
      <c r="B2521" s="46"/>
      <c r="C2521" s="47"/>
      <c r="D2521" s="47">
        <v>1</v>
      </c>
      <c r="E2521" s="47"/>
      <c r="F2521" s="47"/>
      <c r="G2521" s="47">
        <f t="shared" si="91"/>
        <v>1</v>
      </c>
    </row>
    <row r="2522" spans="1:7">
      <c r="A2522" s="46"/>
      <c r="B2522" s="46"/>
      <c r="C2522" s="47"/>
      <c r="D2522" s="47">
        <v>4</v>
      </c>
      <c r="E2522" s="47"/>
      <c r="F2522" s="47"/>
      <c r="G2522" s="47">
        <f t="shared" si="91"/>
        <v>4</v>
      </c>
    </row>
    <row r="2523" spans="1:7">
      <c r="A2523" s="46" t="s">
        <v>3126</v>
      </c>
      <c r="B2523" s="46"/>
      <c r="C2523" s="47">
        <v>5</v>
      </c>
      <c r="D2523" s="47">
        <v>1.8</v>
      </c>
      <c r="E2523" s="47"/>
      <c r="F2523" s="47"/>
      <c r="G2523" s="47">
        <f t="shared" si="91"/>
        <v>9</v>
      </c>
    </row>
    <row r="2524" spans="1:7">
      <c r="A2524" s="46" t="s">
        <v>3324</v>
      </c>
      <c r="B2524" s="46"/>
      <c r="C2524" s="47"/>
      <c r="D2524" s="47">
        <v>15</v>
      </c>
      <c r="E2524" s="47"/>
      <c r="F2524" s="47"/>
      <c r="G2524" s="47">
        <f t="shared" si="91"/>
        <v>15</v>
      </c>
    </row>
    <row r="2526" spans="1:7" ht="45" customHeight="1">
      <c r="A2526" s="43" t="s">
        <v>3329</v>
      </c>
      <c r="B2526" s="44" t="s">
        <v>1511</v>
      </c>
      <c r="C2526" s="43" t="s">
        <v>433</v>
      </c>
      <c r="D2526" s="43" t="s">
        <v>52</v>
      </c>
      <c r="E2526" s="1" t="s">
        <v>434</v>
      </c>
      <c r="F2526" s="1" t="s">
        <v>434</v>
      </c>
      <c r="G2526" s="45">
        <f>SUM(G2527:G2531)</f>
        <v>23.2</v>
      </c>
    </row>
    <row r="2527" spans="1:7">
      <c r="A2527" s="46" t="s">
        <v>3311</v>
      </c>
      <c r="B2527" s="46"/>
      <c r="C2527" s="47"/>
      <c r="D2527" s="47"/>
      <c r="E2527" s="47"/>
      <c r="F2527" s="47"/>
      <c r="G2527" s="47"/>
    </row>
    <row r="2528" spans="1:7">
      <c r="A2528" s="46" t="s">
        <v>3313</v>
      </c>
      <c r="B2528" s="46"/>
      <c r="C2528" s="47">
        <v>9</v>
      </c>
      <c r="D2528" s="47">
        <v>1.8</v>
      </c>
      <c r="E2528" s="47"/>
      <c r="F2528" s="47"/>
      <c r="G2528" s="47">
        <f>PRODUCT(C2528:F2528)</f>
        <v>16.2</v>
      </c>
    </row>
    <row r="2529" spans="1:7">
      <c r="A2529" s="46"/>
      <c r="B2529" s="46"/>
      <c r="C2529" s="47"/>
      <c r="D2529" s="47">
        <v>2</v>
      </c>
      <c r="E2529" s="47"/>
      <c r="F2529" s="47"/>
      <c r="G2529" s="47">
        <f>PRODUCT(C2529:F2529)</f>
        <v>2</v>
      </c>
    </row>
    <row r="2530" spans="1:7">
      <c r="A2530" s="46" t="s">
        <v>3314</v>
      </c>
      <c r="B2530" s="46"/>
      <c r="C2530" s="47"/>
      <c r="D2530" s="47">
        <v>1</v>
      </c>
      <c r="E2530" s="47"/>
      <c r="F2530" s="47"/>
      <c r="G2530" s="47">
        <f>PRODUCT(C2530:F2530)</f>
        <v>1</v>
      </c>
    </row>
    <row r="2531" spans="1:7">
      <c r="A2531" s="46"/>
      <c r="B2531" s="46"/>
      <c r="C2531" s="47">
        <v>2</v>
      </c>
      <c r="D2531" s="47">
        <v>2</v>
      </c>
      <c r="E2531" s="47"/>
      <c r="F2531" s="47"/>
      <c r="G2531" s="47">
        <f>PRODUCT(C2531:F2531)</f>
        <v>4</v>
      </c>
    </row>
    <row r="2533" spans="1:7" ht="45" customHeight="1">
      <c r="A2533" s="43" t="s">
        <v>3330</v>
      </c>
      <c r="B2533" s="44" t="s">
        <v>1511</v>
      </c>
      <c r="C2533" s="43" t="s">
        <v>435</v>
      </c>
      <c r="D2533" s="43" t="s">
        <v>55</v>
      </c>
      <c r="E2533" s="1" t="s">
        <v>436</v>
      </c>
      <c r="F2533" s="1" t="s">
        <v>436</v>
      </c>
      <c r="G2533" s="45">
        <f>SUM(G2534:G2535)</f>
        <v>6</v>
      </c>
    </row>
    <row r="2534" spans="1:7">
      <c r="A2534" s="46" t="s">
        <v>2924</v>
      </c>
      <c r="B2534" s="46"/>
      <c r="C2534" s="47">
        <v>1</v>
      </c>
      <c r="D2534" s="47"/>
      <c r="E2534" s="47"/>
      <c r="F2534" s="47"/>
      <c r="G2534" s="47">
        <f>PRODUCT(C2534:F2534)</f>
        <v>1</v>
      </c>
    </row>
    <row r="2535" spans="1:7">
      <c r="A2535" s="46" t="s">
        <v>3311</v>
      </c>
      <c r="B2535" s="46"/>
      <c r="C2535" s="47">
        <v>5</v>
      </c>
      <c r="D2535" s="47"/>
      <c r="E2535" s="47"/>
      <c r="F2535" s="47"/>
      <c r="G2535" s="47">
        <f>PRODUCT(C2535:F2535)</f>
        <v>5</v>
      </c>
    </row>
    <row r="2537" spans="1:7">
      <c r="B2537" t="s">
        <v>2782</v>
      </c>
      <c r="C2537" s="41" t="s">
        <v>7</v>
      </c>
      <c r="D2537" s="42" t="s">
        <v>8</v>
      </c>
      <c r="E2537" s="41" t="s">
        <v>9</v>
      </c>
    </row>
    <row r="2538" spans="1:7">
      <c r="B2538" t="s">
        <v>2782</v>
      </c>
      <c r="C2538" s="41" t="s">
        <v>10</v>
      </c>
      <c r="D2538" s="42" t="s">
        <v>38</v>
      </c>
      <c r="E2538" s="41" t="s">
        <v>296</v>
      </c>
    </row>
    <row r="2539" spans="1:7">
      <c r="B2539" t="s">
        <v>2782</v>
      </c>
      <c r="C2539" s="41" t="s">
        <v>12</v>
      </c>
      <c r="D2539" s="42" t="s">
        <v>57</v>
      </c>
      <c r="E2539" s="41" t="s">
        <v>400</v>
      </c>
    </row>
    <row r="2540" spans="1:7">
      <c r="B2540" t="s">
        <v>2782</v>
      </c>
      <c r="C2540" s="41" t="s">
        <v>298</v>
      </c>
      <c r="D2540" s="42" t="s">
        <v>57</v>
      </c>
      <c r="E2540" s="41" t="s">
        <v>439</v>
      </c>
    </row>
    <row r="2542" spans="1:7" ht="45" customHeight="1">
      <c r="A2542" s="43" t="s">
        <v>3331</v>
      </c>
      <c r="B2542" s="44" t="s">
        <v>1511</v>
      </c>
      <c r="C2542" s="43" t="s">
        <v>441</v>
      </c>
      <c r="D2542" s="43" t="s">
        <v>55</v>
      </c>
      <c r="E2542" s="1" t="s">
        <v>442</v>
      </c>
      <c r="F2542" s="1" t="s">
        <v>442</v>
      </c>
      <c r="G2542" s="45">
        <f>SUM(G2543:G2544)</f>
        <v>6</v>
      </c>
    </row>
    <row r="2543" spans="1:7">
      <c r="A2543" s="46" t="s">
        <v>3332</v>
      </c>
      <c r="B2543" s="46"/>
      <c r="C2543" s="47">
        <v>1</v>
      </c>
      <c r="D2543" s="47"/>
      <c r="E2543" s="47"/>
      <c r="F2543" s="47"/>
      <c r="G2543" s="47">
        <f>PRODUCT(C2543:F2543)</f>
        <v>1</v>
      </c>
    </row>
    <row r="2544" spans="1:7">
      <c r="A2544" s="46" t="s">
        <v>3333</v>
      </c>
      <c r="B2544" s="46"/>
      <c r="C2544" s="47">
        <v>5</v>
      </c>
      <c r="D2544" s="47"/>
      <c r="E2544" s="47"/>
      <c r="F2544" s="47"/>
      <c r="G2544" s="47">
        <f>PRODUCT(C2544:F2544)</f>
        <v>5</v>
      </c>
    </row>
    <row r="2546" spans="1:7" ht="45" customHeight="1">
      <c r="A2546" s="43" t="s">
        <v>3334</v>
      </c>
      <c r="B2546" s="44" t="s">
        <v>1511</v>
      </c>
      <c r="C2546" s="43" t="s">
        <v>443</v>
      </c>
      <c r="D2546" s="43" t="s">
        <v>55</v>
      </c>
      <c r="E2546" s="1" t="s">
        <v>444</v>
      </c>
      <c r="F2546" s="1" t="s">
        <v>444</v>
      </c>
      <c r="G2546" s="45">
        <f>SUM(G2547:G2548)</f>
        <v>6</v>
      </c>
    </row>
    <row r="2547" spans="1:7">
      <c r="A2547" s="46" t="s">
        <v>3332</v>
      </c>
      <c r="B2547" s="46"/>
      <c r="C2547" s="47">
        <v>1</v>
      </c>
      <c r="D2547" s="47"/>
      <c r="E2547" s="47"/>
      <c r="F2547" s="47"/>
      <c r="G2547" s="47">
        <f>PRODUCT(C2547:F2547)</f>
        <v>1</v>
      </c>
    </row>
    <row r="2548" spans="1:7">
      <c r="A2548" s="46" t="s">
        <v>3333</v>
      </c>
      <c r="B2548" s="46"/>
      <c r="C2548" s="47">
        <v>5</v>
      </c>
      <c r="D2548" s="47"/>
      <c r="E2548" s="47"/>
      <c r="F2548" s="47"/>
      <c r="G2548" s="47">
        <f>PRODUCT(C2548:F2548)</f>
        <v>5</v>
      </c>
    </row>
    <row r="2550" spans="1:7" ht="45" customHeight="1">
      <c r="A2550" s="43" t="s">
        <v>3335</v>
      </c>
      <c r="B2550" s="44" t="s">
        <v>1511</v>
      </c>
      <c r="C2550" s="43" t="s">
        <v>445</v>
      </c>
      <c r="D2550" s="43" t="s">
        <v>55</v>
      </c>
      <c r="E2550" s="1" t="s">
        <v>446</v>
      </c>
      <c r="F2550" s="1" t="s">
        <v>446</v>
      </c>
      <c r="G2550" s="45">
        <f>SUM(G2551:G2552)</f>
        <v>6</v>
      </c>
    </row>
    <row r="2551" spans="1:7">
      <c r="A2551" s="46" t="s">
        <v>3332</v>
      </c>
      <c r="B2551" s="46"/>
      <c r="C2551" s="47">
        <v>1</v>
      </c>
      <c r="D2551" s="47"/>
      <c r="E2551" s="47"/>
      <c r="F2551" s="47"/>
      <c r="G2551" s="47">
        <f>PRODUCT(C2551:F2551)</f>
        <v>1</v>
      </c>
    </row>
    <row r="2552" spans="1:7">
      <c r="A2552" s="46" t="s">
        <v>3333</v>
      </c>
      <c r="B2552" s="46"/>
      <c r="C2552" s="47">
        <v>5</v>
      </c>
      <c r="D2552" s="47"/>
      <c r="E2552" s="47"/>
      <c r="F2552" s="47"/>
      <c r="G2552" s="47">
        <f>PRODUCT(C2552:F2552)</f>
        <v>5</v>
      </c>
    </row>
    <row r="2554" spans="1:7" ht="45" customHeight="1">
      <c r="A2554" s="43" t="s">
        <v>3336</v>
      </c>
      <c r="B2554" s="44" t="s">
        <v>1511</v>
      </c>
      <c r="C2554" s="43" t="s">
        <v>447</v>
      </c>
      <c r="D2554" s="43" t="s">
        <v>55</v>
      </c>
      <c r="E2554" s="1" t="s">
        <v>448</v>
      </c>
      <c r="F2554" s="1" t="s">
        <v>448</v>
      </c>
      <c r="G2554" s="45">
        <f>SUM(G2555:G2556)</f>
        <v>6</v>
      </c>
    </row>
    <row r="2555" spans="1:7">
      <c r="A2555" s="46" t="s">
        <v>3332</v>
      </c>
      <c r="B2555" s="46"/>
      <c r="C2555" s="47">
        <v>1</v>
      </c>
      <c r="D2555" s="47"/>
      <c r="E2555" s="47"/>
      <c r="F2555" s="47"/>
      <c r="G2555" s="47">
        <f>PRODUCT(C2555:F2555)</f>
        <v>1</v>
      </c>
    </row>
    <row r="2556" spans="1:7">
      <c r="A2556" s="46" t="s">
        <v>3333</v>
      </c>
      <c r="B2556" s="46"/>
      <c r="C2556" s="47">
        <v>5</v>
      </c>
      <c r="D2556" s="47"/>
      <c r="E2556" s="47"/>
      <c r="F2556" s="47"/>
      <c r="G2556" s="47">
        <f>PRODUCT(C2556:F2556)</f>
        <v>5</v>
      </c>
    </row>
    <row r="2558" spans="1:7" ht="45" customHeight="1">
      <c r="A2558" s="43" t="s">
        <v>3337</v>
      </c>
      <c r="B2558" s="44" t="s">
        <v>1511</v>
      </c>
      <c r="C2558" s="43" t="s">
        <v>449</v>
      </c>
      <c r="D2558" s="43" t="s">
        <v>55</v>
      </c>
      <c r="E2558" s="1" t="s">
        <v>450</v>
      </c>
      <c r="F2558" s="1" t="s">
        <v>450</v>
      </c>
      <c r="G2558" s="45">
        <f>SUM(G2559:G2560)</f>
        <v>6</v>
      </c>
    </row>
    <row r="2559" spans="1:7">
      <c r="A2559" s="46" t="s">
        <v>3332</v>
      </c>
      <c r="B2559" s="46"/>
      <c r="C2559" s="47">
        <v>1</v>
      </c>
      <c r="D2559" s="47"/>
      <c r="E2559" s="47"/>
      <c r="F2559" s="47"/>
      <c r="G2559" s="47">
        <f>PRODUCT(C2559:F2559)</f>
        <v>1</v>
      </c>
    </row>
    <row r="2560" spans="1:7">
      <c r="A2560" s="46" t="s">
        <v>3333</v>
      </c>
      <c r="B2560" s="46"/>
      <c r="C2560" s="47">
        <v>5</v>
      </c>
      <c r="D2560" s="47"/>
      <c r="E2560" s="47"/>
      <c r="F2560" s="47"/>
      <c r="G2560" s="47">
        <f>PRODUCT(C2560:F2560)</f>
        <v>5</v>
      </c>
    </row>
    <row r="2562" spans="1:7" ht="45" customHeight="1">
      <c r="A2562" s="43" t="s">
        <v>3338</v>
      </c>
      <c r="B2562" s="44" t="s">
        <v>1511</v>
      </c>
      <c r="C2562" s="43" t="s">
        <v>451</v>
      </c>
      <c r="D2562" s="43" t="s">
        <v>16</v>
      </c>
      <c r="E2562" s="1" t="s">
        <v>452</v>
      </c>
      <c r="F2562" s="1" t="s">
        <v>452</v>
      </c>
      <c r="G2562" s="45">
        <f>SUM(G2563:G2565)</f>
        <v>6</v>
      </c>
    </row>
    <row r="2563" spans="1:7">
      <c r="A2563" s="46" t="s">
        <v>3332</v>
      </c>
      <c r="B2563" s="46"/>
      <c r="C2563" s="47">
        <v>1</v>
      </c>
      <c r="D2563" s="47">
        <v>1.5</v>
      </c>
      <c r="E2563" s="47">
        <v>1.2</v>
      </c>
      <c r="F2563" s="47"/>
      <c r="G2563" s="47">
        <f>PRODUCT(C2563:F2563)</f>
        <v>1.7999999999999998</v>
      </c>
    </row>
    <row r="2564" spans="1:7">
      <c r="A2564" s="46" t="s">
        <v>3333</v>
      </c>
      <c r="B2564" s="46"/>
      <c r="C2564" s="47">
        <v>1</v>
      </c>
      <c r="D2564" s="47">
        <v>1.5</v>
      </c>
      <c r="E2564" s="47">
        <v>1.2</v>
      </c>
      <c r="F2564" s="47"/>
      <c r="G2564" s="47">
        <f>PRODUCT(C2564:F2564)</f>
        <v>1.7999999999999998</v>
      </c>
    </row>
    <row r="2565" spans="1:7">
      <c r="A2565" s="46"/>
      <c r="B2565" s="46"/>
      <c r="C2565" s="47">
        <v>1</v>
      </c>
      <c r="D2565" s="47">
        <v>2</v>
      </c>
      <c r="E2565" s="47">
        <v>1.2</v>
      </c>
      <c r="F2565" s="47"/>
      <c r="G2565" s="47">
        <f>PRODUCT(C2565:F2565)</f>
        <v>2.4</v>
      </c>
    </row>
    <row r="2567" spans="1:7" ht="45" customHeight="1">
      <c r="A2567" s="43" t="s">
        <v>3339</v>
      </c>
      <c r="B2567" s="44" t="s">
        <v>1511</v>
      </c>
      <c r="C2567" s="43" t="s">
        <v>453</v>
      </c>
      <c r="D2567" s="43" t="s">
        <v>55</v>
      </c>
      <c r="E2567" s="1" t="s">
        <v>454</v>
      </c>
      <c r="F2567" s="1" t="s">
        <v>454</v>
      </c>
      <c r="G2567" s="45">
        <f>SUM(G2568:G2569)</f>
        <v>6</v>
      </c>
    </row>
    <row r="2568" spans="1:7">
      <c r="A2568" s="46" t="s">
        <v>3332</v>
      </c>
      <c r="B2568" s="46"/>
      <c r="C2568" s="47">
        <v>1</v>
      </c>
      <c r="D2568" s="47"/>
      <c r="E2568" s="47"/>
      <c r="F2568" s="47"/>
      <c r="G2568" s="47">
        <f>PRODUCT(C2568:F2568)</f>
        <v>1</v>
      </c>
    </row>
    <row r="2569" spans="1:7">
      <c r="A2569" s="46" t="s">
        <v>3333</v>
      </c>
      <c r="B2569" s="46"/>
      <c r="C2569" s="47">
        <v>5</v>
      </c>
      <c r="D2569" s="47"/>
      <c r="E2569" s="47"/>
      <c r="F2569" s="47"/>
      <c r="G2569" s="47">
        <f>PRODUCT(C2569:F2569)</f>
        <v>5</v>
      </c>
    </row>
    <row r="2571" spans="1:7" ht="45" customHeight="1">
      <c r="A2571" s="43" t="s">
        <v>3340</v>
      </c>
      <c r="B2571" s="44" t="s">
        <v>1511</v>
      </c>
      <c r="C2571" s="43" t="s">
        <v>455</v>
      </c>
      <c r="D2571" s="43" t="s">
        <v>55</v>
      </c>
      <c r="E2571" s="1" t="s">
        <v>456</v>
      </c>
      <c r="F2571" s="1" t="s">
        <v>456</v>
      </c>
      <c r="G2571" s="45">
        <f>SUM(G2572:G2573)</f>
        <v>6</v>
      </c>
    </row>
    <row r="2572" spans="1:7">
      <c r="A2572" s="46" t="s">
        <v>3332</v>
      </c>
      <c r="B2572" s="46"/>
      <c r="C2572" s="47">
        <v>1</v>
      </c>
      <c r="D2572" s="47"/>
      <c r="E2572" s="47"/>
      <c r="F2572" s="47"/>
      <c r="G2572" s="47">
        <f>PRODUCT(C2572:F2572)</f>
        <v>1</v>
      </c>
    </row>
    <row r="2573" spans="1:7">
      <c r="A2573" s="46" t="s">
        <v>3333</v>
      </c>
      <c r="B2573" s="46"/>
      <c r="C2573" s="47">
        <v>5</v>
      </c>
      <c r="D2573" s="47"/>
      <c r="E2573" s="47"/>
      <c r="F2573" s="47"/>
      <c r="G2573" s="47">
        <f>PRODUCT(C2573:F2573)</f>
        <v>5</v>
      </c>
    </row>
    <row r="2575" spans="1:7" ht="45" customHeight="1">
      <c r="A2575" s="43" t="s">
        <v>3341</v>
      </c>
      <c r="B2575" s="44" t="s">
        <v>1511</v>
      </c>
      <c r="C2575" s="43" t="s">
        <v>457</v>
      </c>
      <c r="D2575" s="43" t="s">
        <v>55</v>
      </c>
      <c r="E2575" s="1" t="s">
        <v>458</v>
      </c>
      <c r="F2575" s="1" t="s">
        <v>458</v>
      </c>
      <c r="G2575" s="45">
        <f>SUM(G2576:G2577)</f>
        <v>5</v>
      </c>
    </row>
    <row r="2576" spans="1:7">
      <c r="A2576" s="46" t="s">
        <v>2924</v>
      </c>
      <c r="B2576" s="46"/>
      <c r="C2576" s="47">
        <v>1</v>
      </c>
      <c r="D2576" s="47"/>
      <c r="E2576" s="47"/>
      <c r="F2576" s="47"/>
      <c r="G2576" s="47">
        <f>PRODUCT(C2576:F2576)</f>
        <v>1</v>
      </c>
    </row>
    <row r="2577" spans="1:7">
      <c r="A2577" s="46" t="s">
        <v>3311</v>
      </c>
      <c r="B2577" s="46"/>
      <c r="C2577" s="47">
        <v>4</v>
      </c>
      <c r="D2577" s="47"/>
      <c r="E2577" s="47"/>
      <c r="F2577" s="47"/>
      <c r="G2577" s="47">
        <f>PRODUCT(C2577:F2577)</f>
        <v>4</v>
      </c>
    </row>
    <row r="2579" spans="1:7" ht="45" customHeight="1">
      <c r="A2579" s="43" t="s">
        <v>3342</v>
      </c>
      <c r="B2579" s="44" t="s">
        <v>1511</v>
      </c>
      <c r="C2579" s="43" t="s">
        <v>459</v>
      </c>
      <c r="D2579" s="43" t="s">
        <v>55</v>
      </c>
      <c r="E2579" s="1" t="s">
        <v>460</v>
      </c>
      <c r="F2579" s="1" t="s">
        <v>460</v>
      </c>
      <c r="G2579" s="45">
        <f>SUM(G2580:G2581)</f>
        <v>5</v>
      </c>
    </row>
    <row r="2580" spans="1:7">
      <c r="A2580" s="46" t="s">
        <v>2924</v>
      </c>
      <c r="B2580" s="46"/>
      <c r="C2580" s="47">
        <v>1</v>
      </c>
      <c r="D2580" s="47"/>
      <c r="E2580" s="47"/>
      <c r="F2580" s="47"/>
      <c r="G2580" s="47">
        <f>PRODUCT(C2580:F2580)</f>
        <v>1</v>
      </c>
    </row>
    <row r="2581" spans="1:7">
      <c r="A2581" s="46" t="s">
        <v>3311</v>
      </c>
      <c r="B2581" s="46"/>
      <c r="C2581" s="47">
        <v>4</v>
      </c>
      <c r="D2581" s="47"/>
      <c r="E2581" s="47"/>
      <c r="F2581" s="47"/>
      <c r="G2581" s="47">
        <f>PRODUCT(C2581:F2581)</f>
        <v>4</v>
      </c>
    </row>
    <row r="2583" spans="1:7" ht="45" customHeight="1">
      <c r="A2583" s="43" t="s">
        <v>3343</v>
      </c>
      <c r="B2583" s="44" t="s">
        <v>1511</v>
      </c>
      <c r="C2583" s="43" t="s">
        <v>461</v>
      </c>
      <c r="D2583" s="43" t="s">
        <v>55</v>
      </c>
      <c r="E2583" s="1" t="s">
        <v>462</v>
      </c>
      <c r="F2583" s="1" t="s">
        <v>462</v>
      </c>
      <c r="G2583" s="45">
        <f>SUM(G2584:G2585)</f>
        <v>5</v>
      </c>
    </row>
    <row r="2584" spans="1:7">
      <c r="A2584" s="46" t="s">
        <v>2924</v>
      </c>
      <c r="B2584" s="46"/>
      <c r="C2584" s="47">
        <v>1</v>
      </c>
      <c r="D2584" s="47"/>
      <c r="E2584" s="47"/>
      <c r="F2584" s="47"/>
      <c r="G2584" s="47">
        <f>PRODUCT(C2584:F2584)</f>
        <v>1</v>
      </c>
    </row>
    <row r="2585" spans="1:7">
      <c r="A2585" s="46" t="s">
        <v>3311</v>
      </c>
      <c r="B2585" s="46"/>
      <c r="C2585" s="47">
        <v>4</v>
      </c>
      <c r="D2585" s="47"/>
      <c r="E2585" s="47"/>
      <c r="F2585" s="47"/>
      <c r="G2585" s="47">
        <f>PRODUCT(C2585:F2585)</f>
        <v>4</v>
      </c>
    </row>
    <row r="2587" spans="1:7" ht="45" customHeight="1">
      <c r="A2587" s="43" t="s">
        <v>3344</v>
      </c>
      <c r="B2587" s="44" t="s">
        <v>1511</v>
      </c>
      <c r="C2587" s="43" t="s">
        <v>463</v>
      </c>
      <c r="D2587" s="43" t="s">
        <v>55</v>
      </c>
      <c r="E2587" s="1" t="s">
        <v>464</v>
      </c>
      <c r="F2587" s="1" t="s">
        <v>464</v>
      </c>
      <c r="G2587" s="45">
        <f>SUM(G2588:G2588)</f>
        <v>2</v>
      </c>
    </row>
    <row r="2588" spans="1:7">
      <c r="A2588" s="46" t="s">
        <v>2924</v>
      </c>
      <c r="B2588" s="46"/>
      <c r="C2588" s="47">
        <v>2</v>
      </c>
      <c r="D2588" s="47"/>
      <c r="E2588" s="47"/>
      <c r="F2588" s="47"/>
      <c r="G2588" s="47">
        <f>PRODUCT(C2588:F2588)</f>
        <v>2</v>
      </c>
    </row>
    <row r="2590" spans="1:7" ht="45" customHeight="1">
      <c r="A2590" s="43" t="s">
        <v>3345</v>
      </c>
      <c r="B2590" s="44" t="s">
        <v>1511</v>
      </c>
      <c r="C2590" s="43" t="s">
        <v>465</v>
      </c>
      <c r="D2590" s="43" t="s">
        <v>55</v>
      </c>
      <c r="E2590" s="1" t="s">
        <v>466</v>
      </c>
      <c r="F2590" s="1" t="s">
        <v>466</v>
      </c>
      <c r="G2590" s="45">
        <f>SUM(G2591:G2592)</f>
        <v>3.5</v>
      </c>
    </row>
    <row r="2591" spans="1:7">
      <c r="A2591" s="46"/>
      <c r="B2591" s="46"/>
      <c r="C2591" s="47"/>
      <c r="D2591" s="47">
        <v>2</v>
      </c>
      <c r="E2591" s="47"/>
      <c r="F2591" s="47"/>
      <c r="G2591" s="47">
        <f>PRODUCT(C2591:F2591)</f>
        <v>2</v>
      </c>
    </row>
    <row r="2592" spans="1:7">
      <c r="A2592" s="46"/>
      <c r="B2592" s="46"/>
      <c r="C2592" s="47"/>
      <c r="D2592" s="47">
        <v>1.5</v>
      </c>
      <c r="E2592" s="47"/>
      <c r="F2592" s="47"/>
      <c r="G2592" s="47">
        <f>PRODUCT(C2592:F2592)</f>
        <v>1.5</v>
      </c>
    </row>
    <row r="2594" spans="1:7" ht="45" customHeight="1">
      <c r="A2594" s="43" t="s">
        <v>3346</v>
      </c>
      <c r="B2594" s="44" t="s">
        <v>1511</v>
      </c>
      <c r="C2594" s="43" t="s">
        <v>467</v>
      </c>
      <c r="D2594" s="43" t="s">
        <v>55</v>
      </c>
      <c r="E2594" s="1" t="s">
        <v>468</v>
      </c>
      <c r="F2594" s="1" t="s">
        <v>468</v>
      </c>
      <c r="G2594" s="45">
        <f>SUM(G2595:G2595)</f>
        <v>5</v>
      </c>
    </row>
    <row r="2595" spans="1:7">
      <c r="A2595" s="46" t="s">
        <v>3311</v>
      </c>
      <c r="B2595" s="46"/>
      <c r="C2595" s="47">
        <v>5</v>
      </c>
      <c r="D2595" s="47"/>
      <c r="E2595" s="47"/>
      <c r="F2595" s="47"/>
      <c r="G2595" s="47">
        <f>PRODUCT(C2595:F2595)</f>
        <v>5</v>
      </c>
    </row>
    <row r="2597" spans="1:7" ht="45" customHeight="1">
      <c r="A2597" s="43" t="s">
        <v>3347</v>
      </c>
      <c r="B2597" s="44" t="s">
        <v>1511</v>
      </c>
      <c r="C2597" s="43" t="s">
        <v>469</v>
      </c>
      <c r="D2597" s="43" t="s">
        <v>55</v>
      </c>
      <c r="E2597" s="1" t="s">
        <v>470</v>
      </c>
      <c r="F2597" s="1" t="s">
        <v>470</v>
      </c>
      <c r="G2597" s="45">
        <f>SUM(G2598:G2598)</f>
        <v>5</v>
      </c>
    </row>
    <row r="2598" spans="1:7">
      <c r="A2598" s="46" t="s">
        <v>3311</v>
      </c>
      <c r="B2598" s="46"/>
      <c r="C2598" s="47">
        <v>5</v>
      </c>
      <c r="D2598" s="47"/>
      <c r="E2598" s="47"/>
      <c r="F2598" s="47"/>
      <c r="G2598" s="47">
        <f>PRODUCT(C2598:F2598)</f>
        <v>5</v>
      </c>
    </row>
    <row r="2600" spans="1:7" ht="45" customHeight="1">
      <c r="A2600" s="43" t="s">
        <v>3348</v>
      </c>
      <c r="B2600" s="44" t="s">
        <v>1511</v>
      </c>
      <c r="C2600" s="43" t="s">
        <v>471</v>
      </c>
      <c r="D2600" s="43" t="s">
        <v>55</v>
      </c>
      <c r="E2600" s="1" t="s">
        <v>472</v>
      </c>
      <c r="F2600" s="1" t="s">
        <v>472</v>
      </c>
      <c r="G2600" s="45">
        <f>SUM(G2601:G2601)</f>
        <v>5</v>
      </c>
    </row>
    <row r="2601" spans="1:7">
      <c r="A2601" s="46" t="s">
        <v>3311</v>
      </c>
      <c r="B2601" s="46"/>
      <c r="C2601" s="47">
        <v>5</v>
      </c>
      <c r="D2601" s="47"/>
      <c r="E2601" s="47"/>
      <c r="F2601" s="47"/>
      <c r="G2601" s="47">
        <f>PRODUCT(C2601:F2601)</f>
        <v>5</v>
      </c>
    </row>
    <row r="2603" spans="1:7" ht="45" customHeight="1">
      <c r="A2603" s="43" t="s">
        <v>3349</v>
      </c>
      <c r="B2603" s="44" t="s">
        <v>1511</v>
      </c>
      <c r="C2603" s="43" t="s">
        <v>473</v>
      </c>
      <c r="D2603" s="43" t="s">
        <v>55</v>
      </c>
      <c r="E2603" s="1" t="s">
        <v>474</v>
      </c>
      <c r="F2603" s="1" t="s">
        <v>474</v>
      </c>
      <c r="G2603" s="45">
        <f>SUM(G2604:G2604)</f>
        <v>4</v>
      </c>
    </row>
    <row r="2604" spans="1:7">
      <c r="A2604" s="46" t="s">
        <v>3350</v>
      </c>
      <c r="B2604" s="46"/>
      <c r="C2604" s="47">
        <v>2</v>
      </c>
      <c r="D2604" s="47">
        <v>2</v>
      </c>
      <c r="E2604" s="47"/>
      <c r="F2604" s="47"/>
      <c r="G2604" s="47">
        <f>PRODUCT(C2604:F2604)</f>
        <v>4</v>
      </c>
    </row>
    <row r="2606" spans="1:7" ht="45" customHeight="1">
      <c r="A2606" s="43" t="s">
        <v>3351</v>
      </c>
      <c r="B2606" s="44" t="s">
        <v>1511</v>
      </c>
      <c r="C2606" s="43" t="s">
        <v>475</v>
      </c>
      <c r="D2606" s="43" t="s">
        <v>55</v>
      </c>
      <c r="E2606" s="1" t="s">
        <v>476</v>
      </c>
      <c r="F2606" s="1" t="s">
        <v>476</v>
      </c>
      <c r="G2606" s="45">
        <f>SUM(G2607:G2607)</f>
        <v>1</v>
      </c>
    </row>
    <row r="2607" spans="1:7">
      <c r="A2607" s="46"/>
      <c r="B2607" s="46"/>
      <c r="C2607" s="47">
        <v>1</v>
      </c>
      <c r="D2607" s="47"/>
      <c r="E2607" s="47"/>
      <c r="F2607" s="47"/>
      <c r="G2607" s="47">
        <f>PRODUCT(C2607:F2607)</f>
        <v>1</v>
      </c>
    </row>
    <row r="2609" spans="1:7" ht="45" customHeight="1">
      <c r="A2609" s="43" t="s">
        <v>3352</v>
      </c>
      <c r="B2609" s="44" t="s">
        <v>1511</v>
      </c>
      <c r="C2609" s="43" t="s">
        <v>477</v>
      </c>
      <c r="D2609" s="43" t="s">
        <v>55</v>
      </c>
      <c r="E2609" s="1" t="s">
        <v>478</v>
      </c>
      <c r="F2609" s="1" t="s">
        <v>478</v>
      </c>
      <c r="G2609" s="45">
        <f>SUM(G2610:G2610)</f>
        <v>1</v>
      </c>
    </row>
    <row r="2610" spans="1:7">
      <c r="A2610" s="46"/>
      <c r="B2610" s="46"/>
      <c r="C2610" s="47">
        <v>1</v>
      </c>
      <c r="D2610" s="47"/>
      <c r="E2610" s="47"/>
      <c r="F2610" s="47"/>
      <c r="G2610" s="47">
        <f>PRODUCT(C2610:F2610)</f>
        <v>1</v>
      </c>
    </row>
    <row r="2612" spans="1:7" ht="45" customHeight="1">
      <c r="A2612" s="43" t="s">
        <v>3353</v>
      </c>
      <c r="B2612" s="44" t="s">
        <v>1511</v>
      </c>
      <c r="C2612" s="43" t="s">
        <v>479</v>
      </c>
      <c r="D2612" s="43" t="s">
        <v>55</v>
      </c>
      <c r="E2612" s="1" t="s">
        <v>480</v>
      </c>
      <c r="F2612" s="1" t="s">
        <v>480</v>
      </c>
      <c r="G2612" s="45">
        <f>SUM(G2613:G2613)</f>
        <v>1</v>
      </c>
    </row>
    <row r="2613" spans="1:7">
      <c r="A2613" s="46"/>
      <c r="B2613" s="46"/>
      <c r="C2613" s="47">
        <v>1</v>
      </c>
      <c r="D2613" s="47"/>
      <c r="E2613" s="47"/>
      <c r="F2613" s="47"/>
      <c r="G2613" s="47">
        <f>PRODUCT(C2613:F2613)</f>
        <v>1</v>
      </c>
    </row>
    <row r="2615" spans="1:7" ht="45" customHeight="1">
      <c r="A2615" s="43" t="s">
        <v>3354</v>
      </c>
      <c r="B2615" s="44" t="s">
        <v>1511</v>
      </c>
      <c r="C2615" s="43" t="s">
        <v>481</v>
      </c>
      <c r="D2615" s="43" t="s">
        <v>55</v>
      </c>
      <c r="E2615" s="1" t="s">
        <v>482</v>
      </c>
      <c r="F2615" s="1" t="s">
        <v>482</v>
      </c>
      <c r="G2615" s="45">
        <f>SUM(G2616:G2616)</f>
        <v>1</v>
      </c>
    </row>
    <row r="2616" spans="1:7">
      <c r="A2616" s="46"/>
      <c r="B2616" s="46"/>
      <c r="C2616" s="47">
        <v>1</v>
      </c>
      <c r="D2616" s="47"/>
      <c r="E2616" s="47"/>
      <c r="F2616" s="47"/>
      <c r="G2616" s="47">
        <f>PRODUCT(C2616:F2616)</f>
        <v>1</v>
      </c>
    </row>
    <row r="2618" spans="1:7" ht="45" customHeight="1">
      <c r="A2618" s="43" t="s">
        <v>3355</v>
      </c>
      <c r="B2618" s="44" t="s">
        <v>1511</v>
      </c>
      <c r="C2618" s="43" t="s">
        <v>483</v>
      </c>
      <c r="D2618" s="43" t="s">
        <v>55</v>
      </c>
      <c r="E2618" s="1" t="s">
        <v>484</v>
      </c>
      <c r="F2618" s="1" t="s">
        <v>484</v>
      </c>
      <c r="G2618" s="45">
        <f>SUM(G2619:G2620)</f>
        <v>4</v>
      </c>
    </row>
    <row r="2619" spans="1:7">
      <c r="A2619" s="46" t="s">
        <v>2924</v>
      </c>
      <c r="B2619" s="46"/>
      <c r="C2619" s="47">
        <v>2</v>
      </c>
      <c r="D2619" s="47"/>
      <c r="E2619" s="47"/>
      <c r="F2619" s="47"/>
      <c r="G2619" s="47">
        <f>PRODUCT(C2619:F2619)</f>
        <v>2</v>
      </c>
    </row>
    <row r="2620" spans="1:7">
      <c r="A2620" s="46" t="s">
        <v>3311</v>
      </c>
      <c r="B2620" s="46"/>
      <c r="C2620" s="47">
        <v>2</v>
      </c>
      <c r="D2620" s="47"/>
      <c r="E2620" s="47"/>
      <c r="F2620" s="47"/>
      <c r="G2620" s="47">
        <f>PRODUCT(C2620:F2620)</f>
        <v>2</v>
      </c>
    </row>
    <row r="2622" spans="1:7" ht="45" customHeight="1">
      <c r="A2622" s="43" t="s">
        <v>3356</v>
      </c>
      <c r="B2622" s="44" t="s">
        <v>1511</v>
      </c>
      <c r="C2622" s="43" t="s">
        <v>485</v>
      </c>
      <c r="D2622" s="43" t="s">
        <v>55</v>
      </c>
      <c r="E2622" s="1" t="s">
        <v>486</v>
      </c>
      <c r="F2622" s="1" t="s">
        <v>486</v>
      </c>
      <c r="G2622" s="45">
        <f>SUM(G2623:G2623)</f>
        <v>2</v>
      </c>
    </row>
    <row r="2623" spans="1:7">
      <c r="A2623" s="46" t="s">
        <v>2924</v>
      </c>
      <c r="B2623" s="46"/>
      <c r="C2623" s="47">
        <v>2</v>
      </c>
      <c r="D2623" s="47"/>
      <c r="E2623" s="47"/>
      <c r="F2623" s="47"/>
      <c r="G2623" s="47">
        <f>PRODUCT(C2623:F2623)</f>
        <v>2</v>
      </c>
    </row>
    <row r="2625" spans="1:7" ht="45" customHeight="1">
      <c r="A2625" s="43" t="s">
        <v>3357</v>
      </c>
      <c r="B2625" s="44" t="s">
        <v>1511</v>
      </c>
      <c r="C2625" s="43" t="s">
        <v>487</v>
      </c>
      <c r="D2625" s="43" t="s">
        <v>52</v>
      </c>
      <c r="E2625" s="1" t="s">
        <v>488</v>
      </c>
      <c r="F2625" s="1" t="s">
        <v>488</v>
      </c>
      <c r="G2625" s="45">
        <f>SUM(G2626:G2626)</f>
        <v>10</v>
      </c>
    </row>
    <row r="2626" spans="1:7">
      <c r="A2626" s="46" t="s">
        <v>3126</v>
      </c>
      <c r="B2626" s="46"/>
      <c r="C2626" s="47">
        <v>5</v>
      </c>
      <c r="D2626" s="47">
        <v>2</v>
      </c>
      <c r="E2626" s="47"/>
      <c r="F2626" s="47"/>
      <c r="G2626" s="47">
        <f>PRODUCT(C2626:F2626)</f>
        <v>10</v>
      </c>
    </row>
    <row r="2628" spans="1:7" ht="45" customHeight="1">
      <c r="A2628" s="43" t="s">
        <v>3358</v>
      </c>
      <c r="B2628" s="44" t="s">
        <v>1511</v>
      </c>
      <c r="C2628" s="43" t="s">
        <v>489</v>
      </c>
      <c r="D2628" s="43" t="s">
        <v>55</v>
      </c>
      <c r="E2628" s="1" t="s">
        <v>490</v>
      </c>
      <c r="F2628" s="1" t="s">
        <v>490</v>
      </c>
      <c r="G2628" s="45">
        <f>SUM(G2629:G2630)</f>
        <v>5</v>
      </c>
    </row>
    <row r="2629" spans="1:7">
      <c r="A2629" s="46" t="s">
        <v>3359</v>
      </c>
      <c r="B2629" s="46"/>
      <c r="C2629" s="47"/>
      <c r="D2629" s="47">
        <v>2</v>
      </c>
      <c r="E2629" s="47"/>
      <c r="F2629" s="47"/>
      <c r="G2629" s="47">
        <f>PRODUCT(C2629:F2629)</f>
        <v>2</v>
      </c>
    </row>
    <row r="2630" spans="1:7">
      <c r="A2630" s="46" t="s">
        <v>3360</v>
      </c>
      <c r="B2630" s="46"/>
      <c r="C2630" s="47"/>
      <c r="D2630" s="47">
        <v>3</v>
      </c>
      <c r="E2630" s="47"/>
      <c r="F2630" s="47"/>
      <c r="G2630" s="47">
        <f>PRODUCT(C2630:F2630)</f>
        <v>3</v>
      </c>
    </row>
    <row r="2632" spans="1:7" ht="45" customHeight="1">
      <c r="A2632" s="43" t="s">
        <v>3361</v>
      </c>
      <c r="B2632" s="44" t="s">
        <v>1511</v>
      </c>
      <c r="C2632" s="43" t="s">
        <v>491</v>
      </c>
      <c r="D2632" s="43" t="s">
        <v>52</v>
      </c>
      <c r="E2632" s="1" t="s">
        <v>492</v>
      </c>
      <c r="F2632" s="1" t="s">
        <v>492</v>
      </c>
      <c r="G2632" s="45">
        <f>SUM(G2633:G2634)</f>
        <v>3.5</v>
      </c>
    </row>
    <row r="2633" spans="1:7">
      <c r="A2633" s="46"/>
      <c r="B2633" s="46"/>
      <c r="C2633" s="47"/>
      <c r="D2633" s="47">
        <v>2</v>
      </c>
      <c r="E2633" s="47"/>
      <c r="F2633" s="47"/>
      <c r="G2633" s="47">
        <f>PRODUCT(C2633:F2633)</f>
        <v>2</v>
      </c>
    </row>
    <row r="2634" spans="1:7">
      <c r="A2634" s="46"/>
      <c r="B2634" s="46"/>
      <c r="C2634" s="47"/>
      <c r="D2634" s="47">
        <v>1.5</v>
      </c>
      <c r="E2634" s="47"/>
      <c r="F2634" s="47"/>
      <c r="G2634" s="47">
        <f>PRODUCT(C2634:F2634)</f>
        <v>1.5</v>
      </c>
    </row>
    <row r="2636" spans="1:7" ht="45" customHeight="1">
      <c r="A2636" s="43" t="s">
        <v>3362</v>
      </c>
      <c r="B2636" s="44" t="s">
        <v>1511</v>
      </c>
      <c r="C2636" s="43" t="s">
        <v>493</v>
      </c>
      <c r="D2636" s="43" t="s">
        <v>55</v>
      </c>
      <c r="E2636" s="1" t="s">
        <v>494</v>
      </c>
      <c r="F2636" s="1" t="s">
        <v>494</v>
      </c>
      <c r="G2636" s="45">
        <f>SUM(G2637:G2638)</f>
        <v>3.5</v>
      </c>
    </row>
    <row r="2637" spans="1:7">
      <c r="A2637" s="46"/>
      <c r="B2637" s="46"/>
      <c r="C2637" s="47"/>
      <c r="D2637" s="47">
        <v>2</v>
      </c>
      <c r="E2637" s="47"/>
      <c r="F2637" s="47"/>
      <c r="G2637" s="47">
        <f>PRODUCT(C2637:F2637)</f>
        <v>2</v>
      </c>
    </row>
    <row r="2638" spans="1:7">
      <c r="A2638" s="46"/>
      <c r="B2638" s="46"/>
      <c r="C2638" s="47"/>
      <c r="D2638" s="47">
        <v>1.5</v>
      </c>
      <c r="E2638" s="47"/>
      <c r="F2638" s="47"/>
      <c r="G2638" s="47">
        <f>PRODUCT(C2638:F2638)</f>
        <v>1.5</v>
      </c>
    </row>
    <row r="2640" spans="1:7">
      <c r="B2640" t="s">
        <v>2782</v>
      </c>
      <c r="C2640" s="41" t="s">
        <v>7</v>
      </c>
      <c r="D2640" s="42" t="s">
        <v>8</v>
      </c>
      <c r="E2640" s="41" t="s">
        <v>9</v>
      </c>
    </row>
    <row r="2641" spans="1:7">
      <c r="B2641" t="s">
        <v>2782</v>
      </c>
      <c r="C2641" s="41" t="s">
        <v>10</v>
      </c>
      <c r="D2641" s="42" t="s">
        <v>38</v>
      </c>
      <c r="E2641" s="41" t="s">
        <v>296</v>
      </c>
    </row>
    <row r="2642" spans="1:7">
      <c r="B2642" t="s">
        <v>2782</v>
      </c>
      <c r="C2642" s="41" t="s">
        <v>12</v>
      </c>
      <c r="D2642" s="42" t="s">
        <v>71</v>
      </c>
      <c r="E2642" s="41" t="s">
        <v>495</v>
      </c>
    </row>
    <row r="2643" spans="1:7">
      <c r="B2643" t="s">
        <v>2782</v>
      </c>
      <c r="C2643" s="41" t="s">
        <v>298</v>
      </c>
      <c r="D2643" s="42" t="s">
        <v>8</v>
      </c>
      <c r="E2643" s="41" t="s">
        <v>496</v>
      </c>
    </row>
    <row r="2645" spans="1:7" ht="45" customHeight="1">
      <c r="A2645" s="43" t="s">
        <v>3363</v>
      </c>
      <c r="B2645" s="44" t="s">
        <v>1511</v>
      </c>
      <c r="C2645" s="43" t="s">
        <v>498</v>
      </c>
      <c r="D2645" s="43" t="s">
        <v>16</v>
      </c>
      <c r="E2645" s="1" t="s">
        <v>499</v>
      </c>
      <c r="F2645" s="1" t="s">
        <v>499</v>
      </c>
      <c r="G2645" s="45">
        <f>SUM(G2646:G2646)</f>
        <v>28</v>
      </c>
    </row>
    <row r="2646" spans="1:7">
      <c r="A2646" s="46"/>
      <c r="B2646" s="46"/>
      <c r="C2646" s="47">
        <v>14</v>
      </c>
      <c r="D2646" s="47">
        <v>2</v>
      </c>
      <c r="E2646" s="47"/>
      <c r="F2646" s="47"/>
      <c r="G2646" s="47">
        <f>PRODUCT(C2646:F2646)</f>
        <v>28</v>
      </c>
    </row>
    <row r="2648" spans="1:7">
      <c r="B2648" t="s">
        <v>2782</v>
      </c>
      <c r="C2648" s="41" t="s">
        <v>7</v>
      </c>
      <c r="D2648" s="42" t="s">
        <v>8</v>
      </c>
      <c r="E2648" s="41" t="s">
        <v>9</v>
      </c>
    </row>
    <row r="2649" spans="1:7">
      <c r="B2649" t="s">
        <v>2782</v>
      </c>
      <c r="C2649" s="41" t="s">
        <v>10</v>
      </c>
      <c r="D2649" s="42" t="s">
        <v>38</v>
      </c>
      <c r="E2649" s="41" t="s">
        <v>296</v>
      </c>
    </row>
    <row r="2650" spans="1:7">
      <c r="B2650" t="s">
        <v>2782</v>
      </c>
      <c r="C2650" s="41" t="s">
        <v>12</v>
      </c>
      <c r="D2650" s="42" t="s">
        <v>71</v>
      </c>
      <c r="E2650" s="41" t="s">
        <v>495</v>
      </c>
    </row>
    <row r="2651" spans="1:7">
      <c r="B2651" t="s">
        <v>2782</v>
      </c>
      <c r="C2651" s="41" t="s">
        <v>298</v>
      </c>
      <c r="D2651" s="42" t="s">
        <v>38</v>
      </c>
      <c r="E2651" s="41" t="s">
        <v>500</v>
      </c>
    </row>
    <row r="2653" spans="1:7" ht="45" customHeight="1">
      <c r="A2653" s="43" t="s">
        <v>3364</v>
      </c>
      <c r="B2653" s="44" t="s">
        <v>1511</v>
      </c>
      <c r="C2653" s="43" t="s">
        <v>502</v>
      </c>
      <c r="D2653" s="43" t="s">
        <v>55</v>
      </c>
      <c r="E2653" s="1" t="s">
        <v>503</v>
      </c>
      <c r="F2653" s="1" t="s">
        <v>503</v>
      </c>
      <c r="G2653" s="45">
        <f>SUM(G2654:G2654)</f>
        <v>14</v>
      </c>
    </row>
    <row r="2654" spans="1:7">
      <c r="A2654" s="46" t="s">
        <v>3365</v>
      </c>
      <c r="B2654" s="46"/>
      <c r="C2654" s="47">
        <v>2</v>
      </c>
      <c r="D2654" s="47">
        <v>7</v>
      </c>
      <c r="E2654" s="47"/>
      <c r="F2654" s="47"/>
      <c r="G2654" s="47">
        <f>PRODUCT(C2654:F2654)</f>
        <v>14</v>
      </c>
    </row>
    <row r="2656" spans="1:7" ht="45" customHeight="1">
      <c r="A2656" s="43" t="s">
        <v>3366</v>
      </c>
      <c r="B2656" s="44" t="s">
        <v>1511</v>
      </c>
      <c r="C2656" s="43" t="s">
        <v>504</v>
      </c>
      <c r="D2656" s="43" t="s">
        <v>55</v>
      </c>
      <c r="E2656" s="1" t="s">
        <v>505</v>
      </c>
      <c r="F2656" s="1" t="s">
        <v>505</v>
      </c>
      <c r="G2656" s="45">
        <f>SUM(G2657:G2657)</f>
        <v>1</v>
      </c>
    </row>
    <row r="2657" spans="1:7">
      <c r="A2657" s="46"/>
      <c r="B2657" s="46"/>
      <c r="C2657" s="47">
        <v>1</v>
      </c>
      <c r="D2657" s="47"/>
      <c r="E2657" s="47"/>
      <c r="F2657" s="47"/>
      <c r="G2657" s="47">
        <f>PRODUCT(C2657:F2657)</f>
        <v>1</v>
      </c>
    </row>
    <row r="2659" spans="1:7" ht="45" customHeight="1">
      <c r="A2659" s="43" t="s">
        <v>3367</v>
      </c>
      <c r="B2659" s="44" t="s">
        <v>1511</v>
      </c>
      <c r="C2659" s="43" t="s">
        <v>506</v>
      </c>
      <c r="D2659" s="43" t="s">
        <v>55</v>
      </c>
      <c r="E2659" s="1" t="s">
        <v>507</v>
      </c>
      <c r="F2659" s="1" t="s">
        <v>507</v>
      </c>
      <c r="G2659" s="45">
        <f>SUM(G2660:G2660)</f>
        <v>2</v>
      </c>
    </row>
    <row r="2660" spans="1:7">
      <c r="A2660" s="46"/>
      <c r="B2660" s="46"/>
      <c r="C2660" s="47">
        <v>2</v>
      </c>
      <c r="D2660" s="47"/>
      <c r="E2660" s="47"/>
      <c r="F2660" s="47"/>
      <c r="G2660" s="47">
        <f>PRODUCT(C2660:F2660)</f>
        <v>2</v>
      </c>
    </row>
    <row r="2662" spans="1:7" ht="45" customHeight="1">
      <c r="A2662" s="43" t="s">
        <v>3368</v>
      </c>
      <c r="B2662" s="44" t="s">
        <v>1511</v>
      </c>
      <c r="C2662" s="43" t="s">
        <v>508</v>
      </c>
      <c r="D2662" s="43" t="s">
        <v>55</v>
      </c>
      <c r="E2662" s="1" t="s">
        <v>509</v>
      </c>
      <c r="F2662" s="1" t="s">
        <v>509</v>
      </c>
      <c r="G2662" s="45">
        <f>SUM(G2663:G2663)</f>
        <v>2</v>
      </c>
    </row>
    <row r="2663" spans="1:7">
      <c r="A2663" s="46"/>
      <c r="B2663" s="46"/>
      <c r="C2663" s="47">
        <v>2</v>
      </c>
      <c r="D2663" s="47"/>
      <c r="E2663" s="47"/>
      <c r="F2663" s="47"/>
      <c r="G2663" s="47">
        <f>PRODUCT(C2663:F2663)</f>
        <v>2</v>
      </c>
    </row>
    <row r="2665" spans="1:7" ht="45" customHeight="1">
      <c r="A2665" s="43" t="s">
        <v>3369</v>
      </c>
      <c r="B2665" s="44" t="s">
        <v>1511</v>
      </c>
      <c r="C2665" s="43" t="s">
        <v>510</v>
      </c>
      <c r="D2665" s="43" t="s">
        <v>55</v>
      </c>
      <c r="E2665" s="1" t="s">
        <v>511</v>
      </c>
      <c r="F2665" s="1" t="s">
        <v>511</v>
      </c>
      <c r="G2665" s="45">
        <f>SUM(G2666:G2666)</f>
        <v>1</v>
      </c>
    </row>
    <row r="2666" spans="1:7">
      <c r="A2666" s="46"/>
      <c r="B2666" s="46"/>
      <c r="C2666" s="47">
        <v>1</v>
      </c>
      <c r="D2666" s="47"/>
      <c r="E2666" s="47"/>
      <c r="F2666" s="47"/>
      <c r="G2666" s="47">
        <f>PRODUCT(C2666:F2666)</f>
        <v>1</v>
      </c>
    </row>
    <row r="2668" spans="1:7">
      <c r="B2668" t="s">
        <v>2782</v>
      </c>
      <c r="C2668" s="41" t="s">
        <v>7</v>
      </c>
      <c r="D2668" s="42" t="s">
        <v>8</v>
      </c>
      <c r="E2668" s="41" t="s">
        <v>9</v>
      </c>
    </row>
    <row r="2669" spans="1:7">
      <c r="B2669" t="s">
        <v>2782</v>
      </c>
      <c r="C2669" s="41" t="s">
        <v>10</v>
      </c>
      <c r="D2669" s="42" t="s">
        <v>38</v>
      </c>
      <c r="E2669" s="41" t="s">
        <v>296</v>
      </c>
    </row>
    <row r="2670" spans="1:7">
      <c r="B2670" t="s">
        <v>2782</v>
      </c>
      <c r="C2670" s="41" t="s">
        <v>12</v>
      </c>
      <c r="D2670" s="42" t="s">
        <v>71</v>
      </c>
      <c r="E2670" s="41" t="s">
        <v>495</v>
      </c>
    </row>
    <row r="2671" spans="1:7">
      <c r="B2671" t="s">
        <v>2782</v>
      </c>
      <c r="C2671" s="41" t="s">
        <v>298</v>
      </c>
      <c r="D2671" s="42" t="s">
        <v>57</v>
      </c>
      <c r="E2671" s="41" t="s">
        <v>512</v>
      </c>
    </row>
    <row r="2673" spans="1:7" ht="45" customHeight="1">
      <c r="A2673" s="43" t="s">
        <v>3370</v>
      </c>
      <c r="B2673" s="44" t="s">
        <v>1511</v>
      </c>
      <c r="C2673" s="43" t="s">
        <v>514</v>
      </c>
      <c r="D2673" s="43" t="s">
        <v>52</v>
      </c>
      <c r="E2673" s="1" t="s">
        <v>515</v>
      </c>
      <c r="F2673" s="1" t="s">
        <v>515</v>
      </c>
      <c r="G2673" s="45">
        <f>SUM(G2674:G2674)</f>
        <v>30</v>
      </c>
    </row>
    <row r="2674" spans="1:7">
      <c r="A2674" s="46"/>
      <c r="B2674" s="46"/>
      <c r="C2674" s="47">
        <v>2</v>
      </c>
      <c r="D2674" s="47">
        <v>15</v>
      </c>
      <c r="E2674" s="47"/>
      <c r="F2674" s="47"/>
      <c r="G2674" s="47">
        <f>PRODUCT(C2674:F2674)</f>
        <v>30</v>
      </c>
    </row>
    <row r="2676" spans="1:7" ht="45" customHeight="1">
      <c r="A2676" s="43" t="s">
        <v>3371</v>
      </c>
      <c r="B2676" s="44" t="s">
        <v>1511</v>
      </c>
      <c r="C2676" s="43" t="s">
        <v>516</v>
      </c>
      <c r="D2676" s="43" t="s">
        <v>52</v>
      </c>
      <c r="E2676" s="1" t="s">
        <v>517</v>
      </c>
      <c r="F2676" s="1" t="s">
        <v>517</v>
      </c>
      <c r="G2676" s="45">
        <f>SUM(G2677:G2679)</f>
        <v>55</v>
      </c>
    </row>
    <row r="2677" spans="1:7">
      <c r="A2677" s="46" t="s">
        <v>3372</v>
      </c>
      <c r="B2677" s="46"/>
      <c r="C2677" s="47">
        <v>2</v>
      </c>
      <c r="D2677" s="47">
        <v>10</v>
      </c>
      <c r="E2677" s="47"/>
      <c r="F2677" s="47"/>
      <c r="G2677" s="47">
        <f>PRODUCT(C2677:F2677)</f>
        <v>20</v>
      </c>
    </row>
    <row r="2678" spans="1:7">
      <c r="A2678" s="46" t="s">
        <v>3373</v>
      </c>
      <c r="B2678" s="46"/>
      <c r="C2678" s="47">
        <v>2</v>
      </c>
      <c r="D2678" s="47">
        <v>10</v>
      </c>
      <c r="E2678" s="47"/>
      <c r="F2678" s="47"/>
      <c r="G2678" s="47">
        <f>PRODUCT(C2678:F2678)</f>
        <v>20</v>
      </c>
    </row>
    <row r="2679" spans="1:7">
      <c r="A2679" s="46" t="s">
        <v>3374</v>
      </c>
      <c r="B2679" s="46"/>
      <c r="C2679" s="47">
        <v>15</v>
      </c>
      <c r="D2679" s="47"/>
      <c r="E2679" s="47"/>
      <c r="F2679" s="47"/>
      <c r="G2679" s="47">
        <f>PRODUCT(C2679:F2679)</f>
        <v>15</v>
      </c>
    </row>
    <row r="2681" spans="1:7" ht="45" customHeight="1">
      <c r="A2681" s="43" t="s">
        <v>3375</v>
      </c>
      <c r="B2681" s="44" t="s">
        <v>1511</v>
      </c>
      <c r="C2681" s="43" t="s">
        <v>518</v>
      </c>
      <c r="D2681" s="43" t="s">
        <v>52</v>
      </c>
      <c r="E2681" s="1" t="s">
        <v>519</v>
      </c>
      <c r="F2681" s="1" t="s">
        <v>519</v>
      </c>
      <c r="G2681" s="45">
        <f>SUM(G2682:G2683)</f>
        <v>40</v>
      </c>
    </row>
    <row r="2682" spans="1:7">
      <c r="A2682" s="46" t="s">
        <v>3372</v>
      </c>
      <c r="B2682" s="46"/>
      <c r="C2682" s="47">
        <v>2</v>
      </c>
      <c r="D2682" s="47">
        <v>10</v>
      </c>
      <c r="E2682" s="47"/>
      <c r="F2682" s="47"/>
      <c r="G2682" s="47">
        <f>PRODUCT(C2682:F2682)</f>
        <v>20</v>
      </c>
    </row>
    <row r="2683" spans="1:7">
      <c r="A2683" s="46" t="s">
        <v>3373</v>
      </c>
      <c r="B2683" s="46"/>
      <c r="C2683" s="47">
        <v>2</v>
      </c>
      <c r="D2683" s="47">
        <v>10</v>
      </c>
      <c r="E2683" s="47"/>
      <c r="F2683" s="47"/>
      <c r="G2683" s="47">
        <f>PRODUCT(C2683:F2683)</f>
        <v>20</v>
      </c>
    </row>
    <row r="2685" spans="1:7" ht="45" customHeight="1">
      <c r="A2685" s="43" t="s">
        <v>3376</v>
      </c>
      <c r="B2685" s="44" t="s">
        <v>1511</v>
      </c>
      <c r="C2685" s="43" t="s">
        <v>520</v>
      </c>
      <c r="D2685" s="43" t="s">
        <v>52</v>
      </c>
      <c r="E2685" s="1" t="s">
        <v>521</v>
      </c>
      <c r="F2685" s="1" t="s">
        <v>521</v>
      </c>
      <c r="G2685" s="45">
        <f>SUM(G2686:G2686)</f>
        <v>15</v>
      </c>
    </row>
    <row r="2686" spans="1:7">
      <c r="A2686" s="46" t="s">
        <v>3377</v>
      </c>
      <c r="B2686" s="46"/>
      <c r="C2686" s="47"/>
      <c r="D2686" s="47">
        <v>15</v>
      </c>
      <c r="E2686" s="47"/>
      <c r="F2686" s="47"/>
      <c r="G2686" s="47">
        <f>PRODUCT(C2686:F2686)</f>
        <v>15</v>
      </c>
    </row>
    <row r="2688" spans="1:7" ht="45" customHeight="1">
      <c r="A2688" s="43" t="s">
        <v>3378</v>
      </c>
      <c r="B2688" s="44" t="s">
        <v>1511</v>
      </c>
      <c r="C2688" s="43" t="s">
        <v>522</v>
      </c>
      <c r="D2688" s="43" t="s">
        <v>52</v>
      </c>
      <c r="E2688" s="1" t="s">
        <v>523</v>
      </c>
      <c r="F2688" s="1" t="s">
        <v>523</v>
      </c>
      <c r="G2688" s="45">
        <f>SUM(G2689:G2689)</f>
        <v>15</v>
      </c>
    </row>
    <row r="2689" spans="1:7">
      <c r="A2689" s="46" t="s">
        <v>3379</v>
      </c>
      <c r="B2689" s="46"/>
      <c r="C2689" s="47"/>
      <c r="D2689" s="47">
        <v>15</v>
      </c>
      <c r="E2689" s="47"/>
      <c r="F2689" s="47"/>
      <c r="G2689" s="47">
        <f>PRODUCT(C2689:F2689)</f>
        <v>15</v>
      </c>
    </row>
    <row r="2691" spans="1:7" ht="45" customHeight="1">
      <c r="A2691" s="43" t="s">
        <v>3380</v>
      </c>
      <c r="B2691" s="44" t="s">
        <v>1511</v>
      </c>
      <c r="C2691" s="43" t="s">
        <v>51</v>
      </c>
      <c r="D2691" s="43" t="s">
        <v>52</v>
      </c>
      <c r="E2691" s="1" t="s">
        <v>53</v>
      </c>
      <c r="F2691" s="1" t="s">
        <v>53</v>
      </c>
      <c r="G2691" s="45">
        <f>SUM(G2692:G2692)</f>
        <v>10</v>
      </c>
    </row>
    <row r="2692" spans="1:7">
      <c r="A2692" s="46" t="s">
        <v>3381</v>
      </c>
      <c r="B2692" s="46"/>
      <c r="C2692" s="47"/>
      <c r="D2692" s="47">
        <v>10</v>
      </c>
      <c r="E2692" s="47"/>
      <c r="F2692" s="47"/>
      <c r="G2692" s="47">
        <f>PRODUCT(C2692:F2692)</f>
        <v>10</v>
      </c>
    </row>
    <row r="2694" spans="1:7" ht="45" customHeight="1">
      <c r="A2694" s="43" t="s">
        <v>3382</v>
      </c>
      <c r="B2694" s="44" t="s">
        <v>1511</v>
      </c>
      <c r="C2694" s="43" t="s">
        <v>524</v>
      </c>
      <c r="D2694" s="43" t="s">
        <v>55</v>
      </c>
      <c r="E2694" s="1" t="s">
        <v>525</v>
      </c>
      <c r="F2694" s="1" t="s">
        <v>525</v>
      </c>
      <c r="G2694" s="45">
        <f>SUM(G2695:G2695)</f>
        <v>1</v>
      </c>
    </row>
    <row r="2695" spans="1:7">
      <c r="A2695" s="46"/>
      <c r="B2695" s="46"/>
      <c r="C2695" s="47">
        <v>1</v>
      </c>
      <c r="D2695" s="47"/>
      <c r="E2695" s="47"/>
      <c r="F2695" s="47"/>
      <c r="G2695" s="47">
        <f>PRODUCT(C2695:F2695)</f>
        <v>1</v>
      </c>
    </row>
    <row r="2697" spans="1:7" ht="45" customHeight="1">
      <c r="A2697" s="43" t="s">
        <v>3383</v>
      </c>
      <c r="B2697" s="44" t="s">
        <v>1511</v>
      </c>
      <c r="C2697" s="43" t="s">
        <v>526</v>
      </c>
      <c r="D2697" s="43" t="s">
        <v>55</v>
      </c>
      <c r="E2697" s="1" t="s">
        <v>527</v>
      </c>
      <c r="F2697" s="1" t="s">
        <v>527</v>
      </c>
      <c r="G2697" s="45">
        <f>SUM(G2698:G2698)</f>
        <v>1</v>
      </c>
    </row>
    <row r="2698" spans="1:7">
      <c r="A2698" s="46"/>
      <c r="B2698" s="46"/>
      <c r="C2698" s="47">
        <v>1</v>
      </c>
      <c r="D2698" s="47"/>
      <c r="E2698" s="47"/>
      <c r="F2698" s="47"/>
      <c r="G2698" s="47">
        <f>PRODUCT(C2698:F2698)</f>
        <v>1</v>
      </c>
    </row>
    <row r="2700" spans="1:7" ht="45" customHeight="1">
      <c r="A2700" s="43" t="s">
        <v>3384</v>
      </c>
      <c r="B2700" s="44" t="s">
        <v>1511</v>
      </c>
      <c r="C2700" s="43" t="s">
        <v>528</v>
      </c>
      <c r="D2700" s="43" t="s">
        <v>55</v>
      </c>
      <c r="E2700" s="1" t="s">
        <v>529</v>
      </c>
      <c r="F2700" s="1" t="s">
        <v>529</v>
      </c>
      <c r="G2700" s="45">
        <f>SUM(G2701:G2701)</f>
        <v>1</v>
      </c>
    </row>
    <row r="2701" spans="1:7">
      <c r="A2701" s="46"/>
      <c r="B2701" s="46"/>
      <c r="C2701" s="47">
        <v>1</v>
      </c>
      <c r="D2701" s="47"/>
      <c r="E2701" s="47"/>
      <c r="F2701" s="47"/>
      <c r="G2701" s="47">
        <f>PRODUCT(C2701:F2701)</f>
        <v>1</v>
      </c>
    </row>
    <row r="2703" spans="1:7" ht="45" customHeight="1">
      <c r="A2703" s="43" t="s">
        <v>3385</v>
      </c>
      <c r="B2703" s="44" t="s">
        <v>1511</v>
      </c>
      <c r="C2703" s="43" t="s">
        <v>530</v>
      </c>
      <c r="D2703" s="43" t="s">
        <v>55</v>
      </c>
      <c r="E2703" s="1" t="s">
        <v>531</v>
      </c>
      <c r="F2703" s="1" t="s">
        <v>531</v>
      </c>
      <c r="G2703" s="45">
        <f>SUM(G2704:G2704)</f>
        <v>2</v>
      </c>
    </row>
    <row r="2704" spans="1:7">
      <c r="A2704" s="46"/>
      <c r="B2704" s="46"/>
      <c r="C2704" s="47">
        <v>2</v>
      </c>
      <c r="D2704" s="47"/>
      <c r="E2704" s="47"/>
      <c r="F2704" s="47"/>
      <c r="G2704" s="47">
        <f>PRODUCT(C2704:F2704)</f>
        <v>2</v>
      </c>
    </row>
    <row r="2706" spans="1:7">
      <c r="B2706" t="s">
        <v>2782</v>
      </c>
      <c r="C2706" s="41" t="s">
        <v>7</v>
      </c>
      <c r="D2706" s="42" t="s">
        <v>8</v>
      </c>
      <c r="E2706" s="41" t="s">
        <v>9</v>
      </c>
    </row>
    <row r="2707" spans="1:7">
      <c r="B2707" t="s">
        <v>2782</v>
      </c>
      <c r="C2707" s="41" t="s">
        <v>10</v>
      </c>
      <c r="D2707" s="42" t="s">
        <v>38</v>
      </c>
      <c r="E2707" s="41" t="s">
        <v>296</v>
      </c>
    </row>
    <row r="2708" spans="1:7">
      <c r="B2708" t="s">
        <v>2782</v>
      </c>
      <c r="C2708" s="41" t="s">
        <v>12</v>
      </c>
      <c r="D2708" s="42" t="s">
        <v>94</v>
      </c>
      <c r="E2708" s="41" t="s">
        <v>532</v>
      </c>
    </row>
    <row r="2710" spans="1:7" ht="45" customHeight="1">
      <c r="A2710" s="43" t="s">
        <v>3386</v>
      </c>
      <c r="B2710" s="44" t="s">
        <v>1511</v>
      </c>
      <c r="C2710" s="43" t="s">
        <v>534</v>
      </c>
      <c r="D2710" s="43" t="s">
        <v>55</v>
      </c>
      <c r="E2710" s="1" t="s">
        <v>535</v>
      </c>
      <c r="F2710" s="1" t="s">
        <v>535</v>
      </c>
      <c r="G2710" s="45">
        <f>SUM(G2711:G2711)</f>
        <v>1</v>
      </c>
    </row>
    <row r="2711" spans="1:7">
      <c r="A2711" s="46"/>
      <c r="B2711" s="46"/>
      <c r="C2711" s="47">
        <v>1</v>
      </c>
      <c r="D2711" s="47"/>
      <c r="E2711" s="47"/>
      <c r="F2711" s="47"/>
      <c r="G2711" s="47">
        <f>PRODUCT(C2711:F2711)</f>
        <v>1</v>
      </c>
    </row>
    <row r="2713" spans="1:7" ht="45" customHeight="1">
      <c r="A2713" s="43" t="s">
        <v>3387</v>
      </c>
      <c r="B2713" s="44" t="s">
        <v>1511</v>
      </c>
      <c r="C2713" s="43" t="s">
        <v>536</v>
      </c>
      <c r="D2713" s="43" t="s">
        <v>55</v>
      </c>
      <c r="E2713" s="1" t="s">
        <v>537</v>
      </c>
      <c r="F2713" s="1" t="s">
        <v>537</v>
      </c>
      <c r="G2713" s="45">
        <f>SUM(G2714:G2714)</f>
        <v>1</v>
      </c>
    </row>
    <row r="2714" spans="1:7">
      <c r="A2714" s="46"/>
      <c r="B2714" s="46"/>
      <c r="C2714" s="47">
        <v>1</v>
      </c>
      <c r="D2714" s="47"/>
      <c r="E2714" s="47"/>
      <c r="F2714" s="47"/>
      <c r="G2714" s="47">
        <f>PRODUCT(C2714:F2714)</f>
        <v>1</v>
      </c>
    </row>
    <row r="2716" spans="1:7" ht="45" customHeight="1">
      <c r="A2716" s="43" t="s">
        <v>3388</v>
      </c>
      <c r="B2716" s="44" t="s">
        <v>1511</v>
      </c>
      <c r="C2716" s="43" t="s">
        <v>538</v>
      </c>
      <c r="D2716" s="43" t="s">
        <v>55</v>
      </c>
      <c r="E2716" s="1" t="s">
        <v>539</v>
      </c>
      <c r="F2716" s="1" t="s">
        <v>539</v>
      </c>
      <c r="G2716" s="45">
        <f>SUM(G2717:G2717)</f>
        <v>1</v>
      </c>
    </row>
    <row r="2717" spans="1:7">
      <c r="A2717" s="46"/>
      <c r="B2717" s="46"/>
      <c r="C2717" s="47">
        <v>1</v>
      </c>
      <c r="D2717" s="47"/>
      <c r="E2717" s="47"/>
      <c r="F2717" s="47"/>
      <c r="G2717" s="47">
        <f>PRODUCT(C2717:F2717)</f>
        <v>1</v>
      </c>
    </row>
    <row r="2719" spans="1:7" ht="45" customHeight="1">
      <c r="A2719" s="43" t="s">
        <v>3389</v>
      </c>
      <c r="B2719" s="44" t="s">
        <v>1511</v>
      </c>
      <c r="C2719" s="43" t="s">
        <v>540</v>
      </c>
      <c r="D2719" s="43" t="s">
        <v>55</v>
      </c>
      <c r="E2719" s="1" t="s">
        <v>541</v>
      </c>
      <c r="F2719" s="1" t="s">
        <v>541</v>
      </c>
      <c r="G2719" s="45">
        <f>SUM(G2720:G2720)</f>
        <v>1</v>
      </c>
    </row>
    <row r="2720" spans="1:7">
      <c r="A2720" s="46"/>
      <c r="B2720" s="46"/>
      <c r="C2720" s="47">
        <v>1</v>
      </c>
      <c r="D2720" s="47"/>
      <c r="E2720" s="47"/>
      <c r="F2720" s="47"/>
      <c r="G2720" s="47">
        <f>PRODUCT(C2720:F2720)</f>
        <v>1</v>
      </c>
    </row>
    <row r="2722" spans="1:7" ht="45" customHeight="1">
      <c r="A2722" s="43" t="s">
        <v>3390</v>
      </c>
      <c r="B2722" s="44" t="s">
        <v>1511</v>
      </c>
      <c r="C2722" s="43" t="s">
        <v>542</v>
      </c>
      <c r="D2722" s="43" t="s">
        <v>52</v>
      </c>
      <c r="E2722" s="1" t="s">
        <v>543</v>
      </c>
      <c r="F2722" s="1" t="s">
        <v>543</v>
      </c>
      <c r="G2722" s="45">
        <f>SUM(G2723:G2723)</f>
        <v>1600</v>
      </c>
    </row>
    <row r="2723" spans="1:7">
      <c r="A2723" s="46" t="s">
        <v>3391</v>
      </c>
      <c r="B2723" s="46"/>
      <c r="C2723" s="47">
        <v>16</v>
      </c>
      <c r="D2723" s="47"/>
      <c r="E2723" s="47"/>
      <c r="F2723" s="47">
        <v>100</v>
      </c>
      <c r="G2723" s="47">
        <f>PRODUCT(C2723:F2723)</f>
        <v>1600</v>
      </c>
    </row>
    <row r="2725" spans="1:7" ht="45" customHeight="1">
      <c r="A2725" s="43" t="s">
        <v>3392</v>
      </c>
      <c r="B2725" s="44" t="s">
        <v>1511</v>
      </c>
      <c r="C2725" s="43" t="s">
        <v>544</v>
      </c>
      <c r="D2725" s="43" t="s">
        <v>52</v>
      </c>
      <c r="E2725" s="1" t="s">
        <v>545</v>
      </c>
      <c r="F2725" s="1" t="s">
        <v>545</v>
      </c>
      <c r="G2725" s="45">
        <f>SUM(G2726:G2727)</f>
        <v>562.5</v>
      </c>
    </row>
    <row r="2726" spans="1:7">
      <c r="A2726" s="46" t="s">
        <v>3393</v>
      </c>
      <c r="B2726" s="46"/>
      <c r="C2726" s="47">
        <v>125</v>
      </c>
      <c r="D2726" s="47">
        <v>3</v>
      </c>
      <c r="E2726" s="47"/>
      <c r="F2726" s="47">
        <v>1.5</v>
      </c>
      <c r="G2726" s="47">
        <f>PRODUCT(C2726:F2726)</f>
        <v>562.5</v>
      </c>
    </row>
    <row r="2727" spans="1:7">
      <c r="A2727" s="46" t="s">
        <v>3394</v>
      </c>
      <c r="B2727" s="46"/>
      <c r="C2727" s="47"/>
      <c r="D2727" s="47"/>
      <c r="E2727" s="47"/>
      <c r="F2727" s="47"/>
      <c r="G2727" s="47"/>
    </row>
    <row r="2729" spans="1:7" ht="45" customHeight="1">
      <c r="A2729" s="43" t="s">
        <v>3395</v>
      </c>
      <c r="B2729" s="44" t="s">
        <v>1511</v>
      </c>
      <c r="C2729" s="43" t="s">
        <v>546</v>
      </c>
      <c r="D2729" s="43" t="s">
        <v>52</v>
      </c>
      <c r="E2729" s="1" t="s">
        <v>547</v>
      </c>
      <c r="F2729" s="1" t="s">
        <v>547</v>
      </c>
      <c r="G2729" s="45">
        <f>SUM(G2730:G2730)</f>
        <v>3060</v>
      </c>
    </row>
    <row r="2730" spans="1:7">
      <c r="A2730" s="46" t="s">
        <v>3396</v>
      </c>
      <c r="B2730" s="46"/>
      <c r="C2730" s="47">
        <v>17</v>
      </c>
      <c r="D2730" s="47">
        <v>3</v>
      </c>
      <c r="E2730" s="47"/>
      <c r="F2730" s="47">
        <v>60</v>
      </c>
      <c r="G2730" s="47">
        <f>PRODUCT(C2730:F2730)</f>
        <v>3060</v>
      </c>
    </row>
    <row r="2732" spans="1:7" ht="45" customHeight="1">
      <c r="A2732" s="43" t="s">
        <v>3397</v>
      </c>
      <c r="B2732" s="44" t="s">
        <v>1511</v>
      </c>
      <c r="C2732" s="43" t="s">
        <v>548</v>
      </c>
      <c r="D2732" s="43" t="s">
        <v>52</v>
      </c>
      <c r="E2732" s="1" t="s">
        <v>549</v>
      </c>
      <c r="F2732" s="1" t="s">
        <v>549</v>
      </c>
      <c r="G2732" s="45">
        <f>SUM(G2733:G2734)</f>
        <v>623.70000000000005</v>
      </c>
    </row>
    <row r="2733" spans="1:7">
      <c r="A2733" s="46" t="s">
        <v>3393</v>
      </c>
      <c r="B2733" s="46"/>
      <c r="C2733" s="47">
        <v>132</v>
      </c>
      <c r="D2733" s="47">
        <v>3</v>
      </c>
      <c r="E2733" s="47">
        <v>0.75</v>
      </c>
      <c r="F2733" s="47">
        <v>2.1</v>
      </c>
      <c r="G2733" s="47">
        <f>PRODUCT(C2733:F2733)</f>
        <v>623.70000000000005</v>
      </c>
    </row>
    <row r="2734" spans="1:7">
      <c r="A2734" s="46" t="s">
        <v>3398</v>
      </c>
      <c r="B2734" s="46"/>
      <c r="C2734" s="47"/>
      <c r="D2734" s="47"/>
      <c r="E2734" s="47"/>
      <c r="F2734" s="47"/>
      <c r="G2734" s="47"/>
    </row>
    <row r="2736" spans="1:7" ht="45" customHeight="1">
      <c r="A2736" s="43" t="s">
        <v>3399</v>
      </c>
      <c r="B2736" s="44" t="s">
        <v>1511</v>
      </c>
      <c r="C2736" s="43" t="s">
        <v>550</v>
      </c>
      <c r="D2736" s="43" t="s">
        <v>52</v>
      </c>
      <c r="E2736" s="1" t="s">
        <v>551</v>
      </c>
      <c r="F2736" s="1" t="s">
        <v>551</v>
      </c>
      <c r="G2736" s="45">
        <f>SUM(G2737:G2738)</f>
        <v>55</v>
      </c>
    </row>
    <row r="2737" spans="1:7">
      <c r="A2737" s="46" t="s">
        <v>3400</v>
      </c>
      <c r="B2737" s="46"/>
      <c r="C2737" s="47"/>
      <c r="D2737" s="47">
        <v>25</v>
      </c>
      <c r="E2737" s="47"/>
      <c r="F2737" s="47"/>
      <c r="G2737" s="47">
        <f>PRODUCT(C2737:F2737)</f>
        <v>25</v>
      </c>
    </row>
    <row r="2738" spans="1:7">
      <c r="A2738" s="46" t="s">
        <v>3401</v>
      </c>
      <c r="B2738" s="46"/>
      <c r="C2738" s="47"/>
      <c r="D2738" s="47">
        <v>30</v>
      </c>
      <c r="E2738" s="47"/>
      <c r="F2738" s="47"/>
      <c r="G2738" s="47">
        <f>PRODUCT(C2738:F2738)</f>
        <v>30</v>
      </c>
    </row>
    <row r="2740" spans="1:7" ht="45" customHeight="1">
      <c r="A2740" s="43" t="s">
        <v>3402</v>
      </c>
      <c r="B2740" s="44" t="s">
        <v>1511</v>
      </c>
      <c r="C2740" s="43" t="s">
        <v>552</v>
      </c>
      <c r="D2740" s="43" t="s">
        <v>52</v>
      </c>
      <c r="E2740" s="1" t="s">
        <v>553</v>
      </c>
      <c r="F2740" s="1" t="s">
        <v>553</v>
      </c>
      <c r="G2740" s="45">
        <f>SUM(G2741:G2741)</f>
        <v>25</v>
      </c>
    </row>
    <row r="2741" spans="1:7">
      <c r="A2741" s="46" t="s">
        <v>3403</v>
      </c>
      <c r="B2741" s="46"/>
      <c r="C2741" s="47"/>
      <c r="D2741" s="47">
        <v>25</v>
      </c>
      <c r="E2741" s="47"/>
      <c r="F2741" s="47"/>
      <c r="G2741" s="47">
        <f>PRODUCT(C2741:F2741)</f>
        <v>25</v>
      </c>
    </row>
    <row r="2743" spans="1:7" ht="45" customHeight="1">
      <c r="A2743" s="43" t="s">
        <v>3404</v>
      </c>
      <c r="B2743" s="44" t="s">
        <v>1511</v>
      </c>
      <c r="C2743" s="43" t="s">
        <v>554</v>
      </c>
      <c r="D2743" s="43" t="s">
        <v>52</v>
      </c>
      <c r="E2743" s="1" t="s">
        <v>555</v>
      </c>
      <c r="F2743" s="1" t="s">
        <v>555</v>
      </c>
      <c r="G2743" s="45">
        <f>SUM(G2744:G2744)</f>
        <v>25</v>
      </c>
    </row>
    <row r="2744" spans="1:7">
      <c r="A2744" s="46" t="s">
        <v>3405</v>
      </c>
      <c r="B2744" s="46"/>
      <c r="C2744" s="47"/>
      <c r="D2744" s="47">
        <v>25</v>
      </c>
      <c r="E2744" s="47"/>
      <c r="F2744" s="47"/>
      <c r="G2744" s="47">
        <f>PRODUCT(C2744:F2744)</f>
        <v>25</v>
      </c>
    </row>
    <row r="2746" spans="1:7" ht="45" customHeight="1">
      <c r="A2746" s="43" t="s">
        <v>3406</v>
      </c>
      <c r="B2746" s="44" t="s">
        <v>1511</v>
      </c>
      <c r="C2746" s="43" t="s">
        <v>556</v>
      </c>
      <c r="D2746" s="43" t="s">
        <v>52</v>
      </c>
      <c r="E2746" s="1" t="s">
        <v>557</v>
      </c>
      <c r="F2746" s="1" t="s">
        <v>557</v>
      </c>
      <c r="G2746" s="45">
        <f>SUM(G2747:G2747)</f>
        <v>1600</v>
      </c>
    </row>
    <row r="2747" spans="1:7">
      <c r="A2747" s="46" t="s">
        <v>3407</v>
      </c>
      <c r="B2747" s="46"/>
      <c r="C2747" s="47">
        <v>16</v>
      </c>
      <c r="D2747" s="47"/>
      <c r="E2747" s="47"/>
      <c r="F2747" s="47">
        <v>100</v>
      </c>
      <c r="G2747" s="47">
        <f>PRODUCT(C2747:F2747)</f>
        <v>1600</v>
      </c>
    </row>
    <row r="2749" spans="1:7" ht="45" customHeight="1">
      <c r="A2749" s="43" t="s">
        <v>3408</v>
      </c>
      <c r="B2749" s="44" t="s">
        <v>1511</v>
      </c>
      <c r="C2749" s="43" t="s">
        <v>516</v>
      </c>
      <c r="D2749" s="43" t="s">
        <v>52</v>
      </c>
      <c r="E2749" s="1" t="s">
        <v>517</v>
      </c>
      <c r="F2749" s="1" t="s">
        <v>517</v>
      </c>
      <c r="G2749" s="45">
        <f>SUM(G2750:G2750)</f>
        <v>720</v>
      </c>
    </row>
    <row r="2750" spans="1:7">
      <c r="A2750" s="46" t="s">
        <v>3409</v>
      </c>
      <c r="B2750" s="46"/>
      <c r="C2750" s="47">
        <v>12</v>
      </c>
      <c r="D2750" s="47"/>
      <c r="E2750" s="47"/>
      <c r="F2750" s="47">
        <v>60</v>
      </c>
      <c r="G2750" s="47">
        <f>PRODUCT(C2750:F2750)</f>
        <v>720</v>
      </c>
    </row>
    <row r="2752" spans="1:7" ht="45" customHeight="1">
      <c r="A2752" s="43" t="s">
        <v>3410</v>
      </c>
      <c r="B2752" s="44" t="s">
        <v>1511</v>
      </c>
      <c r="C2752" s="43" t="s">
        <v>558</v>
      </c>
      <c r="D2752" s="43" t="s">
        <v>52</v>
      </c>
      <c r="E2752" s="1" t="s">
        <v>559</v>
      </c>
      <c r="F2752" s="1" t="s">
        <v>559</v>
      </c>
      <c r="G2752" s="45">
        <f>SUM(G2753:G2756)</f>
        <v>115</v>
      </c>
    </row>
    <row r="2753" spans="1:7">
      <c r="A2753" s="46" t="s">
        <v>3411</v>
      </c>
      <c r="B2753" s="46"/>
      <c r="C2753" s="47">
        <v>1</v>
      </c>
      <c r="D2753" s="47"/>
      <c r="E2753" s="47"/>
      <c r="F2753" s="47">
        <v>20</v>
      </c>
      <c r="G2753" s="47">
        <f>PRODUCT(C2753:F2753)</f>
        <v>20</v>
      </c>
    </row>
    <row r="2754" spans="1:7">
      <c r="A2754" s="46" t="s">
        <v>3412</v>
      </c>
      <c r="B2754" s="46"/>
      <c r="C2754" s="47">
        <v>1</v>
      </c>
      <c r="D2754" s="47"/>
      <c r="E2754" s="47"/>
      <c r="F2754" s="47">
        <v>25</v>
      </c>
      <c r="G2754" s="47">
        <f>PRODUCT(C2754:F2754)</f>
        <v>25</v>
      </c>
    </row>
    <row r="2755" spans="1:7">
      <c r="A2755" s="46" t="s">
        <v>3413</v>
      </c>
      <c r="B2755" s="46"/>
      <c r="C2755" s="47">
        <v>2</v>
      </c>
      <c r="D2755" s="47"/>
      <c r="E2755" s="47"/>
      <c r="F2755" s="47">
        <v>25</v>
      </c>
      <c r="G2755" s="47">
        <f>PRODUCT(C2755:F2755)</f>
        <v>50</v>
      </c>
    </row>
    <row r="2756" spans="1:7">
      <c r="A2756" s="46"/>
      <c r="B2756" s="46"/>
      <c r="C2756" s="47">
        <v>1</v>
      </c>
      <c r="D2756" s="47"/>
      <c r="E2756" s="47"/>
      <c r="F2756" s="47">
        <v>20</v>
      </c>
      <c r="G2756" s="47">
        <f>PRODUCT(C2756:F2756)</f>
        <v>20</v>
      </c>
    </row>
    <row r="2758" spans="1:7" ht="45" customHeight="1">
      <c r="A2758" s="43" t="s">
        <v>3414</v>
      </c>
      <c r="B2758" s="44" t="s">
        <v>1511</v>
      </c>
      <c r="C2758" s="43" t="s">
        <v>560</v>
      </c>
      <c r="D2758" s="43" t="s">
        <v>52</v>
      </c>
      <c r="E2758" s="1" t="s">
        <v>561</v>
      </c>
      <c r="F2758" s="1" t="s">
        <v>561</v>
      </c>
      <c r="G2758" s="45">
        <f>SUM(G2759:G2759)</f>
        <v>25</v>
      </c>
    </row>
    <row r="2759" spans="1:7">
      <c r="A2759" s="46" t="s">
        <v>3405</v>
      </c>
      <c r="B2759" s="46"/>
      <c r="C2759" s="47"/>
      <c r="D2759" s="47">
        <v>25</v>
      </c>
      <c r="E2759" s="47"/>
      <c r="F2759" s="47"/>
      <c r="G2759" s="47">
        <f>PRODUCT(C2759:F2759)</f>
        <v>25</v>
      </c>
    </row>
    <row r="2761" spans="1:7" ht="45" customHeight="1">
      <c r="A2761" s="43" t="s">
        <v>3415</v>
      </c>
      <c r="B2761" s="44" t="s">
        <v>1511</v>
      </c>
      <c r="C2761" s="43" t="s">
        <v>562</v>
      </c>
      <c r="D2761" s="43" t="s">
        <v>52</v>
      </c>
      <c r="E2761" s="1" t="s">
        <v>563</v>
      </c>
      <c r="F2761" s="1" t="s">
        <v>563</v>
      </c>
      <c r="G2761" s="45">
        <f>SUM(G2762:G2762)</f>
        <v>20</v>
      </c>
    </row>
    <row r="2762" spans="1:7">
      <c r="A2762" s="46" t="s">
        <v>3416</v>
      </c>
      <c r="B2762" s="46"/>
      <c r="C2762" s="47"/>
      <c r="D2762" s="47">
        <v>20</v>
      </c>
      <c r="E2762" s="47"/>
      <c r="F2762" s="47"/>
      <c r="G2762" s="47">
        <f>PRODUCT(C2762:F2762)</f>
        <v>20</v>
      </c>
    </row>
    <row r="2764" spans="1:7" ht="45" customHeight="1">
      <c r="A2764" s="43" t="s">
        <v>3417</v>
      </c>
      <c r="B2764" s="44" t="s">
        <v>1511</v>
      </c>
      <c r="C2764" s="43" t="s">
        <v>564</v>
      </c>
      <c r="D2764" s="43" t="s">
        <v>52</v>
      </c>
      <c r="E2764" s="1" t="s">
        <v>565</v>
      </c>
      <c r="F2764" s="1" t="s">
        <v>565</v>
      </c>
      <c r="G2764" s="45">
        <f>SUM(G2765:G2765)</f>
        <v>20</v>
      </c>
    </row>
    <row r="2765" spans="1:7">
      <c r="A2765" s="46" t="s">
        <v>3416</v>
      </c>
      <c r="B2765" s="46"/>
      <c r="C2765" s="47"/>
      <c r="D2765" s="47">
        <v>20</v>
      </c>
      <c r="E2765" s="47"/>
      <c r="F2765" s="47"/>
      <c r="G2765" s="47">
        <f>PRODUCT(C2765:F2765)</f>
        <v>20</v>
      </c>
    </row>
    <row r="2767" spans="1:7" ht="45" customHeight="1">
      <c r="A2767" s="43" t="s">
        <v>3418</v>
      </c>
      <c r="B2767" s="44" t="s">
        <v>1511</v>
      </c>
      <c r="C2767" s="43" t="s">
        <v>566</v>
      </c>
      <c r="D2767" s="43" t="s">
        <v>52</v>
      </c>
      <c r="E2767" s="1" t="s">
        <v>567</v>
      </c>
      <c r="F2767" s="1" t="s">
        <v>567</v>
      </c>
      <c r="G2767" s="45">
        <f>SUM(G2768:G2768)</f>
        <v>10</v>
      </c>
    </row>
    <row r="2768" spans="1:7">
      <c r="A2768" s="46" t="s">
        <v>3416</v>
      </c>
      <c r="B2768" s="46"/>
      <c r="C2768" s="47"/>
      <c r="D2768" s="47">
        <v>10</v>
      </c>
      <c r="E2768" s="47"/>
      <c r="F2768" s="47"/>
      <c r="G2768" s="47">
        <f>PRODUCT(C2768:F2768)</f>
        <v>10</v>
      </c>
    </row>
    <row r="2770" spans="1:7" ht="45" customHeight="1">
      <c r="A2770" s="43" t="s">
        <v>3419</v>
      </c>
      <c r="B2770" s="44" t="s">
        <v>1511</v>
      </c>
      <c r="C2770" s="43" t="s">
        <v>568</v>
      </c>
      <c r="D2770" s="43" t="s">
        <v>55</v>
      </c>
      <c r="E2770" s="1" t="s">
        <v>569</v>
      </c>
      <c r="F2770" s="1" t="s">
        <v>569</v>
      </c>
      <c r="G2770" s="45">
        <f>SUM(G2771:G2771)</f>
        <v>1</v>
      </c>
    </row>
    <row r="2771" spans="1:7">
      <c r="A2771" s="46"/>
      <c r="B2771" s="46"/>
      <c r="C2771" s="47">
        <v>1</v>
      </c>
      <c r="D2771" s="47"/>
      <c r="E2771" s="47"/>
      <c r="F2771" s="47"/>
      <c r="G2771" s="47">
        <f>PRODUCT(C2771:F2771)</f>
        <v>1</v>
      </c>
    </row>
    <row r="2773" spans="1:7" ht="45" customHeight="1">
      <c r="A2773" s="43" t="s">
        <v>3420</v>
      </c>
      <c r="B2773" s="44" t="s">
        <v>1511</v>
      </c>
      <c r="C2773" s="43" t="s">
        <v>570</v>
      </c>
      <c r="D2773" s="43" t="s">
        <v>55</v>
      </c>
      <c r="E2773" s="1" t="s">
        <v>571</v>
      </c>
      <c r="F2773" s="1" t="s">
        <v>571</v>
      </c>
      <c r="G2773" s="45">
        <f>SUM(G2774:G2774)</f>
        <v>50</v>
      </c>
    </row>
    <row r="2774" spans="1:7">
      <c r="A2774" s="46"/>
      <c r="B2774" s="46"/>
      <c r="C2774" s="47"/>
      <c r="D2774" s="47">
        <v>50</v>
      </c>
      <c r="E2774" s="47"/>
      <c r="F2774" s="47"/>
      <c r="G2774" s="47">
        <f>PRODUCT(C2774:F2774)</f>
        <v>50</v>
      </c>
    </row>
    <row r="2776" spans="1:7" ht="45" customHeight="1">
      <c r="A2776" s="43" t="s">
        <v>3421</v>
      </c>
      <c r="B2776" s="44" t="s">
        <v>1511</v>
      </c>
      <c r="C2776" s="43" t="s">
        <v>572</v>
      </c>
      <c r="D2776" s="43" t="s">
        <v>55</v>
      </c>
      <c r="E2776" s="1" t="s">
        <v>573</v>
      </c>
      <c r="F2776" s="1" t="s">
        <v>573</v>
      </c>
      <c r="G2776" s="45">
        <f>SUM(G2777:G2777)</f>
        <v>25</v>
      </c>
    </row>
    <row r="2777" spans="1:7">
      <c r="A2777" s="46"/>
      <c r="B2777" s="46"/>
      <c r="C2777" s="47"/>
      <c r="D2777" s="47">
        <v>25</v>
      </c>
      <c r="E2777" s="47"/>
      <c r="F2777" s="47"/>
      <c r="G2777" s="47">
        <f>PRODUCT(C2777:F2777)</f>
        <v>25</v>
      </c>
    </row>
    <row r="2779" spans="1:7" ht="45" customHeight="1">
      <c r="A2779" s="43" t="s">
        <v>3422</v>
      </c>
      <c r="B2779" s="44" t="s">
        <v>1511</v>
      </c>
      <c r="C2779" s="43" t="s">
        <v>574</v>
      </c>
      <c r="D2779" s="43" t="s">
        <v>52</v>
      </c>
      <c r="E2779" s="1" t="s">
        <v>575</v>
      </c>
      <c r="F2779" s="1" t="s">
        <v>575</v>
      </c>
      <c r="G2779" s="45">
        <f>SUM(G2780:G2781)</f>
        <v>32</v>
      </c>
    </row>
    <row r="2780" spans="1:7">
      <c r="A2780" s="46" t="s">
        <v>2924</v>
      </c>
      <c r="B2780" s="46"/>
      <c r="C2780" s="47"/>
      <c r="D2780" s="47">
        <v>20</v>
      </c>
      <c r="E2780" s="47"/>
      <c r="F2780" s="47"/>
      <c r="G2780" s="47">
        <f>PRODUCT(C2780:F2780)</f>
        <v>20</v>
      </c>
    </row>
    <row r="2781" spans="1:7">
      <c r="A2781" s="46"/>
      <c r="B2781" s="46"/>
      <c r="C2781" s="47">
        <v>2</v>
      </c>
      <c r="D2781" s="47">
        <v>6</v>
      </c>
      <c r="E2781" s="47"/>
      <c r="F2781" s="47"/>
      <c r="G2781" s="47">
        <f>PRODUCT(C2781:F2781)</f>
        <v>12</v>
      </c>
    </row>
    <row r="2783" spans="1:7" ht="45" customHeight="1">
      <c r="A2783" s="43" t="s">
        <v>3423</v>
      </c>
      <c r="B2783" s="44" t="s">
        <v>1511</v>
      </c>
      <c r="C2783" s="43" t="s">
        <v>576</v>
      </c>
      <c r="D2783" s="43" t="s">
        <v>52</v>
      </c>
      <c r="E2783" s="1" t="s">
        <v>577</v>
      </c>
      <c r="F2783" s="1" t="s">
        <v>577</v>
      </c>
      <c r="G2783" s="45">
        <f>SUM(G2784:G2785)</f>
        <v>32</v>
      </c>
    </row>
    <row r="2784" spans="1:7">
      <c r="A2784" s="46" t="s">
        <v>2924</v>
      </c>
      <c r="B2784" s="46"/>
      <c r="C2784" s="47"/>
      <c r="D2784" s="47">
        <v>20</v>
      </c>
      <c r="E2784" s="47"/>
      <c r="F2784" s="47"/>
      <c r="G2784" s="47">
        <f>PRODUCT(C2784:F2784)</f>
        <v>20</v>
      </c>
    </row>
    <row r="2785" spans="1:7">
      <c r="A2785" s="46"/>
      <c r="B2785" s="46"/>
      <c r="C2785" s="47">
        <v>2</v>
      </c>
      <c r="D2785" s="47">
        <v>6</v>
      </c>
      <c r="E2785" s="47"/>
      <c r="F2785" s="47"/>
      <c r="G2785" s="47">
        <f>PRODUCT(C2785:F2785)</f>
        <v>12</v>
      </c>
    </row>
    <row r="2787" spans="1:7" ht="45" customHeight="1">
      <c r="A2787" s="43" t="s">
        <v>3424</v>
      </c>
      <c r="B2787" s="44" t="s">
        <v>1511</v>
      </c>
      <c r="C2787" s="43" t="s">
        <v>578</v>
      </c>
      <c r="D2787" s="43" t="s">
        <v>52</v>
      </c>
      <c r="E2787" s="1" t="s">
        <v>579</v>
      </c>
      <c r="F2787" s="1" t="s">
        <v>579</v>
      </c>
      <c r="G2787" s="45">
        <f>SUM(G2788:G2789)</f>
        <v>23</v>
      </c>
    </row>
    <row r="2788" spans="1:7">
      <c r="A2788" s="46" t="s">
        <v>2924</v>
      </c>
      <c r="B2788" s="46"/>
      <c r="C2788" s="47"/>
      <c r="D2788" s="47">
        <v>15</v>
      </c>
      <c r="E2788" s="47"/>
      <c r="F2788" s="47"/>
      <c r="G2788" s="47">
        <f>PRODUCT(C2788:F2788)</f>
        <v>15</v>
      </c>
    </row>
    <row r="2789" spans="1:7">
      <c r="A2789" s="46" t="s">
        <v>3311</v>
      </c>
      <c r="B2789" s="46"/>
      <c r="C2789" s="47"/>
      <c r="D2789" s="47">
        <v>8</v>
      </c>
      <c r="E2789" s="47"/>
      <c r="F2789" s="47"/>
      <c r="G2789" s="47">
        <f>PRODUCT(C2789:F2789)</f>
        <v>8</v>
      </c>
    </row>
    <row r="2791" spans="1:7" ht="45" customHeight="1">
      <c r="A2791" s="43" t="s">
        <v>3425</v>
      </c>
      <c r="B2791" s="44" t="s">
        <v>1511</v>
      </c>
      <c r="C2791" s="43" t="s">
        <v>580</v>
      </c>
      <c r="D2791" s="43" t="s">
        <v>52</v>
      </c>
      <c r="E2791" s="1" t="s">
        <v>581</v>
      </c>
      <c r="F2791" s="1" t="s">
        <v>581</v>
      </c>
      <c r="G2791" s="45">
        <f>SUM(G2792:G2792)</f>
        <v>10</v>
      </c>
    </row>
    <row r="2792" spans="1:7">
      <c r="A2792" s="46"/>
      <c r="B2792" s="46"/>
      <c r="C2792" s="47"/>
      <c r="D2792" s="47">
        <v>10</v>
      </c>
      <c r="E2792" s="47"/>
      <c r="F2792" s="47"/>
      <c r="G2792" s="47">
        <f>PRODUCT(C2792:F2792)</f>
        <v>10</v>
      </c>
    </row>
    <row r="2794" spans="1:7" ht="45" customHeight="1">
      <c r="A2794" s="43" t="s">
        <v>3426</v>
      </c>
      <c r="B2794" s="44" t="s">
        <v>1511</v>
      </c>
      <c r="C2794" s="43" t="s">
        <v>582</v>
      </c>
      <c r="D2794" s="43" t="s">
        <v>55</v>
      </c>
      <c r="E2794" s="1" t="s">
        <v>583</v>
      </c>
      <c r="F2794" s="1" t="s">
        <v>583</v>
      </c>
      <c r="G2794" s="45">
        <f>SUM(G2795:G2798)</f>
        <v>25</v>
      </c>
    </row>
    <row r="2795" spans="1:7">
      <c r="A2795" s="46" t="s">
        <v>2924</v>
      </c>
      <c r="B2795" s="46"/>
      <c r="C2795" s="47">
        <v>16</v>
      </c>
      <c r="D2795" s="47"/>
      <c r="E2795" s="47"/>
      <c r="F2795" s="47"/>
      <c r="G2795" s="47">
        <f>PRODUCT(C2795:F2795)</f>
        <v>16</v>
      </c>
    </row>
    <row r="2796" spans="1:7">
      <c r="A2796" s="46" t="s">
        <v>3427</v>
      </c>
      <c r="B2796" s="46"/>
      <c r="C2796" s="47">
        <v>2</v>
      </c>
      <c r="D2796" s="47"/>
      <c r="E2796" s="47"/>
      <c r="F2796" s="47"/>
      <c r="G2796" s="47">
        <f>PRODUCT(C2796:F2796)</f>
        <v>2</v>
      </c>
    </row>
    <row r="2797" spans="1:7">
      <c r="A2797" s="46" t="s">
        <v>3311</v>
      </c>
      <c r="B2797" s="46"/>
      <c r="C2797" s="47">
        <v>2</v>
      </c>
      <c r="D2797" s="47"/>
      <c r="E2797" s="47"/>
      <c r="F2797" s="47"/>
      <c r="G2797" s="47">
        <f>PRODUCT(C2797:F2797)</f>
        <v>2</v>
      </c>
    </row>
    <row r="2798" spans="1:7">
      <c r="A2798" s="46" t="s">
        <v>2929</v>
      </c>
      <c r="B2798" s="46"/>
      <c r="C2798" s="47">
        <v>5</v>
      </c>
      <c r="D2798" s="47"/>
      <c r="E2798" s="47"/>
      <c r="F2798" s="47"/>
      <c r="G2798" s="47">
        <f>PRODUCT(C2798:F2798)</f>
        <v>5</v>
      </c>
    </row>
    <row r="2800" spans="1:7" ht="45" customHeight="1">
      <c r="A2800" s="43" t="s">
        <v>3428</v>
      </c>
      <c r="B2800" s="44" t="s">
        <v>1511</v>
      </c>
      <c r="C2800" s="43" t="s">
        <v>584</v>
      </c>
      <c r="D2800" s="43" t="s">
        <v>55</v>
      </c>
      <c r="E2800" s="1" t="s">
        <v>585</v>
      </c>
      <c r="F2800" s="1" t="s">
        <v>585</v>
      </c>
      <c r="G2800" s="45">
        <f>SUM(G2801:G2804)</f>
        <v>25</v>
      </c>
    </row>
    <row r="2801" spans="1:7">
      <c r="A2801" s="46" t="s">
        <v>2924</v>
      </c>
      <c r="B2801" s="46"/>
      <c r="C2801" s="47">
        <v>22</v>
      </c>
      <c r="D2801" s="47"/>
      <c r="E2801" s="47"/>
      <c r="F2801" s="47"/>
      <c r="G2801" s="47">
        <f>PRODUCT(C2801:F2801)</f>
        <v>22</v>
      </c>
    </row>
    <row r="2802" spans="1:7">
      <c r="A2802" s="46" t="s">
        <v>3311</v>
      </c>
      <c r="B2802" s="46"/>
      <c r="C2802" s="47">
        <v>12</v>
      </c>
      <c r="D2802" s="47"/>
      <c r="E2802" s="47"/>
      <c r="F2802" s="47"/>
      <c r="G2802" s="47">
        <f>PRODUCT(C2802:F2802)</f>
        <v>12</v>
      </c>
    </row>
    <row r="2803" spans="1:7">
      <c r="A2803" s="46" t="s">
        <v>2929</v>
      </c>
      <c r="B2803" s="46"/>
      <c r="C2803" s="47">
        <v>3</v>
      </c>
      <c r="D2803" s="47"/>
      <c r="E2803" s="47"/>
      <c r="F2803" s="47"/>
      <c r="G2803" s="47">
        <f>PRODUCT(C2803:F2803)</f>
        <v>3</v>
      </c>
    </row>
    <row r="2804" spans="1:7">
      <c r="A2804" s="46" t="s">
        <v>3429</v>
      </c>
      <c r="B2804" s="46"/>
      <c r="C2804" s="47">
        <v>-12</v>
      </c>
      <c r="D2804" s="47"/>
      <c r="E2804" s="47"/>
      <c r="F2804" s="47"/>
      <c r="G2804" s="47">
        <f>PRODUCT(C2804:F2804)</f>
        <v>-12</v>
      </c>
    </row>
    <row r="2806" spans="1:7" ht="45" customHeight="1">
      <c r="A2806" s="43" t="s">
        <v>3430</v>
      </c>
      <c r="B2806" s="44" t="s">
        <v>1511</v>
      </c>
      <c r="C2806" s="43" t="s">
        <v>586</v>
      </c>
      <c r="D2806" s="43" t="s">
        <v>55</v>
      </c>
      <c r="E2806" s="1" t="s">
        <v>587</v>
      </c>
      <c r="F2806" s="1" t="s">
        <v>587</v>
      </c>
      <c r="G2806" s="45">
        <f>SUM(G2807:G2809)</f>
        <v>12</v>
      </c>
    </row>
    <row r="2807" spans="1:7">
      <c r="A2807" s="46" t="s">
        <v>2924</v>
      </c>
      <c r="B2807" s="46"/>
      <c r="C2807" s="47">
        <v>10</v>
      </c>
      <c r="D2807" s="47"/>
      <c r="E2807" s="47"/>
      <c r="F2807" s="47"/>
      <c r="G2807" s="47">
        <f>PRODUCT(C2807:F2807)</f>
        <v>10</v>
      </c>
    </row>
    <row r="2808" spans="1:7">
      <c r="A2808" s="46" t="s">
        <v>3311</v>
      </c>
      <c r="B2808" s="46"/>
      <c r="C2808" s="47">
        <v>1</v>
      </c>
      <c r="D2808" s="47"/>
      <c r="E2808" s="47"/>
      <c r="F2808" s="47"/>
      <c r="G2808" s="47">
        <f>PRODUCT(C2808:F2808)</f>
        <v>1</v>
      </c>
    </row>
    <row r="2809" spans="1:7">
      <c r="A2809" s="46" t="s">
        <v>2929</v>
      </c>
      <c r="B2809" s="46"/>
      <c r="C2809" s="47">
        <v>1</v>
      </c>
      <c r="D2809" s="47"/>
      <c r="E2809" s="47"/>
      <c r="F2809" s="47"/>
      <c r="G2809" s="47">
        <f>PRODUCT(C2809:F2809)</f>
        <v>1</v>
      </c>
    </row>
    <row r="2811" spans="1:7" ht="45" customHeight="1">
      <c r="A2811" s="43" t="s">
        <v>3431</v>
      </c>
      <c r="B2811" s="44" t="s">
        <v>1511</v>
      </c>
      <c r="C2811" s="43" t="s">
        <v>588</v>
      </c>
      <c r="D2811" s="43" t="s">
        <v>55</v>
      </c>
      <c r="E2811" s="1" t="s">
        <v>589</v>
      </c>
      <c r="F2811" s="1" t="s">
        <v>589</v>
      </c>
      <c r="G2811" s="45">
        <f>SUM(G2812:G2814)</f>
        <v>3</v>
      </c>
    </row>
    <row r="2812" spans="1:7">
      <c r="A2812" s="46" t="s">
        <v>2924</v>
      </c>
      <c r="B2812" s="46"/>
      <c r="C2812" s="47">
        <v>2</v>
      </c>
      <c r="D2812" s="47"/>
      <c r="E2812" s="47"/>
      <c r="F2812" s="47"/>
      <c r="G2812" s="47">
        <f>PRODUCT(C2812:F2812)</f>
        <v>2</v>
      </c>
    </row>
    <row r="2813" spans="1:7">
      <c r="A2813" s="46" t="s">
        <v>3311</v>
      </c>
      <c r="B2813" s="46"/>
      <c r="C2813" s="47">
        <v>1</v>
      </c>
      <c r="D2813" s="47"/>
      <c r="E2813" s="47"/>
      <c r="F2813" s="47"/>
      <c r="G2813" s="47">
        <f>PRODUCT(C2813:F2813)</f>
        <v>1</v>
      </c>
    </row>
    <row r="2814" spans="1:7">
      <c r="A2814" s="46" t="s">
        <v>2929</v>
      </c>
      <c r="B2814" s="46"/>
      <c r="C2814" s="47">
        <v>0</v>
      </c>
      <c r="D2814" s="47"/>
      <c r="E2814" s="47"/>
      <c r="F2814" s="47"/>
      <c r="G2814" s="47">
        <f>PRODUCT(C2814:F2814)</f>
        <v>0</v>
      </c>
    </row>
    <row r="2816" spans="1:7" ht="45" customHeight="1">
      <c r="A2816" s="43" t="s">
        <v>3432</v>
      </c>
      <c r="B2816" s="44" t="s">
        <v>1511</v>
      </c>
      <c r="C2816" s="43" t="s">
        <v>590</v>
      </c>
      <c r="D2816" s="43" t="s">
        <v>55</v>
      </c>
      <c r="E2816" s="1" t="s">
        <v>591</v>
      </c>
      <c r="F2816" s="1" t="s">
        <v>591</v>
      </c>
      <c r="G2816" s="45">
        <f>SUM(G2817:G2823)</f>
        <v>132</v>
      </c>
    </row>
    <row r="2817" spans="1:7">
      <c r="A2817" s="46" t="s">
        <v>2924</v>
      </c>
      <c r="B2817" s="46"/>
      <c r="C2817" s="47">
        <v>40</v>
      </c>
      <c r="D2817" s="47"/>
      <c r="E2817" s="47"/>
      <c r="F2817" s="47"/>
      <c r="G2817" s="47">
        <f t="shared" ref="G2817:G2823" si="92">PRODUCT(C2817:F2817)</f>
        <v>40</v>
      </c>
    </row>
    <row r="2818" spans="1:7">
      <c r="A2818" s="46" t="s">
        <v>3433</v>
      </c>
      <c r="B2818" s="46"/>
      <c r="C2818" s="47">
        <v>2</v>
      </c>
      <c r="D2818" s="47"/>
      <c r="E2818" s="47"/>
      <c r="F2818" s="47"/>
      <c r="G2818" s="47">
        <f t="shared" si="92"/>
        <v>2</v>
      </c>
    </row>
    <row r="2819" spans="1:7">
      <c r="A2819" s="46" t="s">
        <v>3311</v>
      </c>
      <c r="B2819" s="46"/>
      <c r="C2819" s="47">
        <v>18</v>
      </c>
      <c r="D2819" s="47"/>
      <c r="E2819" s="47"/>
      <c r="F2819" s="47"/>
      <c r="G2819" s="47">
        <f t="shared" si="92"/>
        <v>18</v>
      </c>
    </row>
    <row r="2820" spans="1:7">
      <c r="A2820" s="46" t="s">
        <v>3434</v>
      </c>
      <c r="B2820" s="46"/>
      <c r="C2820" s="47">
        <v>28</v>
      </c>
      <c r="D2820" s="47"/>
      <c r="E2820" s="47"/>
      <c r="F2820" s="47"/>
      <c r="G2820" s="47">
        <f t="shared" si="92"/>
        <v>28</v>
      </c>
    </row>
    <row r="2821" spans="1:7">
      <c r="A2821" s="46" t="s">
        <v>2929</v>
      </c>
      <c r="B2821" s="46"/>
      <c r="C2821" s="47">
        <v>1</v>
      </c>
      <c r="D2821" s="47"/>
      <c r="E2821" s="47"/>
      <c r="F2821" s="47"/>
      <c r="G2821" s="47">
        <f t="shared" si="92"/>
        <v>1</v>
      </c>
    </row>
    <row r="2822" spans="1:7">
      <c r="A2822" s="46" t="s">
        <v>3433</v>
      </c>
      <c r="B2822" s="46"/>
      <c r="C2822" s="47">
        <v>3</v>
      </c>
      <c r="D2822" s="47"/>
      <c r="E2822" s="47"/>
      <c r="F2822" s="47"/>
      <c r="G2822" s="47">
        <f t="shared" si="92"/>
        <v>3</v>
      </c>
    </row>
    <row r="2823" spans="1:7">
      <c r="A2823" s="46" t="s">
        <v>3435</v>
      </c>
      <c r="B2823" s="46"/>
      <c r="C2823" s="47">
        <v>40</v>
      </c>
      <c r="D2823" s="47"/>
      <c r="E2823" s="47"/>
      <c r="F2823" s="47"/>
      <c r="G2823" s="47">
        <f t="shared" si="92"/>
        <v>40</v>
      </c>
    </row>
    <row r="2825" spans="1:7" ht="45" customHeight="1">
      <c r="A2825" s="43" t="s">
        <v>3436</v>
      </c>
      <c r="B2825" s="44" t="s">
        <v>1511</v>
      </c>
      <c r="C2825" s="43" t="s">
        <v>592</v>
      </c>
      <c r="D2825" s="43" t="s">
        <v>55</v>
      </c>
      <c r="E2825" s="1" t="s">
        <v>593</v>
      </c>
      <c r="F2825" s="1" t="s">
        <v>593</v>
      </c>
      <c r="G2825" s="45">
        <f>SUM(G2826:G2840)</f>
        <v>144</v>
      </c>
    </row>
    <row r="2826" spans="1:7">
      <c r="A2826" s="46" t="s">
        <v>2924</v>
      </c>
      <c r="B2826" s="46"/>
      <c r="C2826" s="47">
        <v>22</v>
      </c>
      <c r="D2826" s="47"/>
      <c r="E2826" s="47"/>
      <c r="F2826" s="47"/>
      <c r="G2826" s="47">
        <f t="shared" ref="G2826:G2840" si="93">PRODUCT(C2826:F2826)</f>
        <v>22</v>
      </c>
    </row>
    <row r="2827" spans="1:7">
      <c r="A2827" s="46" t="s">
        <v>3311</v>
      </c>
      <c r="B2827" s="46"/>
      <c r="C2827" s="47">
        <v>12</v>
      </c>
      <c r="D2827" s="47"/>
      <c r="E2827" s="47"/>
      <c r="F2827" s="47"/>
      <c r="G2827" s="47">
        <f t="shared" si="93"/>
        <v>12</v>
      </c>
    </row>
    <row r="2828" spans="1:7">
      <c r="A2828" s="46" t="s">
        <v>2929</v>
      </c>
      <c r="B2828" s="46"/>
      <c r="C2828" s="47">
        <v>3</v>
      </c>
      <c r="D2828" s="47"/>
      <c r="E2828" s="47"/>
      <c r="F2828" s="47"/>
      <c r="G2828" s="47">
        <f t="shared" si="93"/>
        <v>3</v>
      </c>
    </row>
    <row r="2829" spans="1:7">
      <c r="A2829" s="46" t="s">
        <v>2924</v>
      </c>
      <c r="B2829" s="46"/>
      <c r="C2829" s="47">
        <v>10</v>
      </c>
      <c r="D2829" s="47"/>
      <c r="E2829" s="47"/>
      <c r="F2829" s="47"/>
      <c r="G2829" s="47">
        <f t="shared" si="93"/>
        <v>10</v>
      </c>
    </row>
    <row r="2830" spans="1:7">
      <c r="A2830" s="46" t="s">
        <v>3311</v>
      </c>
      <c r="B2830" s="46"/>
      <c r="C2830" s="47">
        <v>1</v>
      </c>
      <c r="D2830" s="47"/>
      <c r="E2830" s="47"/>
      <c r="F2830" s="47"/>
      <c r="G2830" s="47">
        <f t="shared" si="93"/>
        <v>1</v>
      </c>
    </row>
    <row r="2831" spans="1:7">
      <c r="A2831" s="46" t="s">
        <v>2929</v>
      </c>
      <c r="B2831" s="46"/>
      <c r="C2831" s="47">
        <v>1</v>
      </c>
      <c r="D2831" s="47"/>
      <c r="E2831" s="47"/>
      <c r="F2831" s="47"/>
      <c r="G2831" s="47">
        <f t="shared" si="93"/>
        <v>1</v>
      </c>
    </row>
    <row r="2832" spans="1:7">
      <c r="A2832" s="46" t="s">
        <v>2924</v>
      </c>
      <c r="B2832" s="46"/>
      <c r="C2832" s="47">
        <v>2</v>
      </c>
      <c r="D2832" s="47"/>
      <c r="E2832" s="47"/>
      <c r="F2832" s="47"/>
      <c r="G2832" s="47">
        <f t="shared" si="93"/>
        <v>2</v>
      </c>
    </row>
    <row r="2833" spans="1:7">
      <c r="A2833" s="46" t="s">
        <v>3311</v>
      </c>
      <c r="B2833" s="46"/>
      <c r="C2833" s="47">
        <v>1</v>
      </c>
      <c r="D2833" s="47"/>
      <c r="E2833" s="47"/>
      <c r="F2833" s="47"/>
      <c r="G2833" s="47">
        <f t="shared" si="93"/>
        <v>1</v>
      </c>
    </row>
    <row r="2834" spans="1:7">
      <c r="A2834" s="46" t="s">
        <v>2929</v>
      </c>
      <c r="B2834" s="46"/>
      <c r="C2834" s="47">
        <v>0</v>
      </c>
      <c r="D2834" s="47"/>
      <c r="E2834" s="47"/>
      <c r="F2834" s="47"/>
      <c r="G2834" s="47">
        <f t="shared" si="93"/>
        <v>0</v>
      </c>
    </row>
    <row r="2835" spans="1:7">
      <c r="A2835" s="46" t="s">
        <v>2924</v>
      </c>
      <c r="B2835" s="46"/>
      <c r="C2835" s="47">
        <v>40</v>
      </c>
      <c r="D2835" s="47"/>
      <c r="E2835" s="47"/>
      <c r="F2835" s="47"/>
      <c r="G2835" s="47">
        <f t="shared" si="93"/>
        <v>40</v>
      </c>
    </row>
    <row r="2836" spans="1:7">
      <c r="A2836" s="46" t="s">
        <v>3433</v>
      </c>
      <c r="B2836" s="46"/>
      <c r="C2836" s="47">
        <v>2</v>
      </c>
      <c r="D2836" s="47"/>
      <c r="E2836" s="47"/>
      <c r="F2836" s="47"/>
      <c r="G2836" s="47">
        <f t="shared" si="93"/>
        <v>2</v>
      </c>
    </row>
    <row r="2837" spans="1:7">
      <c r="A2837" s="46" t="s">
        <v>3311</v>
      </c>
      <c r="B2837" s="46"/>
      <c r="C2837" s="47">
        <v>18</v>
      </c>
      <c r="D2837" s="47"/>
      <c r="E2837" s="47"/>
      <c r="F2837" s="47"/>
      <c r="G2837" s="47">
        <f t="shared" si="93"/>
        <v>18</v>
      </c>
    </row>
    <row r="2838" spans="1:7">
      <c r="A2838" s="46" t="s">
        <v>3434</v>
      </c>
      <c r="B2838" s="46"/>
      <c r="C2838" s="47">
        <v>28</v>
      </c>
      <c r="D2838" s="47"/>
      <c r="E2838" s="47"/>
      <c r="F2838" s="47"/>
      <c r="G2838" s="47">
        <f t="shared" si="93"/>
        <v>28</v>
      </c>
    </row>
    <row r="2839" spans="1:7">
      <c r="A2839" s="46" t="s">
        <v>2929</v>
      </c>
      <c r="B2839" s="46"/>
      <c r="C2839" s="47">
        <v>1</v>
      </c>
      <c r="D2839" s="47"/>
      <c r="E2839" s="47"/>
      <c r="F2839" s="47"/>
      <c r="G2839" s="47">
        <f t="shared" si="93"/>
        <v>1</v>
      </c>
    </row>
    <row r="2840" spans="1:7">
      <c r="A2840" s="46" t="s">
        <v>3433</v>
      </c>
      <c r="B2840" s="46"/>
      <c r="C2840" s="47">
        <v>3</v>
      </c>
      <c r="D2840" s="47"/>
      <c r="E2840" s="47"/>
      <c r="F2840" s="47"/>
      <c r="G2840" s="47">
        <f t="shared" si="93"/>
        <v>3</v>
      </c>
    </row>
    <row r="2842" spans="1:7" ht="45" customHeight="1">
      <c r="A2842" s="43" t="s">
        <v>3437</v>
      </c>
      <c r="B2842" s="44" t="s">
        <v>1511</v>
      </c>
      <c r="C2842" s="43" t="s">
        <v>594</v>
      </c>
      <c r="D2842" s="43" t="s">
        <v>55</v>
      </c>
      <c r="E2842" s="1" t="s">
        <v>595</v>
      </c>
      <c r="F2842" s="1" t="s">
        <v>595</v>
      </c>
      <c r="G2842" s="45">
        <f>SUM(G2843:G2843)</f>
        <v>12</v>
      </c>
    </row>
    <row r="2843" spans="1:7">
      <c r="A2843" s="46"/>
      <c r="B2843" s="46"/>
      <c r="C2843" s="47">
        <v>12</v>
      </c>
      <c r="D2843" s="47"/>
      <c r="E2843" s="47"/>
      <c r="F2843" s="47"/>
      <c r="G2843" s="47">
        <f>PRODUCT(C2843:F2843)</f>
        <v>12</v>
      </c>
    </row>
    <row r="2845" spans="1:7" ht="45" customHeight="1">
      <c r="A2845" s="43" t="s">
        <v>3438</v>
      </c>
      <c r="B2845" s="44" t="s">
        <v>1511</v>
      </c>
      <c r="C2845" s="43" t="s">
        <v>596</v>
      </c>
      <c r="D2845" s="43" t="s">
        <v>55</v>
      </c>
      <c r="E2845" s="1" t="s">
        <v>597</v>
      </c>
      <c r="F2845" s="1" t="s">
        <v>597</v>
      </c>
      <c r="G2845" s="45">
        <f>SUM(G2846:G2846)</f>
        <v>1</v>
      </c>
    </row>
    <row r="2846" spans="1:7">
      <c r="A2846" s="46" t="s">
        <v>3439</v>
      </c>
      <c r="B2846" s="46"/>
      <c r="C2846" s="47">
        <v>1</v>
      </c>
      <c r="D2846" s="47"/>
      <c r="E2846" s="47"/>
      <c r="F2846" s="47"/>
      <c r="G2846" s="47">
        <f>PRODUCT(C2846:F2846)</f>
        <v>1</v>
      </c>
    </row>
    <row r="2848" spans="1:7" ht="45" customHeight="1">
      <c r="A2848" s="43" t="s">
        <v>3440</v>
      </c>
      <c r="B2848" s="44" t="s">
        <v>1511</v>
      </c>
      <c r="C2848" s="43" t="s">
        <v>598</v>
      </c>
      <c r="D2848" s="43" t="s">
        <v>55</v>
      </c>
      <c r="E2848" s="1" t="s">
        <v>599</v>
      </c>
      <c r="F2848" s="1" t="s">
        <v>599</v>
      </c>
      <c r="G2848" s="45">
        <f>SUM(G2849:G2849)</f>
        <v>1</v>
      </c>
    </row>
    <row r="2849" spans="1:7">
      <c r="A2849" s="46"/>
      <c r="B2849" s="46"/>
      <c r="C2849" s="47">
        <v>1</v>
      </c>
      <c r="D2849" s="47"/>
      <c r="E2849" s="47"/>
      <c r="F2849" s="47"/>
      <c r="G2849" s="47">
        <f>PRODUCT(C2849:F2849)</f>
        <v>1</v>
      </c>
    </row>
    <row r="2851" spans="1:7" ht="45" customHeight="1">
      <c r="A2851" s="43" t="s">
        <v>3441</v>
      </c>
      <c r="B2851" s="44" t="s">
        <v>1511</v>
      </c>
      <c r="C2851" s="43" t="s">
        <v>600</v>
      </c>
      <c r="D2851" s="43" t="s">
        <v>55</v>
      </c>
      <c r="E2851" s="1" t="s">
        <v>601</v>
      </c>
      <c r="F2851" s="1" t="s">
        <v>601</v>
      </c>
      <c r="G2851" s="45">
        <f>SUM(G2852:G2852)</f>
        <v>3</v>
      </c>
    </row>
    <row r="2852" spans="1:7">
      <c r="A2852" s="46" t="s">
        <v>3442</v>
      </c>
      <c r="B2852" s="46"/>
      <c r="C2852" s="47">
        <v>3</v>
      </c>
      <c r="D2852" s="47"/>
      <c r="E2852" s="47"/>
      <c r="F2852" s="47"/>
      <c r="G2852" s="47">
        <f>PRODUCT(C2852:F2852)</f>
        <v>3</v>
      </c>
    </row>
    <row r="2854" spans="1:7" ht="45" customHeight="1">
      <c r="A2854" s="43" t="s">
        <v>3443</v>
      </c>
      <c r="B2854" s="44" t="s">
        <v>1511</v>
      </c>
      <c r="C2854" s="43" t="s">
        <v>602</v>
      </c>
      <c r="D2854" s="43" t="s">
        <v>55</v>
      </c>
      <c r="E2854" s="1" t="s">
        <v>603</v>
      </c>
      <c r="F2854" s="1" t="s">
        <v>603</v>
      </c>
      <c r="G2854" s="45">
        <f>SUM(G2855:G2880)</f>
        <v>64</v>
      </c>
    </row>
    <row r="2855" spans="1:7">
      <c r="A2855" s="46" t="s">
        <v>3444</v>
      </c>
      <c r="B2855" s="46"/>
      <c r="C2855" s="47">
        <v>4</v>
      </c>
      <c r="D2855" s="47"/>
      <c r="E2855" s="47"/>
      <c r="F2855" s="47"/>
      <c r="G2855" s="47">
        <f t="shared" ref="G2855:G2880" si="94">PRODUCT(C2855:F2855)</f>
        <v>4</v>
      </c>
    </row>
    <row r="2856" spans="1:7">
      <c r="A2856" s="46" t="s">
        <v>3445</v>
      </c>
      <c r="B2856" s="46"/>
      <c r="C2856" s="47">
        <v>2</v>
      </c>
      <c r="D2856" s="47"/>
      <c r="E2856" s="47"/>
      <c r="F2856" s="47"/>
      <c r="G2856" s="47">
        <f t="shared" si="94"/>
        <v>2</v>
      </c>
    </row>
    <row r="2857" spans="1:7">
      <c r="A2857" s="46" t="s">
        <v>3446</v>
      </c>
      <c r="B2857" s="46"/>
      <c r="C2857" s="47">
        <v>2</v>
      </c>
      <c r="D2857" s="47"/>
      <c r="E2857" s="47"/>
      <c r="F2857" s="47"/>
      <c r="G2857" s="47">
        <f t="shared" si="94"/>
        <v>2</v>
      </c>
    </row>
    <row r="2858" spans="1:7">
      <c r="A2858" s="46" t="s">
        <v>3447</v>
      </c>
      <c r="B2858" s="46"/>
      <c r="C2858" s="47">
        <v>0</v>
      </c>
      <c r="D2858" s="47"/>
      <c r="E2858" s="47"/>
      <c r="F2858" s="47"/>
      <c r="G2858" s="47">
        <f t="shared" si="94"/>
        <v>0</v>
      </c>
    </row>
    <row r="2859" spans="1:7">
      <c r="A2859" s="46" t="s">
        <v>3448</v>
      </c>
      <c r="B2859" s="46"/>
      <c r="C2859" s="47">
        <v>2</v>
      </c>
      <c r="D2859" s="47"/>
      <c r="E2859" s="47"/>
      <c r="F2859" s="47"/>
      <c r="G2859" s="47">
        <f t="shared" si="94"/>
        <v>2</v>
      </c>
    </row>
    <row r="2860" spans="1:7">
      <c r="A2860" s="46" t="s">
        <v>3449</v>
      </c>
      <c r="B2860" s="46"/>
      <c r="C2860" s="47">
        <v>1</v>
      </c>
      <c r="D2860" s="47"/>
      <c r="E2860" s="47"/>
      <c r="F2860" s="47"/>
      <c r="G2860" s="47">
        <f t="shared" si="94"/>
        <v>1</v>
      </c>
    </row>
    <row r="2861" spans="1:7">
      <c r="A2861" s="46" t="s">
        <v>3450</v>
      </c>
      <c r="B2861" s="46"/>
      <c r="C2861" s="47">
        <v>0</v>
      </c>
      <c r="D2861" s="47"/>
      <c r="E2861" s="47"/>
      <c r="F2861" s="47"/>
      <c r="G2861" s="47">
        <f t="shared" si="94"/>
        <v>0</v>
      </c>
    </row>
    <row r="2862" spans="1:7">
      <c r="A2862" s="46" t="s">
        <v>3451</v>
      </c>
      <c r="B2862" s="46"/>
      <c r="C2862" s="47">
        <v>1</v>
      </c>
      <c r="D2862" s="47"/>
      <c r="E2862" s="47"/>
      <c r="F2862" s="47"/>
      <c r="G2862" s="47">
        <f t="shared" si="94"/>
        <v>1</v>
      </c>
    </row>
    <row r="2863" spans="1:7">
      <c r="A2863" s="46" t="s">
        <v>3452</v>
      </c>
      <c r="B2863" s="46"/>
      <c r="C2863" s="47">
        <v>0</v>
      </c>
      <c r="D2863" s="47"/>
      <c r="E2863" s="47"/>
      <c r="F2863" s="47"/>
      <c r="G2863" s="47">
        <f t="shared" si="94"/>
        <v>0</v>
      </c>
    </row>
    <row r="2864" spans="1:7">
      <c r="A2864" s="46" t="s">
        <v>3453</v>
      </c>
      <c r="B2864" s="46"/>
      <c r="C2864" s="47">
        <v>0</v>
      </c>
      <c r="D2864" s="47"/>
      <c r="E2864" s="47"/>
      <c r="F2864" s="47"/>
      <c r="G2864" s="47">
        <f t="shared" si="94"/>
        <v>0</v>
      </c>
    </row>
    <row r="2865" spans="1:7">
      <c r="A2865" s="46" t="s">
        <v>3454</v>
      </c>
      <c r="B2865" s="46"/>
      <c r="C2865" s="47">
        <v>1</v>
      </c>
      <c r="D2865" s="47"/>
      <c r="E2865" s="47"/>
      <c r="F2865" s="47"/>
      <c r="G2865" s="47">
        <f t="shared" si="94"/>
        <v>1</v>
      </c>
    </row>
    <row r="2866" spans="1:7">
      <c r="A2866" s="46" t="s">
        <v>3455</v>
      </c>
      <c r="B2866" s="46"/>
      <c r="C2866" s="47">
        <v>1</v>
      </c>
      <c r="D2866" s="47"/>
      <c r="E2866" s="47"/>
      <c r="F2866" s="47"/>
      <c r="G2866" s="47">
        <f t="shared" si="94"/>
        <v>1</v>
      </c>
    </row>
    <row r="2867" spans="1:7">
      <c r="A2867" s="46" t="s">
        <v>3456</v>
      </c>
      <c r="B2867" s="46"/>
      <c r="C2867" s="47">
        <v>2</v>
      </c>
      <c r="D2867" s="47"/>
      <c r="E2867" s="47"/>
      <c r="F2867" s="47"/>
      <c r="G2867" s="47">
        <f t="shared" si="94"/>
        <v>2</v>
      </c>
    </row>
    <row r="2868" spans="1:7">
      <c r="A2868" s="46" t="s">
        <v>3457</v>
      </c>
      <c r="B2868" s="46"/>
      <c r="C2868" s="47">
        <v>2</v>
      </c>
      <c r="D2868" s="47"/>
      <c r="E2868" s="47"/>
      <c r="F2868" s="47"/>
      <c r="G2868" s="47">
        <f t="shared" si="94"/>
        <v>2</v>
      </c>
    </row>
    <row r="2869" spans="1:7">
      <c r="A2869" s="46" t="s">
        <v>3458</v>
      </c>
      <c r="B2869" s="46"/>
      <c r="C2869" s="47">
        <v>8</v>
      </c>
      <c r="D2869" s="47"/>
      <c r="E2869" s="47"/>
      <c r="F2869" s="47"/>
      <c r="G2869" s="47">
        <f t="shared" si="94"/>
        <v>8</v>
      </c>
    </row>
    <row r="2870" spans="1:7">
      <c r="A2870" s="46" t="s">
        <v>3459</v>
      </c>
      <c r="B2870" s="46"/>
      <c r="C2870" s="47">
        <v>0</v>
      </c>
      <c r="D2870" s="47"/>
      <c r="E2870" s="47"/>
      <c r="F2870" s="47"/>
      <c r="G2870" s="47">
        <f t="shared" si="94"/>
        <v>0</v>
      </c>
    </row>
    <row r="2871" spans="1:7">
      <c r="A2871" s="46" t="s">
        <v>3460</v>
      </c>
      <c r="B2871" s="46"/>
      <c r="C2871" s="47">
        <v>3</v>
      </c>
      <c r="D2871" s="47"/>
      <c r="E2871" s="47"/>
      <c r="F2871" s="47"/>
      <c r="G2871" s="47">
        <f t="shared" si="94"/>
        <v>3</v>
      </c>
    </row>
    <row r="2872" spans="1:7">
      <c r="A2872" s="46" t="s">
        <v>3461</v>
      </c>
      <c r="B2872" s="46"/>
      <c r="C2872" s="47">
        <v>4</v>
      </c>
      <c r="D2872" s="47"/>
      <c r="E2872" s="47"/>
      <c r="F2872" s="47"/>
      <c r="G2872" s="47">
        <f t="shared" si="94"/>
        <v>4</v>
      </c>
    </row>
    <row r="2873" spans="1:7">
      <c r="A2873" s="46" t="s">
        <v>3462</v>
      </c>
      <c r="B2873" s="46"/>
      <c r="C2873" s="47">
        <v>3</v>
      </c>
      <c r="D2873" s="47"/>
      <c r="E2873" s="47"/>
      <c r="F2873" s="47"/>
      <c r="G2873" s="47">
        <f t="shared" si="94"/>
        <v>3</v>
      </c>
    </row>
    <row r="2874" spans="1:7">
      <c r="A2874" s="46" t="s">
        <v>3463</v>
      </c>
      <c r="B2874" s="46"/>
      <c r="C2874" s="47">
        <v>0</v>
      </c>
      <c r="D2874" s="47"/>
      <c r="E2874" s="47"/>
      <c r="F2874" s="47"/>
      <c r="G2874" s="47">
        <f t="shared" si="94"/>
        <v>0</v>
      </c>
    </row>
    <row r="2875" spans="1:7">
      <c r="A2875" s="46" t="s">
        <v>3464</v>
      </c>
      <c r="B2875" s="46"/>
      <c r="C2875" s="47">
        <v>3</v>
      </c>
      <c r="D2875" s="47"/>
      <c r="E2875" s="47"/>
      <c r="F2875" s="47"/>
      <c r="G2875" s="47">
        <f t="shared" si="94"/>
        <v>3</v>
      </c>
    </row>
    <row r="2876" spans="1:7">
      <c r="A2876" s="46" t="s">
        <v>3465</v>
      </c>
      <c r="B2876" s="46"/>
      <c r="C2876" s="47">
        <v>7</v>
      </c>
      <c r="D2876" s="47"/>
      <c r="E2876" s="47"/>
      <c r="F2876" s="47"/>
      <c r="G2876" s="47">
        <f t="shared" si="94"/>
        <v>7</v>
      </c>
    </row>
    <row r="2877" spans="1:7">
      <c r="A2877" s="46" t="s">
        <v>3466</v>
      </c>
      <c r="B2877" s="46"/>
      <c r="C2877" s="47">
        <v>4</v>
      </c>
      <c r="D2877" s="47"/>
      <c r="E2877" s="47"/>
      <c r="F2877" s="47"/>
      <c r="G2877" s="47">
        <f t="shared" si="94"/>
        <v>4</v>
      </c>
    </row>
    <row r="2878" spans="1:7">
      <c r="A2878" s="46" t="s">
        <v>3467</v>
      </c>
      <c r="B2878" s="46"/>
      <c r="C2878" s="47">
        <v>6</v>
      </c>
      <c r="D2878" s="47"/>
      <c r="E2878" s="47"/>
      <c r="F2878" s="47"/>
      <c r="G2878" s="47">
        <f t="shared" si="94"/>
        <v>6</v>
      </c>
    </row>
    <row r="2879" spans="1:7">
      <c r="A2879" s="46" t="s">
        <v>3468</v>
      </c>
      <c r="B2879" s="46"/>
      <c r="C2879" s="47">
        <v>0</v>
      </c>
      <c r="D2879" s="47"/>
      <c r="E2879" s="47"/>
      <c r="F2879" s="47"/>
      <c r="G2879" s="47">
        <f t="shared" si="94"/>
        <v>0</v>
      </c>
    </row>
    <row r="2880" spans="1:7">
      <c r="A2880" s="46" t="s">
        <v>3469</v>
      </c>
      <c r="B2880" s="46"/>
      <c r="C2880" s="47">
        <v>8</v>
      </c>
      <c r="D2880" s="47"/>
      <c r="E2880" s="47"/>
      <c r="F2880" s="47"/>
      <c r="G2880" s="47">
        <f t="shared" si="94"/>
        <v>8</v>
      </c>
    </row>
    <row r="2882" spans="1:7" ht="45" customHeight="1">
      <c r="A2882" s="43" t="s">
        <v>3470</v>
      </c>
      <c r="B2882" s="44" t="s">
        <v>1511</v>
      </c>
      <c r="C2882" s="43" t="s">
        <v>604</v>
      </c>
      <c r="D2882" s="43" t="s">
        <v>55</v>
      </c>
      <c r="E2882" s="1" t="s">
        <v>605</v>
      </c>
      <c r="F2882" s="1" t="s">
        <v>605</v>
      </c>
      <c r="G2882" s="45">
        <f>SUM(G2883:G2908)</f>
        <v>33</v>
      </c>
    </row>
    <row r="2883" spans="1:7">
      <c r="A2883" s="46" t="s">
        <v>3444</v>
      </c>
      <c r="B2883" s="46"/>
      <c r="C2883" s="47"/>
      <c r="D2883" s="47"/>
      <c r="E2883" s="47"/>
      <c r="F2883" s="47"/>
      <c r="G2883" s="47"/>
    </row>
    <row r="2884" spans="1:7">
      <c r="A2884" s="46" t="s">
        <v>3445</v>
      </c>
      <c r="B2884" s="46"/>
      <c r="C2884" s="47"/>
      <c r="D2884" s="47"/>
      <c r="E2884" s="47"/>
      <c r="F2884" s="47"/>
      <c r="G2884" s="47"/>
    </row>
    <row r="2885" spans="1:7">
      <c r="A2885" s="46" t="s">
        <v>3446</v>
      </c>
      <c r="B2885" s="46"/>
      <c r="C2885" s="47"/>
      <c r="D2885" s="47"/>
      <c r="E2885" s="47"/>
      <c r="F2885" s="47"/>
      <c r="G2885" s="47"/>
    </row>
    <row r="2886" spans="1:7">
      <c r="A2886" s="46" t="s">
        <v>3447</v>
      </c>
      <c r="B2886" s="46"/>
      <c r="C2886" s="47"/>
      <c r="D2886" s="47">
        <v>3</v>
      </c>
      <c r="E2886" s="47"/>
      <c r="F2886" s="47"/>
      <c r="G2886" s="47">
        <f>PRODUCT(C2886:F2886)</f>
        <v>3</v>
      </c>
    </row>
    <row r="2887" spans="1:7">
      <c r="A2887" s="46" t="s">
        <v>3448</v>
      </c>
      <c r="B2887" s="46"/>
      <c r="C2887" s="47"/>
      <c r="D2887" s="47"/>
      <c r="E2887" s="47"/>
      <c r="F2887" s="47"/>
      <c r="G2887" s="47"/>
    </row>
    <row r="2888" spans="1:7">
      <c r="A2888" s="46" t="s">
        <v>3449</v>
      </c>
      <c r="B2888" s="46"/>
      <c r="C2888" s="47"/>
      <c r="D2888" s="47"/>
      <c r="E2888" s="47"/>
      <c r="F2888" s="47"/>
      <c r="G2888" s="47"/>
    </row>
    <row r="2889" spans="1:7">
      <c r="A2889" s="46" t="s">
        <v>3450</v>
      </c>
      <c r="B2889" s="46"/>
      <c r="C2889" s="47"/>
      <c r="D2889" s="47">
        <v>13</v>
      </c>
      <c r="E2889" s="47"/>
      <c r="F2889" s="47"/>
      <c r="G2889" s="47">
        <f>PRODUCT(C2889:F2889)</f>
        <v>13</v>
      </c>
    </row>
    <row r="2890" spans="1:7">
      <c r="A2890" s="46" t="s">
        <v>3451</v>
      </c>
      <c r="B2890" s="46"/>
      <c r="C2890" s="47"/>
      <c r="D2890" s="47"/>
      <c r="E2890" s="47"/>
      <c r="F2890" s="47"/>
      <c r="G2890" s="47"/>
    </row>
    <row r="2891" spans="1:7">
      <c r="A2891" s="46" t="s">
        <v>3452</v>
      </c>
      <c r="B2891" s="46"/>
      <c r="C2891" s="47"/>
      <c r="D2891" s="47"/>
      <c r="E2891" s="47"/>
      <c r="F2891" s="47"/>
      <c r="G2891" s="47"/>
    </row>
    <row r="2892" spans="1:7">
      <c r="A2892" s="46" t="s">
        <v>3453</v>
      </c>
      <c r="B2892" s="46"/>
      <c r="C2892" s="47"/>
      <c r="D2892" s="47">
        <v>1</v>
      </c>
      <c r="E2892" s="47"/>
      <c r="F2892" s="47"/>
      <c r="G2892" s="47">
        <f>PRODUCT(C2892:F2892)</f>
        <v>1</v>
      </c>
    </row>
    <row r="2893" spans="1:7">
      <c r="A2893" s="46" t="s">
        <v>3454</v>
      </c>
      <c r="B2893" s="46"/>
      <c r="C2893" s="47"/>
      <c r="D2893" s="47"/>
      <c r="E2893" s="47"/>
      <c r="F2893" s="47"/>
      <c r="G2893" s="47"/>
    </row>
    <row r="2894" spans="1:7">
      <c r="A2894" s="46" t="s">
        <v>3455</v>
      </c>
      <c r="B2894" s="46"/>
      <c r="C2894" s="47"/>
      <c r="D2894" s="47"/>
      <c r="E2894" s="47"/>
      <c r="F2894" s="47"/>
      <c r="G2894" s="47"/>
    </row>
    <row r="2895" spans="1:7">
      <c r="A2895" s="46" t="s">
        <v>3456</v>
      </c>
      <c r="B2895" s="46"/>
      <c r="C2895" s="47"/>
      <c r="D2895" s="47"/>
      <c r="E2895" s="47"/>
      <c r="F2895" s="47"/>
      <c r="G2895" s="47"/>
    </row>
    <row r="2896" spans="1:7">
      <c r="A2896" s="46" t="s">
        <v>3457</v>
      </c>
      <c r="B2896" s="46"/>
      <c r="C2896" s="47"/>
      <c r="D2896" s="47"/>
      <c r="E2896" s="47"/>
      <c r="F2896" s="47"/>
      <c r="G2896" s="47"/>
    </row>
    <row r="2897" spans="1:7">
      <c r="A2897" s="46" t="s">
        <v>3458</v>
      </c>
      <c r="B2897" s="46"/>
      <c r="C2897" s="47"/>
      <c r="D2897" s="47"/>
      <c r="E2897" s="47"/>
      <c r="F2897" s="47"/>
      <c r="G2897" s="47"/>
    </row>
    <row r="2898" spans="1:7">
      <c r="A2898" s="46" t="s">
        <v>3459</v>
      </c>
      <c r="B2898" s="46"/>
      <c r="C2898" s="47"/>
      <c r="D2898" s="47">
        <v>2</v>
      </c>
      <c r="E2898" s="47"/>
      <c r="F2898" s="47"/>
      <c r="G2898" s="47">
        <f>PRODUCT(C2898:F2898)</f>
        <v>2</v>
      </c>
    </row>
    <row r="2899" spans="1:7">
      <c r="A2899" s="46" t="s">
        <v>3460</v>
      </c>
      <c r="B2899" s="46"/>
      <c r="C2899" s="47"/>
      <c r="D2899" s="47"/>
      <c r="E2899" s="47"/>
      <c r="F2899" s="47"/>
      <c r="G2899" s="47"/>
    </row>
    <row r="2900" spans="1:7">
      <c r="A2900" s="46" t="s">
        <v>3461</v>
      </c>
      <c r="B2900" s="46"/>
      <c r="C2900" s="47"/>
      <c r="D2900" s="47"/>
      <c r="E2900" s="47"/>
      <c r="F2900" s="47"/>
      <c r="G2900" s="47"/>
    </row>
    <row r="2901" spans="1:7">
      <c r="A2901" s="46" t="s">
        <v>3462</v>
      </c>
      <c r="B2901" s="46"/>
      <c r="C2901" s="47"/>
      <c r="D2901" s="47"/>
      <c r="E2901" s="47"/>
      <c r="F2901" s="47"/>
      <c r="G2901" s="47"/>
    </row>
    <row r="2902" spans="1:7">
      <c r="A2902" s="46" t="s">
        <v>3471</v>
      </c>
      <c r="B2902" s="46"/>
      <c r="C2902" s="47"/>
      <c r="D2902" s="47"/>
      <c r="E2902" s="47"/>
      <c r="F2902" s="47"/>
      <c r="G2902" s="47"/>
    </row>
    <row r="2903" spans="1:7">
      <c r="A2903" s="46" t="s">
        <v>3464</v>
      </c>
      <c r="B2903" s="46"/>
      <c r="C2903" s="47"/>
      <c r="D2903" s="47">
        <v>2</v>
      </c>
      <c r="E2903" s="47"/>
      <c r="F2903" s="47"/>
      <c r="G2903" s="47">
        <f>PRODUCT(C2903:F2903)</f>
        <v>2</v>
      </c>
    </row>
    <row r="2904" spans="1:7">
      <c r="A2904" s="46" t="s">
        <v>3465</v>
      </c>
      <c r="B2904" s="46"/>
      <c r="C2904" s="47"/>
      <c r="D2904" s="47">
        <v>5</v>
      </c>
      <c r="E2904" s="47"/>
      <c r="F2904" s="47"/>
      <c r="G2904" s="47">
        <f>PRODUCT(C2904:F2904)</f>
        <v>5</v>
      </c>
    </row>
    <row r="2905" spans="1:7">
      <c r="A2905" s="46" t="s">
        <v>3466</v>
      </c>
      <c r="B2905" s="46"/>
      <c r="C2905" s="47"/>
      <c r="D2905" s="47">
        <v>4</v>
      </c>
      <c r="E2905" s="47"/>
      <c r="F2905" s="47"/>
      <c r="G2905" s="47">
        <f>PRODUCT(C2905:F2905)</f>
        <v>4</v>
      </c>
    </row>
    <row r="2906" spans="1:7">
      <c r="A2906" s="46" t="s">
        <v>3467</v>
      </c>
      <c r="B2906" s="46"/>
      <c r="C2906" s="47"/>
      <c r="D2906" s="47"/>
      <c r="E2906" s="47"/>
      <c r="F2906" s="47"/>
      <c r="G2906" s="47"/>
    </row>
    <row r="2907" spans="1:7">
      <c r="A2907" s="46" t="s">
        <v>3468</v>
      </c>
      <c r="B2907" s="46"/>
      <c r="C2907" s="47"/>
      <c r="D2907" s="47">
        <v>2</v>
      </c>
      <c r="E2907" s="47"/>
      <c r="F2907" s="47"/>
      <c r="G2907" s="47">
        <f>PRODUCT(C2907:F2907)</f>
        <v>2</v>
      </c>
    </row>
    <row r="2908" spans="1:7">
      <c r="A2908" s="46" t="s">
        <v>3472</v>
      </c>
      <c r="B2908" s="46"/>
      <c r="C2908" s="47"/>
      <c r="D2908" s="47">
        <v>1</v>
      </c>
      <c r="E2908" s="47"/>
      <c r="F2908" s="47"/>
      <c r="G2908" s="47">
        <f>PRODUCT(C2908:F2908)</f>
        <v>1</v>
      </c>
    </row>
    <row r="2910" spans="1:7" ht="45" customHeight="1">
      <c r="A2910" s="43" t="s">
        <v>3473</v>
      </c>
      <c r="B2910" s="44" t="s">
        <v>1511</v>
      </c>
      <c r="C2910" s="43" t="s">
        <v>606</v>
      </c>
      <c r="D2910" s="43" t="s">
        <v>55</v>
      </c>
      <c r="E2910" s="1" t="s">
        <v>607</v>
      </c>
      <c r="F2910" s="1" t="s">
        <v>607</v>
      </c>
      <c r="G2910" s="45">
        <f>SUM(G2911:G2912)</f>
        <v>2</v>
      </c>
    </row>
    <row r="2911" spans="1:7">
      <c r="A2911" s="46" t="s">
        <v>3474</v>
      </c>
      <c r="B2911" s="46"/>
      <c r="C2911" s="47">
        <v>4</v>
      </c>
      <c r="D2911" s="47"/>
      <c r="E2911" s="47"/>
      <c r="F2911" s="47"/>
      <c r="G2911" s="47">
        <f>PRODUCT(C2911:F2911)</f>
        <v>4</v>
      </c>
    </row>
    <row r="2912" spans="1:7">
      <c r="A2912" s="46"/>
      <c r="B2912" s="46"/>
      <c r="C2912" s="47">
        <v>-2</v>
      </c>
      <c r="D2912" s="47"/>
      <c r="E2912" s="47"/>
      <c r="F2912" s="47"/>
      <c r="G2912" s="47">
        <f>PRODUCT(C2912:F2912)</f>
        <v>-2</v>
      </c>
    </row>
    <row r="2914" spans="1:7" ht="45" customHeight="1">
      <c r="A2914" s="43" t="s">
        <v>3475</v>
      </c>
      <c r="B2914" s="44" t="s">
        <v>1511</v>
      </c>
      <c r="C2914" s="43" t="s">
        <v>608</v>
      </c>
      <c r="D2914" s="43" t="s">
        <v>52</v>
      </c>
      <c r="E2914" s="1" t="s">
        <v>609</v>
      </c>
      <c r="F2914" s="1" t="s">
        <v>609</v>
      </c>
      <c r="G2914" s="45">
        <f>SUM(G2915:G2915)</f>
        <v>15</v>
      </c>
    </row>
    <row r="2915" spans="1:7">
      <c r="A2915" s="46" t="s">
        <v>3476</v>
      </c>
      <c r="B2915" s="46"/>
      <c r="C2915" s="47">
        <v>6</v>
      </c>
      <c r="D2915" s="47">
        <v>2.5</v>
      </c>
      <c r="E2915" s="47"/>
      <c r="F2915" s="47"/>
      <c r="G2915" s="47">
        <f>PRODUCT(C2915:F2915)</f>
        <v>15</v>
      </c>
    </row>
    <row r="2917" spans="1:7" ht="45" customHeight="1">
      <c r="A2917" s="43" t="s">
        <v>3477</v>
      </c>
      <c r="B2917" s="44" t="s">
        <v>1511</v>
      </c>
      <c r="C2917" s="43" t="s">
        <v>610</v>
      </c>
      <c r="D2917" s="43" t="s">
        <v>55</v>
      </c>
      <c r="E2917" s="1" t="s">
        <v>611</v>
      </c>
      <c r="F2917" s="1" t="s">
        <v>611</v>
      </c>
      <c r="G2917" s="45">
        <f>SUM(G2918:G2919)</f>
        <v>9</v>
      </c>
    </row>
    <row r="2918" spans="1:7">
      <c r="A2918" s="46" t="s">
        <v>3471</v>
      </c>
      <c r="B2918" s="46"/>
      <c r="C2918" s="47"/>
      <c r="D2918" s="47">
        <v>1</v>
      </c>
      <c r="E2918" s="47"/>
      <c r="F2918" s="47"/>
      <c r="G2918" s="47">
        <f>PRODUCT(C2918:F2918)</f>
        <v>1</v>
      </c>
    </row>
    <row r="2919" spans="1:7">
      <c r="A2919" s="46" t="s">
        <v>3478</v>
      </c>
      <c r="B2919" s="46"/>
      <c r="C2919" s="47"/>
      <c r="D2919" s="47">
        <v>8</v>
      </c>
      <c r="E2919" s="47"/>
      <c r="F2919" s="47"/>
      <c r="G2919" s="47">
        <f>PRODUCT(C2919:F2919)</f>
        <v>8</v>
      </c>
    </row>
    <row r="2921" spans="1:7">
      <c r="B2921" t="s">
        <v>2782</v>
      </c>
      <c r="C2921" s="41" t="s">
        <v>7</v>
      </c>
      <c r="D2921" s="42" t="s">
        <v>8</v>
      </c>
      <c r="E2921" s="41" t="s">
        <v>9</v>
      </c>
    </row>
    <row r="2922" spans="1:7">
      <c r="B2922" t="s">
        <v>2782</v>
      </c>
      <c r="C2922" s="41" t="s">
        <v>10</v>
      </c>
      <c r="D2922" s="42" t="s">
        <v>38</v>
      </c>
      <c r="E2922" s="41" t="s">
        <v>296</v>
      </c>
    </row>
    <row r="2923" spans="1:7">
      <c r="B2923" t="s">
        <v>2782</v>
      </c>
      <c r="C2923" s="41" t="s">
        <v>12</v>
      </c>
      <c r="D2923" s="42" t="s">
        <v>113</v>
      </c>
      <c r="E2923" s="41" t="s">
        <v>612</v>
      </c>
    </row>
    <row r="2924" spans="1:7">
      <c r="B2924" t="s">
        <v>2782</v>
      </c>
      <c r="C2924" s="41" t="s">
        <v>298</v>
      </c>
      <c r="D2924" s="42" t="s">
        <v>8</v>
      </c>
      <c r="E2924" s="41" t="s">
        <v>613</v>
      </c>
    </row>
    <row r="2925" spans="1:7">
      <c r="B2925" t="s">
        <v>2782</v>
      </c>
      <c r="C2925" s="41" t="s">
        <v>416</v>
      </c>
      <c r="D2925" s="42" t="s">
        <v>8</v>
      </c>
      <c r="E2925" s="41" t="s">
        <v>614</v>
      </c>
    </row>
    <row r="2927" spans="1:7" ht="45" customHeight="1">
      <c r="A2927" s="43" t="s">
        <v>3479</v>
      </c>
      <c r="B2927" s="44" t="s">
        <v>1511</v>
      </c>
      <c r="C2927" s="43" t="s">
        <v>616</v>
      </c>
      <c r="D2927" s="43" t="s">
        <v>55</v>
      </c>
      <c r="E2927" s="1" t="s">
        <v>617</v>
      </c>
      <c r="F2927" s="1" t="s">
        <v>617</v>
      </c>
      <c r="G2927" s="45">
        <f>SUM(G2928:G2928)</f>
        <v>1</v>
      </c>
    </row>
    <row r="2928" spans="1:7">
      <c r="A2928" s="46"/>
      <c r="B2928" s="46"/>
      <c r="C2928" s="47">
        <v>1</v>
      </c>
      <c r="D2928" s="47"/>
      <c r="E2928" s="47"/>
      <c r="F2928" s="47"/>
      <c r="G2928" s="47">
        <f>PRODUCT(C2928:F2928)</f>
        <v>1</v>
      </c>
    </row>
    <row r="2930" spans="1:7" ht="45" customHeight="1">
      <c r="A2930" s="43" t="s">
        <v>3480</v>
      </c>
      <c r="B2930" s="44" t="s">
        <v>1511</v>
      </c>
      <c r="C2930" s="43" t="s">
        <v>618</v>
      </c>
      <c r="D2930" s="43" t="s">
        <v>55</v>
      </c>
      <c r="E2930" s="1" t="s">
        <v>3481</v>
      </c>
      <c r="F2930" s="1" t="s">
        <v>3481</v>
      </c>
      <c r="G2930" s="45">
        <f>SUM(G2931:G2931)</f>
        <v>1</v>
      </c>
    </row>
    <row r="2931" spans="1:7">
      <c r="A2931" s="46"/>
      <c r="B2931" s="46"/>
      <c r="C2931" s="47">
        <v>1</v>
      </c>
      <c r="D2931" s="47"/>
      <c r="E2931" s="47"/>
      <c r="F2931" s="47"/>
      <c r="G2931" s="47">
        <f>PRODUCT(C2931:F2931)</f>
        <v>1</v>
      </c>
    </row>
    <row r="2933" spans="1:7" ht="45" customHeight="1">
      <c r="A2933" s="43" t="s">
        <v>3482</v>
      </c>
      <c r="B2933" s="44" t="s">
        <v>1511</v>
      </c>
      <c r="C2933" s="43" t="s">
        <v>620</v>
      </c>
      <c r="D2933" s="43" t="s">
        <v>55</v>
      </c>
      <c r="E2933" s="1" t="s">
        <v>621</v>
      </c>
      <c r="F2933" s="1" t="s">
        <v>621</v>
      </c>
      <c r="G2933" s="45">
        <f>SUM(G2934:G2934)</f>
        <v>1</v>
      </c>
    </row>
    <row r="2934" spans="1:7">
      <c r="A2934" s="46"/>
      <c r="B2934" s="46"/>
      <c r="C2934" s="47">
        <v>1</v>
      </c>
      <c r="D2934" s="47"/>
      <c r="E2934" s="47"/>
      <c r="F2934" s="47"/>
      <c r="G2934" s="47">
        <f>PRODUCT(C2934:F2934)</f>
        <v>1</v>
      </c>
    </row>
    <row r="2936" spans="1:7" ht="45" customHeight="1">
      <c r="A2936" s="43" t="s">
        <v>3483</v>
      </c>
      <c r="B2936" s="44" t="s">
        <v>1511</v>
      </c>
      <c r="C2936" s="43" t="s">
        <v>405</v>
      </c>
      <c r="D2936" s="43" t="s">
        <v>55</v>
      </c>
      <c r="E2936" s="1" t="s">
        <v>406</v>
      </c>
      <c r="F2936" s="1" t="s">
        <v>406</v>
      </c>
      <c r="G2936" s="45">
        <f>SUM(G2937:G2937)</f>
        <v>1</v>
      </c>
    </row>
    <row r="2937" spans="1:7">
      <c r="A2937" s="46"/>
      <c r="B2937" s="46"/>
      <c r="C2937" s="47">
        <v>1</v>
      </c>
      <c r="D2937" s="47"/>
      <c r="E2937" s="47"/>
      <c r="F2937" s="47"/>
      <c r="G2937" s="47">
        <f>PRODUCT(C2937:F2937)</f>
        <v>1</v>
      </c>
    </row>
    <row r="2939" spans="1:7" ht="45" customHeight="1">
      <c r="A2939" s="43" t="s">
        <v>3484</v>
      </c>
      <c r="B2939" s="44" t="s">
        <v>1511</v>
      </c>
      <c r="C2939" s="43" t="s">
        <v>622</v>
      </c>
      <c r="D2939" s="43" t="s">
        <v>55</v>
      </c>
      <c r="E2939" s="1" t="s">
        <v>623</v>
      </c>
      <c r="F2939" s="1" t="s">
        <v>623</v>
      </c>
      <c r="G2939" s="45">
        <f>SUM(G2940:G2940)</f>
        <v>2</v>
      </c>
    </row>
    <row r="2940" spans="1:7">
      <c r="A2940" s="46" t="s">
        <v>3485</v>
      </c>
      <c r="B2940" s="46"/>
      <c r="C2940" s="47">
        <v>2</v>
      </c>
      <c r="D2940" s="47"/>
      <c r="E2940" s="47"/>
      <c r="F2940" s="47"/>
      <c r="G2940" s="47">
        <f>PRODUCT(C2940:F2940)</f>
        <v>2</v>
      </c>
    </row>
    <row r="2942" spans="1:7" ht="45" customHeight="1">
      <c r="A2942" s="43" t="s">
        <v>3486</v>
      </c>
      <c r="B2942" s="44" t="s">
        <v>1511</v>
      </c>
      <c r="C2942" s="43" t="s">
        <v>624</v>
      </c>
      <c r="D2942" s="43" t="s">
        <v>55</v>
      </c>
      <c r="E2942" s="1" t="s">
        <v>625</v>
      </c>
      <c r="F2942" s="1" t="s">
        <v>625</v>
      </c>
      <c r="G2942" s="45">
        <f>SUM(G2943:G2943)</f>
        <v>2</v>
      </c>
    </row>
    <row r="2943" spans="1:7">
      <c r="A2943" s="46" t="s">
        <v>3485</v>
      </c>
      <c r="B2943" s="46"/>
      <c r="C2943" s="47">
        <v>2</v>
      </c>
      <c r="D2943" s="47"/>
      <c r="E2943" s="47"/>
      <c r="F2943" s="47"/>
      <c r="G2943" s="47">
        <f>PRODUCT(C2943:F2943)</f>
        <v>2</v>
      </c>
    </row>
    <row r="2945" spans="1:7" ht="45" customHeight="1">
      <c r="A2945" s="43" t="s">
        <v>3487</v>
      </c>
      <c r="B2945" s="44" t="s">
        <v>1511</v>
      </c>
      <c r="C2945" s="43" t="s">
        <v>626</v>
      </c>
      <c r="D2945" s="43" t="s">
        <v>55</v>
      </c>
      <c r="E2945" s="1" t="s">
        <v>627</v>
      </c>
      <c r="F2945" s="1" t="s">
        <v>627</v>
      </c>
      <c r="G2945" s="45">
        <f>SUM(G2946:G2946)</f>
        <v>2</v>
      </c>
    </row>
    <row r="2946" spans="1:7">
      <c r="A2946" s="46" t="s">
        <v>3488</v>
      </c>
      <c r="B2946" s="46"/>
      <c r="C2946" s="47">
        <v>2</v>
      </c>
      <c r="D2946" s="47"/>
      <c r="E2946" s="47"/>
      <c r="F2946" s="47"/>
      <c r="G2946" s="47">
        <f>PRODUCT(C2946:F2946)</f>
        <v>2</v>
      </c>
    </row>
    <row r="2948" spans="1:7">
      <c r="B2948" t="s">
        <v>2782</v>
      </c>
      <c r="C2948" s="41" t="s">
        <v>7</v>
      </c>
      <c r="D2948" s="42" t="s">
        <v>8</v>
      </c>
      <c r="E2948" s="41" t="s">
        <v>9</v>
      </c>
    </row>
    <row r="2949" spans="1:7">
      <c r="B2949" t="s">
        <v>2782</v>
      </c>
      <c r="C2949" s="41" t="s">
        <v>10</v>
      </c>
      <c r="D2949" s="42" t="s">
        <v>38</v>
      </c>
      <c r="E2949" s="41" t="s">
        <v>296</v>
      </c>
    </row>
    <row r="2950" spans="1:7">
      <c r="B2950" t="s">
        <v>2782</v>
      </c>
      <c r="C2950" s="41" t="s">
        <v>12</v>
      </c>
      <c r="D2950" s="42" t="s">
        <v>113</v>
      </c>
      <c r="E2950" s="41" t="s">
        <v>612</v>
      </c>
    </row>
    <row r="2951" spans="1:7">
      <c r="B2951" t="s">
        <v>2782</v>
      </c>
      <c r="C2951" s="41" t="s">
        <v>298</v>
      </c>
      <c r="D2951" s="42" t="s">
        <v>8</v>
      </c>
      <c r="E2951" s="41" t="s">
        <v>613</v>
      </c>
    </row>
    <row r="2952" spans="1:7">
      <c r="B2952" t="s">
        <v>2782</v>
      </c>
      <c r="C2952" s="41" t="s">
        <v>416</v>
      </c>
      <c r="D2952" s="42" t="s">
        <v>38</v>
      </c>
      <c r="E2952" s="41" t="s">
        <v>628</v>
      </c>
    </row>
    <row r="2954" spans="1:7" ht="45" customHeight="1">
      <c r="A2954" s="43" t="s">
        <v>3489</v>
      </c>
      <c r="B2954" s="44" t="s">
        <v>1511</v>
      </c>
      <c r="C2954" s="43" t="s">
        <v>630</v>
      </c>
      <c r="D2954" s="43" t="s">
        <v>55</v>
      </c>
      <c r="E2954" s="1" t="s">
        <v>3490</v>
      </c>
      <c r="F2954" s="1" t="s">
        <v>3490</v>
      </c>
      <c r="G2954" s="45">
        <f>SUM(G2955:G2955)</f>
        <v>1</v>
      </c>
    </row>
    <row r="2955" spans="1:7">
      <c r="A2955" s="46"/>
      <c r="B2955" s="46"/>
      <c r="C2955" s="47"/>
      <c r="D2955" s="47">
        <v>1</v>
      </c>
      <c r="E2955" s="47"/>
      <c r="F2955" s="47"/>
      <c r="G2955" s="47">
        <f>PRODUCT(C2955:F2955)</f>
        <v>1</v>
      </c>
    </row>
    <row r="2957" spans="1:7" ht="45" customHeight="1">
      <c r="A2957" s="43" t="s">
        <v>3491</v>
      </c>
      <c r="B2957" s="44" t="s">
        <v>1511</v>
      </c>
      <c r="C2957" s="43" t="s">
        <v>632</v>
      </c>
      <c r="D2957" s="43" t="s">
        <v>55</v>
      </c>
      <c r="E2957" s="1" t="s">
        <v>633</v>
      </c>
      <c r="F2957" s="1" t="s">
        <v>633</v>
      </c>
      <c r="G2957" s="45">
        <f>SUM(G2958:G2958)</f>
        <v>1</v>
      </c>
    </row>
    <row r="2958" spans="1:7">
      <c r="A2958" s="46"/>
      <c r="B2958" s="46"/>
      <c r="C2958" s="47"/>
      <c r="D2958" s="47">
        <v>1</v>
      </c>
      <c r="E2958" s="47"/>
      <c r="F2958" s="47"/>
      <c r="G2958" s="47">
        <f>PRODUCT(C2958:F2958)</f>
        <v>1</v>
      </c>
    </row>
    <row r="2960" spans="1:7" ht="45" customHeight="1">
      <c r="A2960" s="43" t="s">
        <v>3492</v>
      </c>
      <c r="B2960" s="44" t="s">
        <v>1511</v>
      </c>
      <c r="C2960" s="43" t="s">
        <v>634</v>
      </c>
      <c r="D2960" s="43" t="s">
        <v>55</v>
      </c>
      <c r="E2960" s="1" t="s">
        <v>635</v>
      </c>
      <c r="F2960" s="1" t="s">
        <v>635</v>
      </c>
      <c r="G2960" s="45">
        <f>SUM(G2961:G2961)</f>
        <v>3</v>
      </c>
    </row>
    <row r="2961" spans="1:7">
      <c r="A2961" s="46"/>
      <c r="B2961" s="46"/>
      <c r="C2961" s="47">
        <v>3</v>
      </c>
      <c r="D2961" s="47"/>
      <c r="E2961" s="47"/>
      <c r="F2961" s="47"/>
      <c r="G2961" s="47">
        <f>PRODUCT(C2961:F2961)</f>
        <v>3</v>
      </c>
    </row>
    <row r="2963" spans="1:7" ht="45" customHeight="1">
      <c r="A2963" s="43" t="s">
        <v>3493</v>
      </c>
      <c r="B2963" s="44" t="s">
        <v>1511</v>
      </c>
      <c r="C2963" s="43" t="s">
        <v>636</v>
      </c>
      <c r="D2963" s="43" t="s">
        <v>55</v>
      </c>
      <c r="E2963" s="1" t="s">
        <v>637</v>
      </c>
      <c r="F2963" s="1" t="s">
        <v>637</v>
      </c>
      <c r="G2963" s="45">
        <f>SUM(G2964:G2964)</f>
        <v>2</v>
      </c>
    </row>
    <row r="2964" spans="1:7">
      <c r="A2964" s="46"/>
      <c r="B2964" s="46"/>
      <c r="C2964" s="47">
        <v>2</v>
      </c>
      <c r="D2964" s="47"/>
      <c r="E2964" s="47"/>
      <c r="F2964" s="47"/>
      <c r="G2964" s="47">
        <f>PRODUCT(C2964:F2964)</f>
        <v>2</v>
      </c>
    </row>
    <row r="2966" spans="1:7" ht="45" customHeight="1">
      <c r="A2966" s="43" t="s">
        <v>3494</v>
      </c>
      <c r="B2966" s="44" t="s">
        <v>1511</v>
      </c>
      <c r="C2966" s="43" t="s">
        <v>638</v>
      </c>
      <c r="D2966" s="43" t="s">
        <v>55</v>
      </c>
      <c r="E2966" s="1" t="s">
        <v>639</v>
      </c>
      <c r="F2966" s="1" t="s">
        <v>639</v>
      </c>
      <c r="G2966" s="45">
        <f>SUM(G2967:G2967)</f>
        <v>8</v>
      </c>
    </row>
    <row r="2967" spans="1:7">
      <c r="A2967" s="46" t="s">
        <v>3488</v>
      </c>
      <c r="B2967" s="46"/>
      <c r="C2967" s="47">
        <v>8</v>
      </c>
      <c r="D2967" s="47"/>
      <c r="E2967" s="47"/>
      <c r="F2967" s="47"/>
      <c r="G2967" s="47">
        <f>PRODUCT(C2967:F2967)</f>
        <v>8</v>
      </c>
    </row>
    <row r="2969" spans="1:7" ht="45" customHeight="1">
      <c r="A2969" s="43" t="s">
        <v>3495</v>
      </c>
      <c r="B2969" s="44" t="s">
        <v>1511</v>
      </c>
      <c r="C2969" s="43" t="s">
        <v>640</v>
      </c>
      <c r="D2969" s="43" t="s">
        <v>55</v>
      </c>
      <c r="E2969" s="1" t="s">
        <v>641</v>
      </c>
      <c r="F2969" s="1" t="s">
        <v>641</v>
      </c>
      <c r="G2969" s="45">
        <f>SUM(G2970:G2970)</f>
        <v>2</v>
      </c>
    </row>
    <row r="2970" spans="1:7">
      <c r="A2970" s="46" t="s">
        <v>3488</v>
      </c>
      <c r="B2970" s="46"/>
      <c r="C2970" s="47">
        <v>2</v>
      </c>
      <c r="D2970" s="47"/>
      <c r="E2970" s="47"/>
      <c r="F2970" s="47"/>
      <c r="G2970" s="47">
        <f>PRODUCT(C2970:F2970)</f>
        <v>2</v>
      </c>
    </row>
    <row r="2972" spans="1:7" ht="45" customHeight="1">
      <c r="A2972" s="43" t="s">
        <v>3496</v>
      </c>
      <c r="B2972" s="44" t="s">
        <v>1511</v>
      </c>
      <c r="C2972" s="43" t="s">
        <v>642</v>
      </c>
      <c r="D2972" s="43" t="s">
        <v>55</v>
      </c>
      <c r="E2972" s="1" t="s">
        <v>643</v>
      </c>
      <c r="F2972" s="1" t="s">
        <v>643</v>
      </c>
      <c r="G2972" s="45">
        <f>SUM(G2973:G2973)</f>
        <v>4</v>
      </c>
    </row>
    <row r="2973" spans="1:7">
      <c r="A2973" s="46" t="s">
        <v>3497</v>
      </c>
      <c r="B2973" s="46"/>
      <c r="C2973" s="47">
        <v>4</v>
      </c>
      <c r="D2973" s="47"/>
      <c r="E2973" s="47"/>
      <c r="F2973" s="47"/>
      <c r="G2973" s="47">
        <f>PRODUCT(C2973:F2973)</f>
        <v>4</v>
      </c>
    </row>
    <row r="2975" spans="1:7" ht="45" customHeight="1">
      <c r="A2975" s="43" t="s">
        <v>3498</v>
      </c>
      <c r="B2975" s="44" t="s">
        <v>1511</v>
      </c>
      <c r="C2975" s="43" t="s">
        <v>644</v>
      </c>
      <c r="D2975" s="43" t="s">
        <v>55</v>
      </c>
      <c r="E2975" s="1" t="s">
        <v>645</v>
      </c>
      <c r="F2975" s="1" t="s">
        <v>645</v>
      </c>
      <c r="G2975" s="45">
        <f>SUM(G2976:G2976)</f>
        <v>2</v>
      </c>
    </row>
    <row r="2976" spans="1:7">
      <c r="A2976" s="46"/>
      <c r="B2976" s="46"/>
      <c r="C2976" s="47">
        <v>2</v>
      </c>
      <c r="D2976" s="47"/>
      <c r="E2976" s="47"/>
      <c r="F2976" s="47"/>
      <c r="G2976" s="47">
        <f>PRODUCT(C2976:F2976)</f>
        <v>2</v>
      </c>
    </row>
    <row r="2978" spans="1:7" ht="45" customHeight="1">
      <c r="A2978" s="43" t="s">
        <v>3499</v>
      </c>
      <c r="B2978" s="44" t="s">
        <v>1511</v>
      </c>
      <c r="C2978" s="43" t="s">
        <v>646</v>
      </c>
      <c r="D2978" s="43" t="s">
        <v>55</v>
      </c>
      <c r="E2978" s="1" t="s">
        <v>647</v>
      </c>
      <c r="F2978" s="1" t="s">
        <v>647</v>
      </c>
      <c r="G2978" s="45">
        <f>SUM(G2979:G2979)</f>
        <v>1</v>
      </c>
    </row>
    <row r="2979" spans="1:7">
      <c r="A2979" s="46"/>
      <c r="B2979" s="46"/>
      <c r="C2979" s="47">
        <v>1</v>
      </c>
      <c r="D2979" s="47"/>
      <c r="E2979" s="47"/>
      <c r="F2979" s="47"/>
      <c r="G2979" s="47">
        <f>PRODUCT(C2979:F2979)</f>
        <v>1</v>
      </c>
    </row>
    <row r="2981" spans="1:7" ht="45" customHeight="1">
      <c r="A2981" s="43" t="s">
        <v>3500</v>
      </c>
      <c r="B2981" s="44" t="s">
        <v>1511</v>
      </c>
      <c r="C2981" s="43" t="s">
        <v>648</v>
      </c>
      <c r="D2981" s="43" t="s">
        <v>55</v>
      </c>
      <c r="E2981" s="1" t="s">
        <v>649</v>
      </c>
      <c r="F2981" s="1" t="s">
        <v>649</v>
      </c>
      <c r="G2981" s="45">
        <f>SUM(G2982:G2982)</f>
        <v>4</v>
      </c>
    </row>
    <row r="2982" spans="1:7">
      <c r="A2982" s="46"/>
      <c r="B2982" s="46"/>
      <c r="C2982" s="47">
        <v>4</v>
      </c>
      <c r="D2982" s="47"/>
      <c r="E2982" s="47"/>
      <c r="F2982" s="47"/>
      <c r="G2982" s="47">
        <f>PRODUCT(C2982:F2982)</f>
        <v>4</v>
      </c>
    </row>
    <row r="2984" spans="1:7" ht="45" customHeight="1">
      <c r="A2984" s="43" t="s">
        <v>3501</v>
      </c>
      <c r="B2984" s="44" t="s">
        <v>1511</v>
      </c>
      <c r="C2984" s="43" t="s">
        <v>650</v>
      </c>
      <c r="D2984" s="43" t="s">
        <v>55</v>
      </c>
      <c r="E2984" s="1" t="s">
        <v>651</v>
      </c>
      <c r="F2984" s="1" t="s">
        <v>651</v>
      </c>
      <c r="G2984" s="45">
        <f>SUM(G2985:G2985)</f>
        <v>2</v>
      </c>
    </row>
    <row r="2985" spans="1:7">
      <c r="A2985" s="46"/>
      <c r="B2985" s="46"/>
      <c r="C2985" s="47">
        <v>2</v>
      </c>
      <c r="D2985" s="47"/>
      <c r="E2985" s="47"/>
      <c r="F2985" s="47"/>
      <c r="G2985" s="47">
        <f>PRODUCT(C2985:F2985)</f>
        <v>2</v>
      </c>
    </row>
    <row r="2987" spans="1:7" ht="45" customHeight="1">
      <c r="A2987" s="43" t="s">
        <v>3502</v>
      </c>
      <c r="B2987" s="44" t="s">
        <v>1511</v>
      </c>
      <c r="C2987" s="43" t="s">
        <v>652</v>
      </c>
      <c r="D2987" s="43" t="s">
        <v>55</v>
      </c>
      <c r="E2987" s="1" t="s">
        <v>653</v>
      </c>
      <c r="F2987" s="1" t="s">
        <v>653</v>
      </c>
      <c r="G2987" s="45">
        <f>SUM(G2988:G2988)</f>
        <v>3</v>
      </c>
    </row>
    <row r="2988" spans="1:7">
      <c r="A2988" s="46"/>
      <c r="B2988" s="46"/>
      <c r="C2988" s="47">
        <v>3</v>
      </c>
      <c r="D2988" s="47"/>
      <c r="E2988" s="47"/>
      <c r="F2988" s="47"/>
      <c r="G2988" s="47">
        <f>PRODUCT(C2988:F2988)</f>
        <v>3</v>
      </c>
    </row>
    <row r="2990" spans="1:7" ht="45" customHeight="1">
      <c r="A2990" s="43" t="s">
        <v>3503</v>
      </c>
      <c r="B2990" s="44" t="s">
        <v>1511</v>
      </c>
      <c r="C2990" s="43" t="s">
        <v>654</v>
      </c>
      <c r="D2990" s="43" t="s">
        <v>55</v>
      </c>
      <c r="E2990" s="1" t="s">
        <v>655</v>
      </c>
      <c r="F2990" s="1" t="s">
        <v>655</v>
      </c>
      <c r="G2990" s="45">
        <f>SUM(G2991:G2991)</f>
        <v>3</v>
      </c>
    </row>
    <row r="2991" spans="1:7">
      <c r="A2991" s="46"/>
      <c r="B2991" s="46"/>
      <c r="C2991" s="47">
        <v>3</v>
      </c>
      <c r="D2991" s="47"/>
      <c r="E2991" s="47"/>
      <c r="F2991" s="47"/>
      <c r="G2991" s="47">
        <f>PRODUCT(C2991:F2991)</f>
        <v>3</v>
      </c>
    </row>
    <row r="2993" spans="1:7" ht="45" customHeight="1">
      <c r="A2993" s="43" t="s">
        <v>3504</v>
      </c>
      <c r="B2993" s="44" t="s">
        <v>1511</v>
      </c>
      <c r="C2993" s="43" t="s">
        <v>656</v>
      </c>
      <c r="D2993" s="43" t="s">
        <v>55</v>
      </c>
      <c r="E2993" s="1" t="s">
        <v>657</v>
      </c>
      <c r="F2993" s="1" t="s">
        <v>657</v>
      </c>
      <c r="G2993" s="45">
        <f>SUM(G2994:G2994)</f>
        <v>1</v>
      </c>
    </row>
    <row r="2994" spans="1:7">
      <c r="A2994" s="46"/>
      <c r="B2994" s="46"/>
      <c r="C2994" s="47">
        <v>1</v>
      </c>
      <c r="D2994" s="47"/>
      <c r="E2994" s="47"/>
      <c r="F2994" s="47"/>
      <c r="G2994" s="47">
        <f>PRODUCT(C2994:F2994)</f>
        <v>1</v>
      </c>
    </row>
    <row r="2996" spans="1:7">
      <c r="B2996" t="s">
        <v>2782</v>
      </c>
      <c r="C2996" s="41" t="s">
        <v>7</v>
      </c>
      <c r="D2996" s="42" t="s">
        <v>8</v>
      </c>
      <c r="E2996" s="41" t="s">
        <v>9</v>
      </c>
    </row>
    <row r="2997" spans="1:7">
      <c r="B2997" t="s">
        <v>2782</v>
      </c>
      <c r="C2997" s="41" t="s">
        <v>10</v>
      </c>
      <c r="D2997" s="42" t="s">
        <v>38</v>
      </c>
      <c r="E2997" s="41" t="s">
        <v>296</v>
      </c>
    </row>
    <row r="2998" spans="1:7">
      <c r="B2998" t="s">
        <v>2782</v>
      </c>
      <c r="C2998" s="41" t="s">
        <v>12</v>
      </c>
      <c r="D2998" s="42" t="s">
        <v>113</v>
      </c>
      <c r="E2998" s="41" t="s">
        <v>612</v>
      </c>
    </row>
    <row r="2999" spans="1:7">
      <c r="B2999" t="s">
        <v>2782</v>
      </c>
      <c r="C2999" s="41" t="s">
        <v>298</v>
      </c>
      <c r="D2999" s="42" t="s">
        <v>8</v>
      </c>
      <c r="E2999" s="41" t="s">
        <v>613</v>
      </c>
    </row>
    <row r="3000" spans="1:7">
      <c r="B3000" t="s">
        <v>2782</v>
      </c>
      <c r="C3000" s="41" t="s">
        <v>416</v>
      </c>
      <c r="D3000" s="42" t="s">
        <v>57</v>
      </c>
      <c r="E3000" s="41" t="s">
        <v>658</v>
      </c>
    </row>
    <row r="3002" spans="1:7" ht="45" customHeight="1">
      <c r="A3002" s="43" t="s">
        <v>3505</v>
      </c>
      <c r="B3002" s="44" t="s">
        <v>1511</v>
      </c>
      <c r="C3002" s="43" t="s">
        <v>660</v>
      </c>
      <c r="D3002" s="43" t="s">
        <v>55</v>
      </c>
      <c r="E3002" s="1" t="s">
        <v>3506</v>
      </c>
      <c r="F3002" s="1" t="s">
        <v>3506</v>
      </c>
      <c r="G3002" s="45">
        <f>SUM(G3003:G3003)</f>
        <v>1</v>
      </c>
    </row>
    <row r="3003" spans="1:7">
      <c r="A3003" s="46"/>
      <c r="B3003" s="46"/>
      <c r="C3003" s="47">
        <v>1</v>
      </c>
      <c r="D3003" s="47"/>
      <c r="E3003" s="47"/>
      <c r="F3003" s="47"/>
      <c r="G3003" s="47">
        <f>PRODUCT(C3003:F3003)</f>
        <v>1</v>
      </c>
    </row>
    <row r="3005" spans="1:7">
      <c r="B3005" t="s">
        <v>2782</v>
      </c>
      <c r="C3005" s="41" t="s">
        <v>7</v>
      </c>
      <c r="D3005" s="42" t="s">
        <v>8</v>
      </c>
      <c r="E3005" s="41" t="s">
        <v>9</v>
      </c>
    </row>
    <row r="3006" spans="1:7">
      <c r="B3006" t="s">
        <v>2782</v>
      </c>
      <c r="C3006" s="41" t="s">
        <v>10</v>
      </c>
      <c r="D3006" s="42" t="s">
        <v>38</v>
      </c>
      <c r="E3006" s="41" t="s">
        <v>296</v>
      </c>
    </row>
    <row r="3007" spans="1:7">
      <c r="B3007" t="s">
        <v>2782</v>
      </c>
      <c r="C3007" s="41" t="s">
        <v>12</v>
      </c>
      <c r="D3007" s="42" t="s">
        <v>113</v>
      </c>
      <c r="E3007" s="41" t="s">
        <v>612</v>
      </c>
    </row>
    <row r="3008" spans="1:7">
      <c r="B3008" t="s">
        <v>2782</v>
      </c>
      <c r="C3008" s="41" t="s">
        <v>298</v>
      </c>
      <c r="D3008" s="42" t="s">
        <v>38</v>
      </c>
      <c r="E3008" s="41" t="s">
        <v>662</v>
      </c>
    </row>
    <row r="3009" spans="1:7">
      <c r="B3009" t="s">
        <v>2782</v>
      </c>
      <c r="C3009" s="41" t="s">
        <v>416</v>
      </c>
      <c r="D3009" s="42" t="s">
        <v>8</v>
      </c>
      <c r="E3009" s="41" t="s">
        <v>663</v>
      </c>
    </row>
    <row r="3011" spans="1:7" ht="45" customHeight="1">
      <c r="A3011" s="43" t="s">
        <v>3507</v>
      </c>
      <c r="B3011" s="44" t="s">
        <v>1511</v>
      </c>
      <c r="C3011" s="43" t="s">
        <v>407</v>
      </c>
      <c r="D3011" s="43" t="s">
        <v>55</v>
      </c>
      <c r="E3011" s="1" t="s">
        <v>408</v>
      </c>
      <c r="F3011" s="1" t="s">
        <v>408</v>
      </c>
      <c r="G3011" s="45">
        <f>SUM(G3012:G3012)</f>
        <v>2</v>
      </c>
    </row>
    <row r="3012" spans="1:7">
      <c r="A3012" s="46"/>
      <c r="B3012" s="46"/>
      <c r="C3012" s="47">
        <v>2</v>
      </c>
      <c r="D3012" s="47"/>
      <c r="E3012" s="47"/>
      <c r="F3012" s="47"/>
      <c r="G3012" s="47">
        <f>PRODUCT(C3012:F3012)</f>
        <v>2</v>
      </c>
    </row>
    <row r="3014" spans="1:7" ht="45" customHeight="1">
      <c r="A3014" s="43" t="s">
        <v>3508</v>
      </c>
      <c r="B3014" s="44" t="s">
        <v>1511</v>
      </c>
      <c r="C3014" s="43" t="s">
        <v>409</v>
      </c>
      <c r="D3014" s="43" t="s">
        <v>55</v>
      </c>
      <c r="E3014" s="1" t="s">
        <v>410</v>
      </c>
      <c r="F3014" s="1" t="s">
        <v>410</v>
      </c>
      <c r="G3014" s="45">
        <f>SUM(G3015:G3015)</f>
        <v>4</v>
      </c>
    </row>
    <row r="3015" spans="1:7">
      <c r="A3015" s="46"/>
      <c r="B3015" s="46"/>
      <c r="C3015" s="47">
        <v>2</v>
      </c>
      <c r="D3015" s="47">
        <v>2</v>
      </c>
      <c r="E3015" s="47"/>
      <c r="F3015" s="47"/>
      <c r="G3015" s="47">
        <f>PRODUCT(C3015:F3015)</f>
        <v>4</v>
      </c>
    </row>
    <row r="3017" spans="1:7" ht="45" customHeight="1">
      <c r="A3017" s="43" t="s">
        <v>3509</v>
      </c>
      <c r="B3017" s="44" t="s">
        <v>1511</v>
      </c>
      <c r="C3017" s="43" t="s">
        <v>665</v>
      </c>
      <c r="D3017" s="43" t="s">
        <v>55</v>
      </c>
      <c r="E3017" s="1" t="s">
        <v>666</v>
      </c>
      <c r="F3017" s="1" t="s">
        <v>666</v>
      </c>
      <c r="G3017" s="45">
        <f>SUM(G3018:G3018)</f>
        <v>1</v>
      </c>
    </row>
    <row r="3018" spans="1:7">
      <c r="A3018" s="46"/>
      <c r="B3018" s="46"/>
      <c r="C3018" s="47">
        <v>1</v>
      </c>
      <c r="D3018" s="47"/>
      <c r="E3018" s="47"/>
      <c r="F3018" s="47"/>
      <c r="G3018" s="47">
        <f>PRODUCT(C3018:F3018)</f>
        <v>1</v>
      </c>
    </row>
    <row r="3020" spans="1:7" ht="45" customHeight="1">
      <c r="A3020" s="43" t="s">
        <v>3510</v>
      </c>
      <c r="B3020" s="44" t="s">
        <v>1511</v>
      </c>
      <c r="C3020" s="43" t="s">
        <v>411</v>
      </c>
      <c r="D3020" s="43" t="s">
        <v>55</v>
      </c>
      <c r="E3020" s="1" t="s">
        <v>412</v>
      </c>
      <c r="F3020" s="1" t="s">
        <v>412</v>
      </c>
      <c r="G3020" s="45">
        <f>SUM(G3021:G3022)</f>
        <v>6</v>
      </c>
    </row>
    <row r="3021" spans="1:7">
      <c r="A3021" s="46"/>
      <c r="B3021" s="46"/>
      <c r="C3021" s="47">
        <v>3</v>
      </c>
      <c r="D3021" s="47"/>
      <c r="E3021" s="47"/>
      <c r="F3021" s="47"/>
      <c r="G3021" s="47">
        <f>PRODUCT(C3021:F3021)</f>
        <v>3</v>
      </c>
    </row>
    <row r="3022" spans="1:7">
      <c r="A3022" s="46" t="s">
        <v>3511</v>
      </c>
      <c r="B3022" s="46"/>
      <c r="C3022" s="47">
        <v>3</v>
      </c>
      <c r="D3022" s="47"/>
      <c r="E3022" s="47"/>
      <c r="F3022" s="47"/>
      <c r="G3022" s="47">
        <f>PRODUCT(C3022:F3022)</f>
        <v>3</v>
      </c>
    </row>
    <row r="3024" spans="1:7" ht="45" customHeight="1">
      <c r="A3024" s="43" t="s">
        <v>3512</v>
      </c>
      <c r="B3024" s="44" t="s">
        <v>1511</v>
      </c>
      <c r="C3024" s="43" t="s">
        <v>667</v>
      </c>
      <c r="D3024" s="43" t="s">
        <v>55</v>
      </c>
      <c r="E3024" s="1" t="s">
        <v>668</v>
      </c>
      <c r="F3024" s="1" t="s">
        <v>668</v>
      </c>
      <c r="G3024" s="45">
        <f>SUM(G3025:G3025)</f>
        <v>1</v>
      </c>
    </row>
    <row r="3025" spans="1:7">
      <c r="A3025" s="46"/>
      <c r="B3025" s="46"/>
      <c r="C3025" s="47">
        <v>1</v>
      </c>
      <c r="D3025" s="47"/>
      <c r="E3025" s="47"/>
      <c r="F3025" s="47"/>
      <c r="G3025" s="47">
        <f>PRODUCT(C3025:F3025)</f>
        <v>1</v>
      </c>
    </row>
    <row r="3027" spans="1:7" ht="45" customHeight="1">
      <c r="A3027" s="43" t="s">
        <v>3513</v>
      </c>
      <c r="B3027" s="44" t="s">
        <v>1511</v>
      </c>
      <c r="C3027" s="43" t="s">
        <v>413</v>
      </c>
      <c r="D3027" s="43" t="s">
        <v>55</v>
      </c>
      <c r="E3027" s="1" t="s">
        <v>414</v>
      </c>
      <c r="F3027" s="1" t="s">
        <v>414</v>
      </c>
      <c r="G3027" s="45">
        <f>SUM(G3028:G3029)</f>
        <v>4</v>
      </c>
    </row>
    <row r="3028" spans="1:7">
      <c r="A3028" s="46" t="s">
        <v>3514</v>
      </c>
      <c r="B3028" s="46"/>
      <c r="C3028" s="47"/>
      <c r="D3028" s="47">
        <v>2</v>
      </c>
      <c r="E3028" s="47"/>
      <c r="F3028" s="47"/>
      <c r="G3028" s="47">
        <f>PRODUCT(C3028:F3028)</f>
        <v>2</v>
      </c>
    </row>
    <row r="3029" spans="1:7">
      <c r="A3029" s="46" t="s">
        <v>3515</v>
      </c>
      <c r="B3029" s="46"/>
      <c r="C3029" s="47"/>
      <c r="D3029" s="47">
        <v>2</v>
      </c>
      <c r="E3029" s="47"/>
      <c r="F3029" s="47"/>
      <c r="G3029" s="47">
        <f>PRODUCT(C3029:F3029)</f>
        <v>2</v>
      </c>
    </row>
    <row r="3031" spans="1:7">
      <c r="B3031" t="s">
        <v>2782</v>
      </c>
      <c r="C3031" s="41" t="s">
        <v>7</v>
      </c>
      <c r="D3031" s="42" t="s">
        <v>8</v>
      </c>
      <c r="E3031" s="41" t="s">
        <v>9</v>
      </c>
    </row>
    <row r="3032" spans="1:7">
      <c r="B3032" t="s">
        <v>2782</v>
      </c>
      <c r="C3032" s="41" t="s">
        <v>10</v>
      </c>
      <c r="D3032" s="42" t="s">
        <v>38</v>
      </c>
      <c r="E3032" s="41" t="s">
        <v>296</v>
      </c>
    </row>
    <row r="3033" spans="1:7">
      <c r="B3033" t="s">
        <v>2782</v>
      </c>
      <c r="C3033" s="41" t="s">
        <v>12</v>
      </c>
      <c r="D3033" s="42" t="s">
        <v>113</v>
      </c>
      <c r="E3033" s="41" t="s">
        <v>612</v>
      </c>
    </row>
    <row r="3034" spans="1:7">
      <c r="B3034" t="s">
        <v>2782</v>
      </c>
      <c r="C3034" s="41" t="s">
        <v>298</v>
      </c>
      <c r="D3034" s="42" t="s">
        <v>38</v>
      </c>
      <c r="E3034" s="41" t="s">
        <v>662</v>
      </c>
    </row>
    <row r="3035" spans="1:7">
      <c r="B3035" t="s">
        <v>2782</v>
      </c>
      <c r="C3035" s="41" t="s">
        <v>416</v>
      </c>
      <c r="D3035" s="42" t="s">
        <v>38</v>
      </c>
      <c r="E3035" s="41" t="s">
        <v>669</v>
      </c>
    </row>
    <row r="3037" spans="1:7" ht="45" customHeight="1">
      <c r="A3037" s="43" t="s">
        <v>3516</v>
      </c>
      <c r="B3037" s="44" t="s">
        <v>1511</v>
      </c>
      <c r="C3037" s="43" t="s">
        <v>671</v>
      </c>
      <c r="D3037" s="43" t="s">
        <v>52</v>
      </c>
      <c r="E3037" s="1" t="s">
        <v>672</v>
      </c>
      <c r="F3037" s="1" t="s">
        <v>672</v>
      </c>
      <c r="G3037" s="45">
        <f>SUM(G3038:G3040)</f>
        <v>21</v>
      </c>
    </row>
    <row r="3038" spans="1:7">
      <c r="A3038" s="46" t="s">
        <v>2924</v>
      </c>
      <c r="B3038" s="46"/>
      <c r="C3038" s="47">
        <v>4</v>
      </c>
      <c r="D3038" s="47">
        <v>1.5</v>
      </c>
      <c r="E3038" s="47"/>
      <c r="F3038" s="47">
        <v>2</v>
      </c>
      <c r="G3038" s="47">
        <f>PRODUCT(C3038:F3038)</f>
        <v>12</v>
      </c>
    </row>
    <row r="3039" spans="1:7">
      <c r="A3039" s="46" t="s">
        <v>3311</v>
      </c>
      <c r="B3039" s="46"/>
      <c r="C3039" s="47">
        <v>3</v>
      </c>
      <c r="D3039" s="47">
        <v>1.5</v>
      </c>
      <c r="E3039" s="47"/>
      <c r="F3039" s="47">
        <v>2</v>
      </c>
      <c r="G3039" s="47">
        <f>PRODUCT(C3039:F3039)</f>
        <v>9</v>
      </c>
    </row>
    <row r="3040" spans="1:7">
      <c r="A3040" s="46" t="s">
        <v>2929</v>
      </c>
      <c r="B3040" s="46"/>
      <c r="C3040" s="47">
        <v>1</v>
      </c>
      <c r="D3040" s="47">
        <v>1.5</v>
      </c>
      <c r="E3040" s="47">
        <v>0</v>
      </c>
      <c r="F3040" s="47">
        <v>2</v>
      </c>
      <c r="G3040" s="47">
        <f>PRODUCT(C3040:F3040)</f>
        <v>0</v>
      </c>
    </row>
    <row r="3042" spans="1:7" ht="45" customHeight="1">
      <c r="A3042" s="43" t="s">
        <v>3517</v>
      </c>
      <c r="B3042" s="44" t="s">
        <v>1511</v>
      </c>
      <c r="C3042" s="43" t="s">
        <v>673</v>
      </c>
      <c r="D3042" s="43" t="s">
        <v>52</v>
      </c>
      <c r="E3042" s="1" t="s">
        <v>674</v>
      </c>
      <c r="F3042" s="1" t="s">
        <v>674</v>
      </c>
      <c r="G3042" s="45">
        <f>SUM(G3043:G3046)</f>
        <v>53</v>
      </c>
    </row>
    <row r="3043" spans="1:7">
      <c r="A3043" s="46" t="s">
        <v>3518</v>
      </c>
      <c r="B3043" s="46"/>
      <c r="C3043" s="47"/>
      <c r="D3043" s="47">
        <v>10.5</v>
      </c>
      <c r="E3043" s="47"/>
      <c r="F3043" s="47">
        <v>2</v>
      </c>
      <c r="G3043" s="47">
        <f>PRODUCT(C3043:F3043)</f>
        <v>21</v>
      </c>
    </row>
    <row r="3044" spans="1:7">
      <c r="A3044" s="46"/>
      <c r="B3044" s="46"/>
      <c r="C3044" s="47"/>
      <c r="D3044" s="47">
        <v>8.5</v>
      </c>
      <c r="E3044" s="47"/>
      <c r="F3044" s="47">
        <v>2</v>
      </c>
      <c r="G3044" s="47">
        <f>PRODUCT(C3044:F3044)</f>
        <v>17</v>
      </c>
    </row>
    <row r="3045" spans="1:7">
      <c r="A3045" s="46" t="s">
        <v>3519</v>
      </c>
      <c r="B3045" s="46"/>
      <c r="C3045" s="47"/>
      <c r="D3045" s="47">
        <v>7.5</v>
      </c>
      <c r="E3045" s="47"/>
      <c r="F3045" s="47">
        <v>2</v>
      </c>
      <c r="G3045" s="47">
        <f>PRODUCT(C3045:F3045)</f>
        <v>15</v>
      </c>
    </row>
    <row r="3046" spans="1:7">
      <c r="A3046" s="46" t="s">
        <v>3520</v>
      </c>
      <c r="B3046" s="46"/>
      <c r="C3046" s="47">
        <v>0</v>
      </c>
      <c r="D3046" s="47">
        <v>4</v>
      </c>
      <c r="E3046" s="47"/>
      <c r="F3046" s="47">
        <v>2</v>
      </c>
      <c r="G3046" s="47">
        <f>PRODUCT(C3046:F3046)</f>
        <v>0</v>
      </c>
    </row>
    <row r="3048" spans="1:7" ht="45" customHeight="1">
      <c r="A3048" s="43" t="s">
        <v>3521</v>
      </c>
      <c r="B3048" s="44" t="s">
        <v>1511</v>
      </c>
      <c r="C3048" s="43" t="s">
        <v>675</v>
      </c>
      <c r="D3048" s="43" t="s">
        <v>52</v>
      </c>
      <c r="E3048" s="1" t="s">
        <v>676</v>
      </c>
      <c r="F3048" s="1" t="s">
        <v>676</v>
      </c>
      <c r="G3048" s="45">
        <f>SUM(G3049:G3051)</f>
        <v>28</v>
      </c>
    </row>
    <row r="3049" spans="1:7">
      <c r="A3049" s="46" t="s">
        <v>3518</v>
      </c>
      <c r="B3049" s="46"/>
      <c r="C3049" s="47"/>
      <c r="D3049" s="47">
        <v>5</v>
      </c>
      <c r="E3049" s="47"/>
      <c r="F3049" s="47">
        <v>2</v>
      </c>
      <c r="G3049" s="47">
        <f>PRODUCT(C3049:F3049)</f>
        <v>10</v>
      </c>
    </row>
    <row r="3050" spans="1:7">
      <c r="A3050" s="46"/>
      <c r="B3050" s="46"/>
      <c r="C3050" s="47"/>
      <c r="D3050" s="47">
        <v>5</v>
      </c>
      <c r="E3050" s="47"/>
      <c r="F3050" s="47">
        <v>2</v>
      </c>
      <c r="G3050" s="47">
        <f>PRODUCT(C3050:F3050)</f>
        <v>10</v>
      </c>
    </row>
    <row r="3051" spans="1:7">
      <c r="A3051" s="46" t="s">
        <v>3519</v>
      </c>
      <c r="B3051" s="46"/>
      <c r="C3051" s="47"/>
      <c r="D3051" s="47">
        <v>4</v>
      </c>
      <c r="E3051" s="47"/>
      <c r="F3051" s="47">
        <v>2</v>
      </c>
      <c r="G3051" s="47">
        <f>PRODUCT(C3051:F3051)</f>
        <v>8</v>
      </c>
    </row>
    <row r="3053" spans="1:7" ht="45" customHeight="1">
      <c r="A3053" s="43" t="s">
        <v>3522</v>
      </c>
      <c r="B3053" s="44" t="s">
        <v>1511</v>
      </c>
      <c r="C3053" s="43" t="s">
        <v>677</v>
      </c>
      <c r="D3053" s="43" t="s">
        <v>52</v>
      </c>
      <c r="E3053" s="1" t="s">
        <v>678</v>
      </c>
      <c r="F3053" s="1" t="s">
        <v>678</v>
      </c>
      <c r="G3053" s="45">
        <f>SUM(G3054:G3054)</f>
        <v>16</v>
      </c>
    </row>
    <row r="3054" spans="1:7">
      <c r="A3054" s="46" t="s">
        <v>3523</v>
      </c>
      <c r="B3054" s="46"/>
      <c r="C3054" s="47"/>
      <c r="D3054" s="47">
        <v>8</v>
      </c>
      <c r="E3054" s="47"/>
      <c r="F3054" s="47">
        <v>2</v>
      </c>
      <c r="G3054" s="47">
        <f>PRODUCT(C3054:F3054)</f>
        <v>16</v>
      </c>
    </row>
    <row r="3056" spans="1:7" ht="45" customHeight="1">
      <c r="A3056" s="43" t="s">
        <v>3524</v>
      </c>
      <c r="B3056" s="44" t="s">
        <v>1511</v>
      </c>
      <c r="C3056" s="43" t="s">
        <v>679</v>
      </c>
      <c r="D3056" s="43" t="s">
        <v>52</v>
      </c>
      <c r="E3056" s="1" t="s">
        <v>680</v>
      </c>
      <c r="F3056" s="1" t="s">
        <v>680</v>
      </c>
      <c r="G3056" s="45">
        <f>SUM(G3057:G3058)</f>
        <v>32</v>
      </c>
    </row>
    <row r="3057" spans="1:7">
      <c r="A3057" s="46" t="s">
        <v>3525</v>
      </c>
      <c r="B3057" s="46"/>
      <c r="C3057" s="47"/>
      <c r="D3057" s="47">
        <v>8</v>
      </c>
      <c r="E3057" s="47"/>
      <c r="F3057" s="47">
        <v>2</v>
      </c>
      <c r="G3057" s="47">
        <f>PRODUCT(C3057:F3057)</f>
        <v>16</v>
      </c>
    </row>
    <row r="3058" spans="1:7">
      <c r="A3058" s="46" t="s">
        <v>3526</v>
      </c>
      <c r="B3058" s="46"/>
      <c r="C3058" s="47"/>
      <c r="D3058" s="47">
        <v>8</v>
      </c>
      <c r="E3058" s="47"/>
      <c r="F3058" s="47">
        <v>2</v>
      </c>
      <c r="G3058" s="47">
        <f>PRODUCT(C3058:F3058)</f>
        <v>16</v>
      </c>
    </row>
    <row r="3060" spans="1:7" ht="45" customHeight="1">
      <c r="A3060" s="43" t="s">
        <v>3527</v>
      </c>
      <c r="B3060" s="44" t="s">
        <v>1511</v>
      </c>
      <c r="C3060" s="43" t="s">
        <v>681</v>
      </c>
      <c r="D3060" s="43" t="s">
        <v>52</v>
      </c>
      <c r="E3060" s="1" t="s">
        <v>682</v>
      </c>
      <c r="F3060" s="1" t="s">
        <v>682</v>
      </c>
      <c r="G3060" s="45">
        <f>SUM(G3061:G3061)</f>
        <v>4</v>
      </c>
    </row>
    <row r="3061" spans="1:7">
      <c r="A3061" s="46" t="s">
        <v>3528</v>
      </c>
      <c r="B3061" s="46"/>
      <c r="C3061" s="47"/>
      <c r="D3061" s="47">
        <v>2</v>
      </c>
      <c r="E3061" s="47"/>
      <c r="F3061" s="47">
        <v>2</v>
      </c>
      <c r="G3061" s="47">
        <f>PRODUCT(C3061:F3061)</f>
        <v>4</v>
      </c>
    </row>
    <row r="3063" spans="1:7" ht="45" customHeight="1">
      <c r="A3063" s="43" t="s">
        <v>3529</v>
      </c>
      <c r="B3063" s="44" t="s">
        <v>1511</v>
      </c>
      <c r="C3063" s="43" t="s">
        <v>411</v>
      </c>
      <c r="D3063" s="43" t="s">
        <v>55</v>
      </c>
      <c r="E3063" s="1" t="s">
        <v>412</v>
      </c>
      <c r="F3063" s="1" t="s">
        <v>412</v>
      </c>
      <c r="G3063" s="45">
        <f>SUM(G3064:G3064)</f>
        <v>4</v>
      </c>
    </row>
    <row r="3064" spans="1:7">
      <c r="A3064" s="46"/>
      <c r="B3064" s="46"/>
      <c r="C3064" s="47">
        <v>4</v>
      </c>
      <c r="D3064" s="47"/>
      <c r="E3064" s="47"/>
      <c r="F3064" s="47"/>
      <c r="G3064" s="47">
        <f>PRODUCT(C3064:F3064)</f>
        <v>4</v>
      </c>
    </row>
    <row r="3066" spans="1:7" ht="45" customHeight="1">
      <c r="A3066" s="43" t="s">
        <v>3530</v>
      </c>
      <c r="B3066" s="44" t="s">
        <v>1511</v>
      </c>
      <c r="C3066" s="43" t="s">
        <v>683</v>
      </c>
      <c r="D3066" s="43" t="s">
        <v>52</v>
      </c>
      <c r="E3066" s="1" t="s">
        <v>684</v>
      </c>
      <c r="F3066" s="1" t="s">
        <v>684</v>
      </c>
      <c r="G3066" s="45">
        <f>SUM(G3067:G3069)</f>
        <v>21</v>
      </c>
    </row>
    <row r="3067" spans="1:7">
      <c r="A3067" s="46" t="s">
        <v>2924</v>
      </c>
      <c r="B3067" s="46"/>
      <c r="C3067" s="47">
        <v>4</v>
      </c>
      <c r="D3067" s="47">
        <v>1.5</v>
      </c>
      <c r="E3067" s="47"/>
      <c r="F3067" s="47">
        <v>2</v>
      </c>
      <c r="G3067" s="47">
        <f>PRODUCT(C3067:F3067)</f>
        <v>12</v>
      </c>
    </row>
    <row r="3068" spans="1:7">
      <c r="A3068" s="46" t="s">
        <v>3311</v>
      </c>
      <c r="B3068" s="46"/>
      <c r="C3068" s="47">
        <v>3</v>
      </c>
      <c r="D3068" s="47">
        <v>1.5</v>
      </c>
      <c r="E3068" s="47"/>
      <c r="F3068" s="47">
        <v>2</v>
      </c>
      <c r="G3068" s="47">
        <f>PRODUCT(C3068:F3068)</f>
        <v>9</v>
      </c>
    </row>
    <row r="3069" spans="1:7">
      <c r="A3069" s="46" t="s">
        <v>2929</v>
      </c>
      <c r="B3069" s="46"/>
      <c r="C3069" s="47">
        <v>1</v>
      </c>
      <c r="D3069" s="47">
        <v>1.5</v>
      </c>
      <c r="E3069" s="47"/>
      <c r="F3069" s="47">
        <v>0</v>
      </c>
      <c r="G3069" s="47">
        <f>PRODUCT(C3069:F3069)</f>
        <v>0</v>
      </c>
    </row>
    <row r="3071" spans="1:7" ht="45" customHeight="1">
      <c r="A3071" s="43" t="s">
        <v>3531</v>
      </c>
      <c r="B3071" s="44" t="s">
        <v>1511</v>
      </c>
      <c r="C3071" s="43" t="s">
        <v>685</v>
      </c>
      <c r="D3071" s="43" t="s">
        <v>52</v>
      </c>
      <c r="E3071" s="1" t="s">
        <v>686</v>
      </c>
      <c r="F3071" s="1" t="s">
        <v>686</v>
      </c>
      <c r="G3071" s="45">
        <f>SUM(G3072:G3075)</f>
        <v>53</v>
      </c>
    </row>
    <row r="3072" spans="1:7">
      <c r="A3072" s="46" t="s">
        <v>3518</v>
      </c>
      <c r="B3072" s="46"/>
      <c r="C3072" s="47"/>
      <c r="D3072" s="47">
        <v>10.5</v>
      </c>
      <c r="E3072" s="47"/>
      <c r="F3072" s="47">
        <v>2</v>
      </c>
      <c r="G3072" s="47">
        <f>PRODUCT(C3072:F3072)</f>
        <v>21</v>
      </c>
    </row>
    <row r="3073" spans="1:7">
      <c r="A3073" s="46"/>
      <c r="B3073" s="46"/>
      <c r="C3073" s="47"/>
      <c r="D3073" s="47">
        <v>8.5</v>
      </c>
      <c r="E3073" s="47"/>
      <c r="F3073" s="47">
        <v>2</v>
      </c>
      <c r="G3073" s="47">
        <f>PRODUCT(C3073:F3073)</f>
        <v>17</v>
      </c>
    </row>
    <row r="3074" spans="1:7">
      <c r="A3074" s="46" t="s">
        <v>3519</v>
      </c>
      <c r="B3074" s="46"/>
      <c r="C3074" s="47"/>
      <c r="D3074" s="47">
        <v>7.5</v>
      </c>
      <c r="E3074" s="47"/>
      <c r="F3074" s="47">
        <v>2</v>
      </c>
      <c r="G3074" s="47">
        <f>PRODUCT(C3074:F3074)</f>
        <v>15</v>
      </c>
    </row>
    <row r="3075" spans="1:7">
      <c r="A3075" s="46" t="s">
        <v>3520</v>
      </c>
      <c r="B3075" s="46"/>
      <c r="C3075" s="47"/>
      <c r="D3075" s="47">
        <v>4</v>
      </c>
      <c r="E3075" s="47"/>
      <c r="F3075" s="47">
        <v>0</v>
      </c>
      <c r="G3075" s="47">
        <f>PRODUCT(C3075:F3075)</f>
        <v>0</v>
      </c>
    </row>
    <row r="3077" spans="1:7" ht="45" customHeight="1">
      <c r="A3077" s="43" t="s">
        <v>3532</v>
      </c>
      <c r="B3077" s="44" t="s">
        <v>1511</v>
      </c>
      <c r="C3077" s="43" t="s">
        <v>687</v>
      </c>
      <c r="D3077" s="43" t="s">
        <v>52</v>
      </c>
      <c r="E3077" s="1" t="s">
        <v>688</v>
      </c>
      <c r="F3077" s="1" t="s">
        <v>688</v>
      </c>
      <c r="G3077" s="45">
        <f>SUM(G3078:G3080)</f>
        <v>28</v>
      </c>
    </row>
    <row r="3078" spans="1:7">
      <c r="A3078" s="46" t="s">
        <v>3518</v>
      </c>
      <c r="B3078" s="46"/>
      <c r="C3078" s="47"/>
      <c r="D3078" s="47">
        <v>5</v>
      </c>
      <c r="E3078" s="47"/>
      <c r="F3078" s="47">
        <v>2</v>
      </c>
      <c r="G3078" s="47">
        <f>PRODUCT(C3078:F3078)</f>
        <v>10</v>
      </c>
    </row>
    <row r="3079" spans="1:7">
      <c r="A3079" s="46"/>
      <c r="B3079" s="46"/>
      <c r="C3079" s="47"/>
      <c r="D3079" s="47">
        <v>5</v>
      </c>
      <c r="E3079" s="47"/>
      <c r="F3079" s="47">
        <v>2</v>
      </c>
      <c r="G3079" s="47">
        <f>PRODUCT(C3079:F3079)</f>
        <v>10</v>
      </c>
    </row>
    <row r="3080" spans="1:7">
      <c r="A3080" s="46" t="s">
        <v>3519</v>
      </c>
      <c r="B3080" s="46"/>
      <c r="C3080" s="47"/>
      <c r="D3080" s="47">
        <v>4</v>
      </c>
      <c r="E3080" s="47"/>
      <c r="F3080" s="47">
        <v>2</v>
      </c>
      <c r="G3080" s="47">
        <f>PRODUCT(C3080:F3080)</f>
        <v>8</v>
      </c>
    </row>
    <row r="3082" spans="1:7" ht="45" customHeight="1">
      <c r="A3082" s="43" t="s">
        <v>3533</v>
      </c>
      <c r="B3082" s="44" t="s">
        <v>1511</v>
      </c>
      <c r="C3082" s="43" t="s">
        <v>689</v>
      </c>
      <c r="D3082" s="43" t="s">
        <v>52</v>
      </c>
      <c r="E3082" s="1" t="s">
        <v>690</v>
      </c>
      <c r="F3082" s="1" t="s">
        <v>690</v>
      </c>
      <c r="G3082" s="45">
        <f>SUM(G3083:G3083)</f>
        <v>16</v>
      </c>
    </row>
    <row r="3083" spans="1:7">
      <c r="A3083" s="46" t="s">
        <v>3523</v>
      </c>
      <c r="B3083" s="46"/>
      <c r="C3083" s="47"/>
      <c r="D3083" s="47">
        <v>8</v>
      </c>
      <c r="E3083" s="47"/>
      <c r="F3083" s="47">
        <v>2</v>
      </c>
      <c r="G3083" s="47">
        <f>PRODUCT(C3083:F3083)</f>
        <v>16</v>
      </c>
    </row>
    <row r="3085" spans="1:7" ht="45" customHeight="1">
      <c r="A3085" s="43" t="s">
        <v>3534</v>
      </c>
      <c r="B3085" s="44" t="s">
        <v>1511</v>
      </c>
      <c r="C3085" s="43" t="s">
        <v>691</v>
      </c>
      <c r="D3085" s="43" t="s">
        <v>52</v>
      </c>
      <c r="E3085" s="1" t="s">
        <v>692</v>
      </c>
      <c r="F3085" s="1" t="s">
        <v>692</v>
      </c>
      <c r="G3085" s="45">
        <f>SUM(G3086:G3087)</f>
        <v>32</v>
      </c>
    </row>
    <row r="3086" spans="1:7">
      <c r="A3086" s="46" t="s">
        <v>3525</v>
      </c>
      <c r="B3086" s="46"/>
      <c r="C3086" s="47"/>
      <c r="D3086" s="47">
        <v>8</v>
      </c>
      <c r="E3086" s="47"/>
      <c r="F3086" s="47">
        <v>2</v>
      </c>
      <c r="G3086" s="47">
        <f>PRODUCT(C3086:F3086)</f>
        <v>16</v>
      </c>
    </row>
    <row r="3087" spans="1:7">
      <c r="A3087" s="46" t="s">
        <v>3526</v>
      </c>
      <c r="B3087" s="46"/>
      <c r="C3087" s="47"/>
      <c r="D3087" s="47">
        <v>8</v>
      </c>
      <c r="E3087" s="47"/>
      <c r="F3087" s="47">
        <v>2</v>
      </c>
      <c r="G3087" s="47">
        <f>PRODUCT(C3087:F3087)</f>
        <v>16</v>
      </c>
    </row>
    <row r="3089" spans="1:7" ht="45" customHeight="1">
      <c r="A3089" s="43" t="s">
        <v>3535</v>
      </c>
      <c r="B3089" s="44" t="s">
        <v>1511</v>
      </c>
      <c r="C3089" s="43" t="s">
        <v>693</v>
      </c>
      <c r="D3089" s="43" t="s">
        <v>52</v>
      </c>
      <c r="E3089" s="1" t="s">
        <v>694</v>
      </c>
      <c r="F3089" s="1" t="s">
        <v>694</v>
      </c>
      <c r="G3089" s="45">
        <f>SUM(G3090:G3090)</f>
        <v>4</v>
      </c>
    </row>
    <row r="3090" spans="1:7">
      <c r="A3090" s="46" t="s">
        <v>3528</v>
      </c>
      <c r="B3090" s="46"/>
      <c r="C3090" s="47"/>
      <c r="D3090" s="47">
        <v>2</v>
      </c>
      <c r="E3090" s="47"/>
      <c r="F3090" s="47">
        <v>2</v>
      </c>
      <c r="G3090" s="47">
        <f>PRODUCT(C3090:F3090)</f>
        <v>4</v>
      </c>
    </row>
    <row r="3092" spans="1:7" ht="45" customHeight="1">
      <c r="A3092" s="43" t="s">
        <v>3536</v>
      </c>
      <c r="B3092" s="44" t="s">
        <v>1511</v>
      </c>
      <c r="C3092" s="43" t="s">
        <v>695</v>
      </c>
      <c r="D3092" s="43" t="s">
        <v>52</v>
      </c>
      <c r="E3092" s="1" t="s">
        <v>3537</v>
      </c>
      <c r="F3092" s="1" t="s">
        <v>3537</v>
      </c>
      <c r="G3092" s="45">
        <f>SUM(G3093:G3095)</f>
        <v>3</v>
      </c>
    </row>
    <row r="3093" spans="1:7">
      <c r="A3093" s="46" t="s">
        <v>2924</v>
      </c>
      <c r="B3093" s="46"/>
      <c r="C3093" s="47">
        <v>4</v>
      </c>
      <c r="D3093" s="47">
        <v>1.5</v>
      </c>
      <c r="E3093" s="47"/>
      <c r="F3093" s="47">
        <v>0</v>
      </c>
      <c r="G3093" s="47">
        <f>PRODUCT(C3093:F3093)</f>
        <v>0</v>
      </c>
    </row>
    <row r="3094" spans="1:7">
      <c r="A3094" s="46" t="s">
        <v>3311</v>
      </c>
      <c r="B3094" s="46"/>
      <c r="C3094" s="47">
        <v>3</v>
      </c>
      <c r="D3094" s="47">
        <v>1.5</v>
      </c>
      <c r="E3094" s="47"/>
      <c r="F3094" s="47">
        <v>0</v>
      </c>
      <c r="G3094" s="47">
        <f>PRODUCT(C3094:F3094)</f>
        <v>0</v>
      </c>
    </row>
    <row r="3095" spans="1:7">
      <c r="A3095" s="46" t="s">
        <v>2929</v>
      </c>
      <c r="B3095" s="46"/>
      <c r="C3095" s="47">
        <v>1</v>
      </c>
      <c r="D3095" s="47">
        <v>1.5</v>
      </c>
      <c r="E3095" s="47"/>
      <c r="F3095" s="47">
        <v>2</v>
      </c>
      <c r="G3095" s="47">
        <f>PRODUCT(C3095:F3095)</f>
        <v>3</v>
      </c>
    </row>
    <row r="3097" spans="1:7" ht="45" customHeight="1">
      <c r="A3097" s="43" t="s">
        <v>3538</v>
      </c>
      <c r="B3097" s="44" t="s">
        <v>1511</v>
      </c>
      <c r="C3097" s="43" t="s">
        <v>697</v>
      </c>
      <c r="D3097" s="43" t="s">
        <v>52</v>
      </c>
      <c r="E3097" s="1" t="s">
        <v>3539</v>
      </c>
      <c r="F3097" s="1" t="s">
        <v>3539</v>
      </c>
      <c r="G3097" s="45">
        <f>SUM(G3098:G3101)</f>
        <v>8</v>
      </c>
    </row>
    <row r="3098" spans="1:7">
      <c r="A3098" s="46" t="s">
        <v>3518</v>
      </c>
      <c r="B3098" s="46"/>
      <c r="C3098" s="47"/>
      <c r="D3098" s="47">
        <v>10.5</v>
      </c>
      <c r="E3098" s="47"/>
      <c r="F3098" s="47">
        <v>0</v>
      </c>
      <c r="G3098" s="47">
        <f>PRODUCT(C3098:F3098)</f>
        <v>0</v>
      </c>
    </row>
    <row r="3099" spans="1:7">
      <c r="A3099" s="46"/>
      <c r="B3099" s="46"/>
      <c r="C3099" s="47"/>
      <c r="D3099" s="47">
        <v>8.5</v>
      </c>
      <c r="E3099" s="47"/>
      <c r="F3099" s="47">
        <v>0</v>
      </c>
      <c r="G3099" s="47">
        <f>PRODUCT(C3099:F3099)</f>
        <v>0</v>
      </c>
    </row>
    <row r="3100" spans="1:7">
      <c r="A3100" s="46" t="s">
        <v>3519</v>
      </c>
      <c r="B3100" s="46"/>
      <c r="C3100" s="47"/>
      <c r="D3100" s="47">
        <v>7.5</v>
      </c>
      <c r="E3100" s="47"/>
      <c r="F3100" s="47">
        <v>0</v>
      </c>
      <c r="G3100" s="47">
        <f>PRODUCT(C3100:F3100)</f>
        <v>0</v>
      </c>
    </row>
    <row r="3101" spans="1:7">
      <c r="A3101" s="46" t="s">
        <v>3520</v>
      </c>
      <c r="B3101" s="46"/>
      <c r="C3101" s="47"/>
      <c r="D3101" s="47">
        <v>4</v>
      </c>
      <c r="E3101" s="47"/>
      <c r="F3101" s="47">
        <v>2</v>
      </c>
      <c r="G3101" s="47">
        <f>PRODUCT(C3101:F3101)</f>
        <v>8</v>
      </c>
    </row>
    <row r="3103" spans="1:7">
      <c r="B3103" t="s">
        <v>2782</v>
      </c>
      <c r="C3103" s="41" t="s">
        <v>7</v>
      </c>
      <c r="D3103" s="42" t="s">
        <v>8</v>
      </c>
      <c r="E3103" s="41" t="s">
        <v>9</v>
      </c>
    </row>
    <row r="3104" spans="1:7">
      <c r="B3104" t="s">
        <v>2782</v>
      </c>
      <c r="C3104" s="41" t="s">
        <v>10</v>
      </c>
      <c r="D3104" s="42" t="s">
        <v>38</v>
      </c>
      <c r="E3104" s="41" t="s">
        <v>296</v>
      </c>
    </row>
    <row r="3105" spans="1:7">
      <c r="B3105" t="s">
        <v>2782</v>
      </c>
      <c r="C3105" s="41" t="s">
        <v>12</v>
      </c>
      <c r="D3105" s="42" t="s">
        <v>146</v>
      </c>
      <c r="E3105" s="41" t="s">
        <v>699</v>
      </c>
    </row>
    <row r="3107" spans="1:7" ht="45" customHeight="1">
      <c r="A3107" s="43" t="s">
        <v>3540</v>
      </c>
      <c r="B3107" s="44" t="s">
        <v>1511</v>
      </c>
      <c r="C3107" s="43" t="s">
        <v>701</v>
      </c>
      <c r="D3107" s="43" t="s">
        <v>16</v>
      </c>
      <c r="E3107" s="1" t="s">
        <v>702</v>
      </c>
      <c r="F3107" s="1" t="s">
        <v>702</v>
      </c>
      <c r="G3107" s="45">
        <f>SUM(G3108:G3133)</f>
        <v>233.58</v>
      </c>
    </row>
    <row r="3108" spans="1:7">
      <c r="A3108" s="46" t="s">
        <v>3444</v>
      </c>
      <c r="B3108" s="46"/>
      <c r="C3108" s="47"/>
      <c r="D3108" s="47">
        <v>6.24</v>
      </c>
      <c r="E3108" s="47"/>
      <c r="F3108" s="47"/>
      <c r="G3108" s="47">
        <f t="shared" ref="G3108:G3133" si="95">PRODUCT(C3108:F3108)</f>
        <v>6.24</v>
      </c>
    </row>
    <row r="3109" spans="1:7">
      <c r="A3109" s="46" t="s">
        <v>3445</v>
      </c>
      <c r="B3109" s="46"/>
      <c r="C3109" s="47"/>
      <c r="D3109" s="47">
        <v>10.57</v>
      </c>
      <c r="E3109" s="47"/>
      <c r="F3109" s="47"/>
      <c r="G3109" s="47">
        <f t="shared" si="95"/>
        <v>10.57</v>
      </c>
    </row>
    <row r="3110" spans="1:7">
      <c r="A3110" s="46" t="s">
        <v>3446</v>
      </c>
      <c r="B3110" s="46"/>
      <c r="C3110" s="47"/>
      <c r="D3110" s="47">
        <v>7.82</v>
      </c>
      <c r="E3110" s="47"/>
      <c r="F3110" s="47"/>
      <c r="G3110" s="47">
        <f t="shared" si="95"/>
        <v>7.82</v>
      </c>
    </row>
    <row r="3111" spans="1:7">
      <c r="A3111" s="46" t="s">
        <v>3447</v>
      </c>
      <c r="B3111" s="46"/>
      <c r="C3111" s="47"/>
      <c r="D3111" s="47">
        <v>4.28</v>
      </c>
      <c r="E3111" s="47"/>
      <c r="F3111" s="47"/>
      <c r="G3111" s="47">
        <f t="shared" si="95"/>
        <v>4.28</v>
      </c>
    </row>
    <row r="3112" spans="1:7">
      <c r="A3112" s="46" t="s">
        <v>3448</v>
      </c>
      <c r="B3112" s="46"/>
      <c r="C3112" s="47"/>
      <c r="D3112" s="47">
        <v>7.94</v>
      </c>
      <c r="E3112" s="47"/>
      <c r="F3112" s="47"/>
      <c r="G3112" s="47">
        <f t="shared" si="95"/>
        <v>7.94</v>
      </c>
    </row>
    <row r="3113" spans="1:7">
      <c r="A3113" s="46" t="s">
        <v>3449</v>
      </c>
      <c r="B3113" s="46"/>
      <c r="C3113" s="47"/>
      <c r="D3113" s="47">
        <v>4.7699999999999996</v>
      </c>
      <c r="E3113" s="47"/>
      <c r="F3113" s="47"/>
      <c r="G3113" s="47">
        <f t="shared" si="95"/>
        <v>4.7699999999999996</v>
      </c>
    </row>
    <row r="3114" spans="1:7">
      <c r="A3114" s="46" t="s">
        <v>3450</v>
      </c>
      <c r="B3114" s="46"/>
      <c r="C3114" s="47"/>
      <c r="D3114" s="47">
        <v>18.09</v>
      </c>
      <c r="E3114" s="47"/>
      <c r="F3114" s="47"/>
      <c r="G3114" s="47">
        <f t="shared" si="95"/>
        <v>18.09</v>
      </c>
    </row>
    <row r="3115" spans="1:7">
      <c r="A3115" s="46" t="s">
        <v>3451</v>
      </c>
      <c r="B3115" s="46"/>
      <c r="C3115" s="47"/>
      <c r="D3115" s="47">
        <v>5.39</v>
      </c>
      <c r="E3115" s="47"/>
      <c r="F3115" s="47"/>
      <c r="G3115" s="47">
        <f t="shared" si="95"/>
        <v>5.39</v>
      </c>
    </row>
    <row r="3116" spans="1:7">
      <c r="A3116" s="46" t="s">
        <v>3452</v>
      </c>
      <c r="B3116" s="46"/>
      <c r="C3116" s="47"/>
      <c r="D3116" s="47">
        <v>3.31</v>
      </c>
      <c r="E3116" s="47">
        <v>0</v>
      </c>
      <c r="F3116" s="47"/>
      <c r="G3116" s="47">
        <f t="shared" si="95"/>
        <v>0</v>
      </c>
    </row>
    <row r="3117" spans="1:7">
      <c r="A3117" s="46" t="s">
        <v>3453</v>
      </c>
      <c r="B3117" s="46"/>
      <c r="C3117" s="47"/>
      <c r="D3117" s="47">
        <v>2.7</v>
      </c>
      <c r="E3117" s="47">
        <v>0</v>
      </c>
      <c r="F3117" s="47"/>
      <c r="G3117" s="47">
        <f t="shared" si="95"/>
        <v>0</v>
      </c>
    </row>
    <row r="3118" spans="1:7">
      <c r="A3118" s="46" t="s">
        <v>3454</v>
      </c>
      <c r="B3118" s="46"/>
      <c r="C3118" s="47"/>
      <c r="D3118" s="47">
        <v>2.7</v>
      </c>
      <c r="E3118" s="47"/>
      <c r="F3118" s="47"/>
      <c r="G3118" s="47">
        <f t="shared" si="95"/>
        <v>2.7</v>
      </c>
    </row>
    <row r="3119" spans="1:7">
      <c r="A3119" s="46" t="s">
        <v>3455</v>
      </c>
      <c r="B3119" s="46"/>
      <c r="C3119" s="47"/>
      <c r="D3119" s="47">
        <v>4.33</v>
      </c>
      <c r="E3119" s="47"/>
      <c r="F3119" s="47"/>
      <c r="G3119" s="47">
        <f t="shared" si="95"/>
        <v>4.33</v>
      </c>
    </row>
    <row r="3120" spans="1:7">
      <c r="A3120" s="46" t="s">
        <v>3456</v>
      </c>
      <c r="B3120" s="46"/>
      <c r="C3120" s="47"/>
      <c r="D3120" s="47">
        <v>7.76</v>
      </c>
      <c r="E3120" s="47"/>
      <c r="F3120" s="47"/>
      <c r="G3120" s="47">
        <f t="shared" si="95"/>
        <v>7.76</v>
      </c>
    </row>
    <row r="3121" spans="1:7">
      <c r="A3121" s="46" t="s">
        <v>3457</v>
      </c>
      <c r="B3121" s="46"/>
      <c r="C3121" s="47"/>
      <c r="D3121" s="47">
        <v>7.76</v>
      </c>
      <c r="E3121" s="47"/>
      <c r="F3121" s="47"/>
      <c r="G3121" s="47">
        <f t="shared" si="95"/>
        <v>7.76</v>
      </c>
    </row>
    <row r="3122" spans="1:7">
      <c r="A3122" s="46" t="s">
        <v>3458</v>
      </c>
      <c r="B3122" s="46"/>
      <c r="C3122" s="47"/>
      <c r="D3122" s="47">
        <v>20.61</v>
      </c>
      <c r="E3122" s="47"/>
      <c r="F3122" s="47"/>
      <c r="G3122" s="47">
        <f t="shared" si="95"/>
        <v>20.61</v>
      </c>
    </row>
    <row r="3123" spans="1:7">
      <c r="A3123" s="46" t="s">
        <v>3459</v>
      </c>
      <c r="B3123" s="46"/>
      <c r="C3123" s="47"/>
      <c r="D3123" s="47">
        <v>5.9</v>
      </c>
      <c r="E3123" s="47">
        <v>0</v>
      </c>
      <c r="F3123" s="47"/>
      <c r="G3123" s="47">
        <f t="shared" si="95"/>
        <v>0</v>
      </c>
    </row>
    <row r="3124" spans="1:7">
      <c r="A3124" s="46" t="s">
        <v>3460</v>
      </c>
      <c r="B3124" s="46"/>
      <c r="C3124" s="47"/>
      <c r="D3124" s="47">
        <v>9.49</v>
      </c>
      <c r="E3124" s="47"/>
      <c r="F3124" s="47"/>
      <c r="G3124" s="47">
        <f t="shared" si="95"/>
        <v>9.49</v>
      </c>
    </row>
    <row r="3125" spans="1:7">
      <c r="A3125" s="46" t="s">
        <v>3461</v>
      </c>
      <c r="B3125" s="46"/>
      <c r="C3125" s="47"/>
      <c r="D3125" s="47">
        <v>14</v>
      </c>
      <c r="E3125" s="47"/>
      <c r="F3125" s="47"/>
      <c r="G3125" s="47">
        <f t="shared" si="95"/>
        <v>14</v>
      </c>
    </row>
    <row r="3126" spans="1:7">
      <c r="A3126" s="46" t="s">
        <v>3541</v>
      </c>
      <c r="B3126" s="46"/>
      <c r="C3126" s="47"/>
      <c r="D3126" s="47">
        <v>6.85</v>
      </c>
      <c r="E3126" s="47"/>
      <c r="F3126" s="47"/>
      <c r="G3126" s="47">
        <f t="shared" si="95"/>
        <v>6.85</v>
      </c>
    </row>
    <row r="3127" spans="1:7">
      <c r="A3127" s="46" t="s">
        <v>3463</v>
      </c>
      <c r="B3127" s="46"/>
      <c r="C3127" s="47"/>
      <c r="D3127" s="47">
        <v>1.91</v>
      </c>
      <c r="E3127" s="47">
        <v>0</v>
      </c>
      <c r="F3127" s="47"/>
      <c r="G3127" s="47">
        <f t="shared" si="95"/>
        <v>0</v>
      </c>
    </row>
    <row r="3128" spans="1:7">
      <c r="A3128" s="46" t="s">
        <v>3542</v>
      </c>
      <c r="B3128" s="46"/>
      <c r="C3128" s="47"/>
      <c r="D3128" s="47">
        <v>6.85</v>
      </c>
      <c r="E3128" s="47"/>
      <c r="F3128" s="47"/>
      <c r="G3128" s="47">
        <f t="shared" si="95"/>
        <v>6.85</v>
      </c>
    </row>
    <row r="3129" spans="1:7">
      <c r="A3129" s="46" t="s">
        <v>3465</v>
      </c>
      <c r="B3129" s="46"/>
      <c r="C3129" s="47"/>
      <c r="D3129" s="47">
        <v>32.74</v>
      </c>
      <c r="E3129" s="47"/>
      <c r="F3129" s="47"/>
      <c r="G3129" s="47">
        <f t="shared" si="95"/>
        <v>32.74</v>
      </c>
    </row>
    <row r="3130" spans="1:7">
      <c r="A3130" s="46" t="s">
        <v>3466</v>
      </c>
      <c r="B3130" s="46"/>
      <c r="C3130" s="47"/>
      <c r="D3130" s="47">
        <v>16.96</v>
      </c>
      <c r="E3130" s="47"/>
      <c r="F3130" s="47"/>
      <c r="G3130" s="47">
        <f t="shared" si="95"/>
        <v>16.96</v>
      </c>
    </row>
    <row r="3131" spans="1:7">
      <c r="A3131" s="46" t="s">
        <v>3467</v>
      </c>
      <c r="B3131" s="46"/>
      <c r="C3131" s="47"/>
      <c r="D3131" s="47">
        <v>16.52</v>
      </c>
      <c r="E3131" s="47"/>
      <c r="F3131" s="47"/>
      <c r="G3131" s="47">
        <f t="shared" si="95"/>
        <v>16.52</v>
      </c>
    </row>
    <row r="3132" spans="1:7">
      <c r="A3132" s="46" t="s">
        <v>3468</v>
      </c>
      <c r="B3132" s="46"/>
      <c r="C3132" s="47"/>
      <c r="D3132" s="47">
        <v>3.7</v>
      </c>
      <c r="E3132" s="47">
        <v>0</v>
      </c>
      <c r="F3132" s="47"/>
      <c r="G3132" s="47">
        <f t="shared" si="95"/>
        <v>0</v>
      </c>
    </row>
    <row r="3133" spans="1:7">
      <c r="A3133" s="46" t="s">
        <v>3469</v>
      </c>
      <c r="B3133" s="46"/>
      <c r="C3133" s="47"/>
      <c r="D3133" s="47">
        <v>21.91</v>
      </c>
      <c r="E3133" s="47"/>
      <c r="F3133" s="47"/>
      <c r="G3133" s="47">
        <f t="shared" si="95"/>
        <v>21.91</v>
      </c>
    </row>
    <row r="3135" spans="1:7" ht="45" customHeight="1">
      <c r="A3135" s="43" t="s">
        <v>3543</v>
      </c>
      <c r="B3135" s="44" t="s">
        <v>1511</v>
      </c>
      <c r="C3135" s="43" t="s">
        <v>703</v>
      </c>
      <c r="D3135" s="43" t="s">
        <v>55</v>
      </c>
      <c r="E3135" s="1" t="s">
        <v>704</v>
      </c>
      <c r="F3135" s="1" t="s">
        <v>704</v>
      </c>
      <c r="G3135" s="45">
        <f>SUM(G3136:G3136)</f>
        <v>1</v>
      </c>
    </row>
    <row r="3136" spans="1:7">
      <c r="A3136" s="46"/>
      <c r="B3136" s="46"/>
      <c r="C3136" s="47">
        <v>1</v>
      </c>
      <c r="D3136" s="47"/>
      <c r="E3136" s="47"/>
      <c r="F3136" s="47"/>
      <c r="G3136" s="47">
        <f>PRODUCT(C3136:F3136)</f>
        <v>1</v>
      </c>
    </row>
    <row r="3138" spans="1:7" ht="45" customHeight="1">
      <c r="A3138" s="43" t="s">
        <v>3544</v>
      </c>
      <c r="B3138" s="44" t="s">
        <v>1511</v>
      </c>
      <c r="C3138" s="43" t="s">
        <v>705</v>
      </c>
      <c r="D3138" s="43" t="s">
        <v>55</v>
      </c>
      <c r="E3138" s="1" t="s">
        <v>706</v>
      </c>
      <c r="F3138" s="1" t="s">
        <v>706</v>
      </c>
      <c r="G3138" s="45">
        <f>SUM(G3139:G3139)</f>
        <v>2</v>
      </c>
    </row>
    <row r="3139" spans="1:7">
      <c r="A3139" s="46"/>
      <c r="B3139" s="46"/>
      <c r="C3139" s="47">
        <v>2</v>
      </c>
      <c r="D3139" s="47"/>
      <c r="E3139" s="47"/>
      <c r="F3139" s="47"/>
      <c r="G3139" s="47">
        <f>PRODUCT(C3139:F3139)</f>
        <v>2</v>
      </c>
    </row>
    <row r="3141" spans="1:7" ht="45" customHeight="1">
      <c r="A3141" s="43" t="s">
        <v>3545</v>
      </c>
      <c r="B3141" s="44" t="s">
        <v>1511</v>
      </c>
      <c r="C3141" s="43" t="s">
        <v>707</v>
      </c>
      <c r="D3141" s="43" t="s">
        <v>55</v>
      </c>
      <c r="E3141" s="1" t="s">
        <v>708</v>
      </c>
      <c r="F3141" s="1" t="s">
        <v>708</v>
      </c>
      <c r="G3141" s="45">
        <f>SUM(G3142:G3142)</f>
        <v>1</v>
      </c>
    </row>
    <row r="3142" spans="1:7">
      <c r="A3142" s="46"/>
      <c r="B3142" s="46"/>
      <c r="C3142" s="47">
        <v>1</v>
      </c>
      <c r="D3142" s="47"/>
      <c r="E3142" s="47"/>
      <c r="F3142" s="47"/>
      <c r="G3142" s="47">
        <f>PRODUCT(C3142:F3142)</f>
        <v>1</v>
      </c>
    </row>
    <row r="3144" spans="1:7" ht="45" customHeight="1">
      <c r="A3144" s="43" t="s">
        <v>3546</v>
      </c>
      <c r="B3144" s="44" t="s">
        <v>1511</v>
      </c>
      <c r="C3144" s="43" t="s">
        <v>709</v>
      </c>
      <c r="D3144" s="43" t="s">
        <v>52</v>
      </c>
      <c r="E3144" s="1" t="s">
        <v>710</v>
      </c>
      <c r="F3144" s="1" t="s">
        <v>710</v>
      </c>
      <c r="G3144" s="45">
        <f>SUM(G3145:G3147)</f>
        <v>57</v>
      </c>
    </row>
    <row r="3145" spans="1:7">
      <c r="A3145" s="46" t="s">
        <v>3547</v>
      </c>
      <c r="B3145" s="46"/>
      <c r="C3145" s="47">
        <v>8</v>
      </c>
      <c r="D3145" s="47">
        <v>3</v>
      </c>
      <c r="E3145" s="47"/>
      <c r="F3145" s="47"/>
      <c r="G3145" s="47">
        <f>PRODUCT(C3145:F3145)</f>
        <v>24</v>
      </c>
    </row>
    <row r="3146" spans="1:7">
      <c r="A3146" s="46"/>
      <c r="B3146" s="46"/>
      <c r="C3146" s="47">
        <v>5</v>
      </c>
      <c r="D3146" s="47">
        <v>3</v>
      </c>
      <c r="E3146" s="47"/>
      <c r="F3146" s="47"/>
      <c r="G3146" s="47">
        <f>PRODUCT(C3146:F3146)</f>
        <v>15</v>
      </c>
    </row>
    <row r="3147" spans="1:7">
      <c r="A3147" s="46"/>
      <c r="B3147" s="46"/>
      <c r="C3147" s="47">
        <v>6</v>
      </c>
      <c r="D3147" s="47">
        <v>3</v>
      </c>
      <c r="E3147" s="47"/>
      <c r="F3147" s="47"/>
      <c r="G3147" s="47">
        <f>PRODUCT(C3147:F3147)</f>
        <v>18</v>
      </c>
    </row>
    <row r="3149" spans="1:7" ht="45" customHeight="1">
      <c r="A3149" s="43" t="s">
        <v>3548</v>
      </c>
      <c r="B3149" s="44" t="s">
        <v>1511</v>
      </c>
      <c r="C3149" s="43" t="s">
        <v>711</v>
      </c>
      <c r="D3149" s="43" t="s">
        <v>52</v>
      </c>
      <c r="E3149" s="1" t="s">
        <v>712</v>
      </c>
      <c r="F3149" s="1" t="s">
        <v>712</v>
      </c>
      <c r="G3149" s="45">
        <f>SUM(G3150:G3150)</f>
        <v>30</v>
      </c>
    </row>
    <row r="3150" spans="1:7">
      <c r="A3150" s="46" t="s">
        <v>3549</v>
      </c>
      <c r="B3150" s="46"/>
      <c r="C3150" s="47">
        <v>3</v>
      </c>
      <c r="D3150" s="47">
        <v>10</v>
      </c>
      <c r="E3150" s="47"/>
      <c r="F3150" s="47"/>
      <c r="G3150" s="47">
        <f>PRODUCT(C3150:F3150)</f>
        <v>30</v>
      </c>
    </row>
    <row r="3152" spans="1:7" ht="45" customHeight="1">
      <c r="A3152" s="43" t="s">
        <v>3550</v>
      </c>
      <c r="B3152" s="44" t="s">
        <v>1511</v>
      </c>
      <c r="C3152" s="43" t="s">
        <v>713</v>
      </c>
      <c r="D3152" s="43" t="s">
        <v>52</v>
      </c>
      <c r="E3152" s="1" t="s">
        <v>714</v>
      </c>
      <c r="F3152" s="1" t="s">
        <v>714</v>
      </c>
      <c r="G3152" s="45">
        <f>SUM(G3153:G3153)</f>
        <v>25</v>
      </c>
    </row>
    <row r="3153" spans="1:7">
      <c r="A3153" s="46" t="s">
        <v>3551</v>
      </c>
      <c r="B3153" s="46"/>
      <c r="C3153" s="47">
        <v>25</v>
      </c>
      <c r="D3153" s="47"/>
      <c r="E3153" s="47"/>
      <c r="F3153" s="47"/>
      <c r="G3153" s="47">
        <f>PRODUCT(C3153:F3153)</f>
        <v>25</v>
      </c>
    </row>
    <row r="3155" spans="1:7" ht="45" customHeight="1">
      <c r="A3155" s="43" t="s">
        <v>3552</v>
      </c>
      <c r="B3155" s="44" t="s">
        <v>1511</v>
      </c>
      <c r="C3155" s="43" t="s">
        <v>715</v>
      </c>
      <c r="D3155" s="43" t="s">
        <v>52</v>
      </c>
      <c r="E3155" s="1" t="s">
        <v>716</v>
      </c>
      <c r="F3155" s="1" t="s">
        <v>716</v>
      </c>
      <c r="G3155" s="45">
        <f>SUM(G3156:G3156)</f>
        <v>60</v>
      </c>
    </row>
    <row r="3156" spans="1:7">
      <c r="A3156" s="46" t="s">
        <v>3553</v>
      </c>
      <c r="B3156" s="46"/>
      <c r="C3156" s="47"/>
      <c r="D3156" s="47">
        <v>60</v>
      </c>
      <c r="E3156" s="47"/>
      <c r="F3156" s="47"/>
      <c r="G3156" s="47">
        <f>PRODUCT(C3156:F3156)</f>
        <v>60</v>
      </c>
    </row>
    <row r="3158" spans="1:7" ht="45" customHeight="1">
      <c r="A3158" s="43" t="s">
        <v>3554</v>
      </c>
      <c r="B3158" s="44" t="s">
        <v>1511</v>
      </c>
      <c r="C3158" s="43" t="s">
        <v>717</v>
      </c>
      <c r="D3158" s="43" t="s">
        <v>52</v>
      </c>
      <c r="E3158" s="1" t="s">
        <v>718</v>
      </c>
      <c r="F3158" s="1" t="s">
        <v>718</v>
      </c>
      <c r="G3158" s="45">
        <f>SUM(G3159:G3159)</f>
        <v>60</v>
      </c>
    </row>
    <row r="3159" spans="1:7">
      <c r="A3159" s="46" t="s">
        <v>3553</v>
      </c>
      <c r="B3159" s="46"/>
      <c r="C3159" s="47"/>
      <c r="D3159" s="47">
        <v>60</v>
      </c>
      <c r="E3159" s="47"/>
      <c r="F3159" s="47"/>
      <c r="G3159" s="47">
        <f>PRODUCT(C3159:F3159)</f>
        <v>60</v>
      </c>
    </row>
    <row r="3161" spans="1:7">
      <c r="B3161" t="s">
        <v>2782</v>
      </c>
      <c r="C3161" s="41" t="s">
        <v>7</v>
      </c>
      <c r="D3161" s="42" t="s">
        <v>8</v>
      </c>
      <c r="E3161" s="41" t="s">
        <v>9</v>
      </c>
    </row>
    <row r="3162" spans="1:7">
      <c r="B3162" t="s">
        <v>2782</v>
      </c>
      <c r="C3162" s="41" t="s">
        <v>10</v>
      </c>
      <c r="D3162" s="42" t="s">
        <v>38</v>
      </c>
      <c r="E3162" s="41" t="s">
        <v>296</v>
      </c>
    </row>
    <row r="3163" spans="1:7">
      <c r="B3163" t="s">
        <v>2782</v>
      </c>
      <c r="C3163" s="41" t="s">
        <v>12</v>
      </c>
      <c r="D3163" s="42" t="s">
        <v>161</v>
      </c>
      <c r="E3163" s="41" t="s">
        <v>719</v>
      </c>
    </row>
    <row r="3164" spans="1:7">
      <c r="B3164" t="s">
        <v>2782</v>
      </c>
      <c r="C3164" s="41" t="s">
        <v>298</v>
      </c>
      <c r="D3164" s="42" t="s">
        <v>8</v>
      </c>
      <c r="E3164" s="41" t="s">
        <v>720</v>
      </c>
    </row>
    <row r="3166" spans="1:7" ht="45" customHeight="1">
      <c r="A3166" s="43" t="s">
        <v>3555</v>
      </c>
      <c r="B3166" s="44" t="s">
        <v>1511</v>
      </c>
      <c r="C3166" s="43" t="s">
        <v>722</v>
      </c>
      <c r="D3166" s="43" t="s">
        <v>55</v>
      </c>
      <c r="E3166" s="1" t="s">
        <v>723</v>
      </c>
      <c r="F3166" s="1" t="s">
        <v>723</v>
      </c>
      <c r="G3166" s="45">
        <f>SUM(G3167:G3169)</f>
        <v>8</v>
      </c>
    </row>
    <row r="3167" spans="1:7">
      <c r="A3167" s="46" t="s">
        <v>2924</v>
      </c>
      <c r="B3167" s="46"/>
      <c r="C3167" s="47">
        <v>4</v>
      </c>
      <c r="D3167" s="47"/>
      <c r="E3167" s="47"/>
      <c r="F3167" s="47"/>
      <c r="G3167" s="47">
        <f>PRODUCT(C3167:F3167)</f>
        <v>4</v>
      </c>
    </row>
    <row r="3168" spans="1:7">
      <c r="A3168" s="46" t="s">
        <v>3311</v>
      </c>
      <c r="B3168" s="46"/>
      <c r="C3168" s="47">
        <v>3</v>
      </c>
      <c r="D3168" s="47"/>
      <c r="E3168" s="47"/>
      <c r="F3168" s="47"/>
      <c r="G3168" s="47">
        <f>PRODUCT(C3168:F3168)</f>
        <v>3</v>
      </c>
    </row>
    <row r="3169" spans="1:7">
      <c r="A3169" s="46" t="s">
        <v>2929</v>
      </c>
      <c r="B3169" s="46"/>
      <c r="C3169" s="47">
        <v>1</v>
      </c>
      <c r="D3169" s="47"/>
      <c r="E3169" s="47"/>
      <c r="F3169" s="47"/>
      <c r="G3169" s="47">
        <f>PRODUCT(C3169:F3169)</f>
        <v>1</v>
      </c>
    </row>
    <row r="3171" spans="1:7" ht="45" customHeight="1">
      <c r="A3171" s="43" t="s">
        <v>3556</v>
      </c>
      <c r="B3171" s="44" t="s">
        <v>1511</v>
      </c>
      <c r="C3171" s="43" t="s">
        <v>724</v>
      </c>
      <c r="D3171" s="43" t="s">
        <v>55</v>
      </c>
      <c r="E3171" s="1" t="s">
        <v>725</v>
      </c>
      <c r="F3171" s="1" t="s">
        <v>725</v>
      </c>
      <c r="G3171" s="45">
        <f>SUM(G3172:G3173)</f>
        <v>7</v>
      </c>
    </row>
    <row r="3172" spans="1:7">
      <c r="A3172" s="46" t="s">
        <v>2924</v>
      </c>
      <c r="B3172" s="46"/>
      <c r="C3172" s="47">
        <v>4</v>
      </c>
      <c r="D3172" s="47"/>
      <c r="E3172" s="47"/>
      <c r="F3172" s="47"/>
      <c r="G3172" s="47">
        <f>PRODUCT(C3172:F3172)</f>
        <v>4</v>
      </c>
    </row>
    <row r="3173" spans="1:7">
      <c r="A3173" s="46" t="s">
        <v>3311</v>
      </c>
      <c r="B3173" s="46"/>
      <c r="C3173" s="47">
        <v>3</v>
      </c>
      <c r="D3173" s="47"/>
      <c r="E3173" s="47"/>
      <c r="F3173" s="47"/>
      <c r="G3173" s="47">
        <f>PRODUCT(C3173:F3173)</f>
        <v>3</v>
      </c>
    </row>
    <row r="3175" spans="1:7" ht="45" customHeight="1">
      <c r="A3175" s="43" t="s">
        <v>3557</v>
      </c>
      <c r="B3175" s="44" t="s">
        <v>1511</v>
      </c>
      <c r="C3175" s="43" t="s">
        <v>726</v>
      </c>
      <c r="D3175" s="43" t="s">
        <v>55</v>
      </c>
      <c r="E3175" s="1" t="s">
        <v>727</v>
      </c>
      <c r="F3175" s="1" t="s">
        <v>727</v>
      </c>
      <c r="G3175" s="45">
        <f>SUM(G3176:G3176)</f>
        <v>1</v>
      </c>
    </row>
    <row r="3176" spans="1:7">
      <c r="A3176" s="46" t="s">
        <v>2929</v>
      </c>
      <c r="B3176" s="46"/>
      <c r="C3176" s="47">
        <v>1</v>
      </c>
      <c r="D3176" s="47"/>
      <c r="E3176" s="47"/>
      <c r="F3176" s="47"/>
      <c r="G3176" s="47">
        <f>PRODUCT(C3176:F3176)</f>
        <v>1</v>
      </c>
    </row>
    <row r="3178" spans="1:7" ht="45" customHeight="1">
      <c r="A3178" s="43" t="s">
        <v>3558</v>
      </c>
      <c r="B3178" s="44" t="s">
        <v>1511</v>
      </c>
      <c r="C3178" s="43" t="s">
        <v>728</v>
      </c>
      <c r="D3178" s="43" t="s">
        <v>55</v>
      </c>
      <c r="E3178" s="1" t="s">
        <v>729</v>
      </c>
      <c r="F3178" s="1" t="s">
        <v>729</v>
      </c>
      <c r="G3178" s="45">
        <f>SUM(G3179:G3179)</f>
        <v>1</v>
      </c>
    </row>
    <row r="3179" spans="1:7">
      <c r="A3179" s="46"/>
      <c r="B3179" s="46"/>
      <c r="C3179" s="47">
        <v>1</v>
      </c>
      <c r="D3179" s="47"/>
      <c r="E3179" s="47"/>
      <c r="F3179" s="47"/>
      <c r="G3179" s="47">
        <f>PRODUCT(C3179:F3179)</f>
        <v>1</v>
      </c>
    </row>
    <row r="3181" spans="1:7">
      <c r="B3181" t="s">
        <v>2782</v>
      </c>
      <c r="C3181" s="41" t="s">
        <v>7</v>
      </c>
      <c r="D3181" s="42" t="s">
        <v>8</v>
      </c>
      <c r="E3181" s="41" t="s">
        <v>9</v>
      </c>
    </row>
    <row r="3182" spans="1:7">
      <c r="B3182" t="s">
        <v>2782</v>
      </c>
      <c r="C3182" s="41" t="s">
        <v>10</v>
      </c>
      <c r="D3182" s="42" t="s">
        <v>38</v>
      </c>
      <c r="E3182" s="41" t="s">
        <v>296</v>
      </c>
    </row>
    <row r="3183" spans="1:7">
      <c r="B3183" t="s">
        <v>2782</v>
      </c>
      <c r="C3183" s="41" t="s">
        <v>12</v>
      </c>
      <c r="D3183" s="42" t="s">
        <v>161</v>
      </c>
      <c r="E3183" s="41" t="s">
        <v>719</v>
      </c>
    </row>
    <row r="3184" spans="1:7">
      <c r="B3184" t="s">
        <v>2782</v>
      </c>
      <c r="C3184" s="41" t="s">
        <v>298</v>
      </c>
      <c r="D3184" s="42" t="s">
        <v>38</v>
      </c>
      <c r="E3184" s="41" t="s">
        <v>730</v>
      </c>
    </row>
    <row r="3186" spans="1:7" ht="45" customHeight="1">
      <c r="A3186" s="43" t="s">
        <v>3559</v>
      </c>
      <c r="B3186" s="44" t="s">
        <v>1511</v>
      </c>
      <c r="C3186" s="43" t="s">
        <v>732</v>
      </c>
      <c r="D3186" s="43" t="s">
        <v>55</v>
      </c>
      <c r="E3186" s="1" t="s">
        <v>733</v>
      </c>
      <c r="F3186" s="1" t="s">
        <v>733</v>
      </c>
      <c r="G3186" s="45">
        <f>SUM(G3187:G3187)</f>
        <v>1</v>
      </c>
    </row>
    <row r="3187" spans="1:7">
      <c r="A3187" s="46" t="s">
        <v>2924</v>
      </c>
      <c r="B3187" s="46"/>
      <c r="C3187" s="47">
        <v>1</v>
      </c>
      <c r="D3187" s="47"/>
      <c r="E3187" s="47"/>
      <c r="F3187" s="47"/>
      <c r="G3187" s="47">
        <f>PRODUCT(C3187:F3187)</f>
        <v>1</v>
      </c>
    </row>
    <row r="3189" spans="1:7" ht="45" customHeight="1">
      <c r="A3189" s="43" t="s">
        <v>3560</v>
      </c>
      <c r="B3189" s="44" t="s">
        <v>1511</v>
      </c>
      <c r="C3189" s="43" t="s">
        <v>734</v>
      </c>
      <c r="D3189" s="43" t="s">
        <v>55</v>
      </c>
      <c r="E3189" s="1" t="s">
        <v>735</v>
      </c>
      <c r="F3189" s="1" t="s">
        <v>735</v>
      </c>
      <c r="G3189" s="45">
        <f>SUM(G3190:G3190)</f>
        <v>1</v>
      </c>
    </row>
    <row r="3190" spans="1:7">
      <c r="A3190" s="46" t="s">
        <v>3311</v>
      </c>
      <c r="B3190" s="46"/>
      <c r="C3190" s="47">
        <v>1</v>
      </c>
      <c r="D3190" s="47"/>
      <c r="E3190" s="47"/>
      <c r="F3190" s="47"/>
      <c r="G3190" s="47">
        <f>PRODUCT(C3190:F3190)</f>
        <v>1</v>
      </c>
    </row>
    <row r="3192" spans="1:7" ht="45" customHeight="1">
      <c r="A3192" s="43" t="s">
        <v>3561</v>
      </c>
      <c r="B3192" s="44" t="s">
        <v>1511</v>
      </c>
      <c r="C3192" s="43" t="s">
        <v>736</v>
      </c>
      <c r="D3192" s="43" t="s">
        <v>55</v>
      </c>
      <c r="E3192" s="1" t="s">
        <v>737</v>
      </c>
      <c r="F3192" s="1" t="s">
        <v>737</v>
      </c>
      <c r="G3192" s="45">
        <f>SUM(G3193:G3193)</f>
        <v>2</v>
      </c>
    </row>
    <row r="3193" spans="1:7">
      <c r="A3193" s="46"/>
      <c r="B3193" s="46"/>
      <c r="C3193" s="47"/>
      <c r="D3193" s="47">
        <v>2</v>
      </c>
      <c r="E3193" s="47"/>
      <c r="F3193" s="47"/>
      <c r="G3193" s="47">
        <f>PRODUCT(C3193:F3193)</f>
        <v>2</v>
      </c>
    </row>
    <row r="3195" spans="1:7" ht="45" customHeight="1">
      <c r="A3195" s="43" t="s">
        <v>3562</v>
      </c>
      <c r="B3195" s="44" t="s">
        <v>1511</v>
      </c>
      <c r="C3195" s="43" t="s">
        <v>738</v>
      </c>
      <c r="D3195" s="43" t="s">
        <v>16</v>
      </c>
      <c r="E3195" s="1" t="s">
        <v>739</v>
      </c>
      <c r="F3195" s="1" t="s">
        <v>739</v>
      </c>
      <c r="G3195" s="45">
        <f>SUM(G3196:G3272)</f>
        <v>279.39999999999998</v>
      </c>
    </row>
    <row r="3196" spans="1:7">
      <c r="A3196" s="46" t="s">
        <v>3563</v>
      </c>
      <c r="B3196" s="46"/>
      <c r="C3196" s="47"/>
      <c r="D3196" s="47"/>
      <c r="E3196" s="47"/>
      <c r="F3196" s="47"/>
      <c r="G3196" s="47"/>
    </row>
    <row r="3197" spans="1:7">
      <c r="A3197" s="46" t="s">
        <v>3564</v>
      </c>
      <c r="B3197" s="46"/>
      <c r="C3197" s="47"/>
      <c r="D3197" s="47"/>
      <c r="E3197" s="47"/>
      <c r="F3197" s="47"/>
      <c r="G3197" s="47"/>
    </row>
    <row r="3198" spans="1:7">
      <c r="A3198" s="46" t="s">
        <v>3565</v>
      </c>
      <c r="B3198" s="46"/>
      <c r="C3198" s="47">
        <v>2</v>
      </c>
      <c r="D3198" s="47">
        <v>10</v>
      </c>
      <c r="E3198" s="47"/>
      <c r="F3198" s="47">
        <v>0.65</v>
      </c>
      <c r="G3198" s="47">
        <f t="shared" ref="G3198:G3206" si="96">PRODUCT(C3198:F3198)</f>
        <v>13</v>
      </c>
    </row>
    <row r="3199" spans="1:7">
      <c r="A3199" s="46"/>
      <c r="B3199" s="46"/>
      <c r="C3199" s="47">
        <v>2</v>
      </c>
      <c r="D3199" s="47">
        <v>11</v>
      </c>
      <c r="E3199" s="47"/>
      <c r="F3199" s="47">
        <v>0.65</v>
      </c>
      <c r="G3199" s="47">
        <f t="shared" si="96"/>
        <v>14.3</v>
      </c>
    </row>
    <row r="3200" spans="1:7">
      <c r="A3200" s="46"/>
      <c r="B3200" s="46"/>
      <c r="C3200" s="47">
        <v>2</v>
      </c>
      <c r="D3200" s="47">
        <v>6</v>
      </c>
      <c r="E3200" s="47"/>
      <c r="F3200" s="47">
        <v>0.65</v>
      </c>
      <c r="G3200" s="47">
        <f t="shared" si="96"/>
        <v>7.8000000000000007</v>
      </c>
    </row>
    <row r="3201" spans="1:7">
      <c r="A3201" s="46"/>
      <c r="B3201" s="46"/>
      <c r="C3201" s="47">
        <v>2</v>
      </c>
      <c r="D3201" s="47">
        <v>1.5</v>
      </c>
      <c r="E3201" s="47"/>
      <c r="F3201" s="47">
        <v>0.65</v>
      </c>
      <c r="G3201" s="47">
        <f t="shared" si="96"/>
        <v>1.9500000000000002</v>
      </c>
    </row>
    <row r="3202" spans="1:7">
      <c r="A3202" s="46"/>
      <c r="B3202" s="46"/>
      <c r="C3202" s="47">
        <v>4</v>
      </c>
      <c r="D3202" s="47">
        <v>1</v>
      </c>
      <c r="E3202" s="47"/>
      <c r="F3202" s="47">
        <v>0.65</v>
      </c>
      <c r="G3202" s="47">
        <f t="shared" si="96"/>
        <v>2.6</v>
      </c>
    </row>
    <row r="3203" spans="1:7">
      <c r="A3203" s="46" t="s">
        <v>3566</v>
      </c>
      <c r="B3203" s="46"/>
      <c r="C3203" s="47">
        <v>6</v>
      </c>
      <c r="D3203" s="47">
        <v>3.5</v>
      </c>
      <c r="E3203" s="47"/>
      <c r="F3203" s="47">
        <v>0.55000000000000004</v>
      </c>
      <c r="G3203" s="47">
        <f t="shared" si="96"/>
        <v>11.55</v>
      </c>
    </row>
    <row r="3204" spans="1:7">
      <c r="A3204" s="46"/>
      <c r="B3204" s="46"/>
      <c r="C3204" s="47">
        <v>4</v>
      </c>
      <c r="D3204" s="47">
        <v>2.5</v>
      </c>
      <c r="E3204" s="47"/>
      <c r="F3204" s="47">
        <v>0.55000000000000004</v>
      </c>
      <c r="G3204" s="47">
        <f t="shared" si="96"/>
        <v>5.5</v>
      </c>
    </row>
    <row r="3205" spans="1:7">
      <c r="A3205" s="46"/>
      <c r="B3205" s="46"/>
      <c r="C3205" s="47">
        <v>4</v>
      </c>
      <c r="D3205" s="47">
        <v>1</v>
      </c>
      <c r="E3205" s="47"/>
      <c r="F3205" s="47">
        <v>0.55000000000000004</v>
      </c>
      <c r="G3205" s="47">
        <f t="shared" si="96"/>
        <v>2.2000000000000002</v>
      </c>
    </row>
    <row r="3206" spans="1:7">
      <c r="A3206" s="46"/>
      <c r="B3206" s="46"/>
      <c r="C3206" s="47">
        <v>2</v>
      </c>
      <c r="D3206" s="47">
        <v>8</v>
      </c>
      <c r="E3206" s="47"/>
      <c r="F3206" s="47">
        <v>0.55000000000000004</v>
      </c>
      <c r="G3206" s="47">
        <f t="shared" si="96"/>
        <v>8.8000000000000007</v>
      </c>
    </row>
    <row r="3207" spans="1:7">
      <c r="A3207" s="46" t="s">
        <v>3567</v>
      </c>
      <c r="B3207" s="46"/>
      <c r="C3207" s="47"/>
      <c r="D3207" s="47"/>
      <c r="E3207" s="47"/>
      <c r="F3207" s="47"/>
      <c r="G3207" s="47"/>
    </row>
    <row r="3208" spans="1:7">
      <c r="A3208" s="46" t="s">
        <v>3565</v>
      </c>
      <c r="B3208" s="46"/>
      <c r="C3208" s="47">
        <v>2</v>
      </c>
      <c r="D3208" s="47">
        <v>4</v>
      </c>
      <c r="E3208" s="47"/>
      <c r="F3208" s="47">
        <v>0.65</v>
      </c>
      <c r="G3208" s="47">
        <f>PRODUCT(C3208:F3208)</f>
        <v>5.2</v>
      </c>
    </row>
    <row r="3209" spans="1:7">
      <c r="A3209" s="46"/>
      <c r="B3209" s="46"/>
      <c r="C3209" s="47">
        <v>2</v>
      </c>
      <c r="D3209" s="47">
        <v>2</v>
      </c>
      <c r="E3209" s="47"/>
      <c r="F3209" s="47">
        <v>0.65</v>
      </c>
      <c r="G3209" s="47">
        <f>PRODUCT(C3209:F3209)</f>
        <v>2.6</v>
      </c>
    </row>
    <row r="3210" spans="1:7">
      <c r="A3210" s="46" t="s">
        <v>3566</v>
      </c>
      <c r="B3210" s="46"/>
      <c r="C3210" s="47">
        <v>2</v>
      </c>
      <c r="D3210" s="47">
        <v>5</v>
      </c>
      <c r="E3210" s="47"/>
      <c r="F3210" s="47">
        <v>0.55000000000000004</v>
      </c>
      <c r="G3210" s="47">
        <f>PRODUCT(C3210:F3210)</f>
        <v>5.5</v>
      </c>
    </row>
    <row r="3211" spans="1:7">
      <c r="A3211" s="46"/>
      <c r="B3211" s="46"/>
      <c r="C3211" s="47">
        <v>4</v>
      </c>
      <c r="D3211" s="47">
        <v>1</v>
      </c>
      <c r="E3211" s="47"/>
      <c r="F3211" s="47">
        <v>0.55000000000000004</v>
      </c>
      <c r="G3211" s="47">
        <f>PRODUCT(C3211:F3211)</f>
        <v>2.2000000000000002</v>
      </c>
    </row>
    <row r="3212" spans="1:7">
      <c r="A3212" s="46" t="s">
        <v>3568</v>
      </c>
      <c r="B3212" s="46"/>
      <c r="C3212" s="47"/>
      <c r="D3212" s="47"/>
      <c r="E3212" s="47"/>
      <c r="F3212" s="47"/>
      <c r="G3212" s="47"/>
    </row>
    <row r="3213" spans="1:7">
      <c r="A3213" s="46" t="s">
        <v>3565</v>
      </c>
      <c r="B3213" s="46"/>
      <c r="C3213" s="47">
        <v>4</v>
      </c>
      <c r="D3213" s="47">
        <v>1.5</v>
      </c>
      <c r="E3213" s="47"/>
      <c r="F3213" s="47">
        <v>0.65</v>
      </c>
      <c r="G3213" s="47">
        <f>PRODUCT(C3213:F3213)</f>
        <v>3.9000000000000004</v>
      </c>
    </row>
    <row r="3214" spans="1:7">
      <c r="A3214" s="46" t="s">
        <v>3569</v>
      </c>
      <c r="B3214" s="46"/>
      <c r="C3214" s="47"/>
      <c r="D3214" s="47"/>
      <c r="E3214" s="47"/>
      <c r="F3214" s="47"/>
      <c r="G3214" s="47"/>
    </row>
    <row r="3215" spans="1:7">
      <c r="A3215" s="46" t="s">
        <v>3565</v>
      </c>
      <c r="B3215" s="46"/>
      <c r="C3215" s="47">
        <v>2</v>
      </c>
      <c r="D3215" s="47">
        <v>9</v>
      </c>
      <c r="E3215" s="47"/>
      <c r="F3215" s="47">
        <v>0.65</v>
      </c>
      <c r="G3215" s="47">
        <f t="shared" ref="G3215:G3221" si="97">PRODUCT(C3215:F3215)</f>
        <v>11.700000000000001</v>
      </c>
    </row>
    <row r="3216" spans="1:7">
      <c r="A3216" s="46"/>
      <c r="B3216" s="46"/>
      <c r="C3216" s="47">
        <v>6</v>
      </c>
      <c r="D3216" s="47">
        <v>3.5</v>
      </c>
      <c r="E3216" s="47"/>
      <c r="F3216" s="47">
        <v>0.65</v>
      </c>
      <c r="G3216" s="47">
        <f t="shared" si="97"/>
        <v>13.65</v>
      </c>
    </row>
    <row r="3217" spans="1:7">
      <c r="A3217" s="46"/>
      <c r="B3217" s="46"/>
      <c r="C3217" s="47">
        <v>4</v>
      </c>
      <c r="D3217" s="47">
        <v>1</v>
      </c>
      <c r="E3217" s="47"/>
      <c r="F3217" s="47">
        <v>0.65</v>
      </c>
      <c r="G3217" s="47">
        <f t="shared" si="97"/>
        <v>2.6</v>
      </c>
    </row>
    <row r="3218" spans="1:7">
      <c r="A3218" s="46" t="s">
        <v>3566</v>
      </c>
      <c r="B3218" s="46"/>
      <c r="C3218" s="47">
        <v>2</v>
      </c>
      <c r="D3218" s="47">
        <v>4.5</v>
      </c>
      <c r="E3218" s="47"/>
      <c r="F3218" s="47">
        <v>0.55000000000000004</v>
      </c>
      <c r="G3218" s="47">
        <f t="shared" si="97"/>
        <v>4.95</v>
      </c>
    </row>
    <row r="3219" spans="1:7">
      <c r="A3219" s="46"/>
      <c r="B3219" s="46"/>
      <c r="C3219" s="47">
        <v>2</v>
      </c>
      <c r="D3219" s="47">
        <v>7</v>
      </c>
      <c r="E3219" s="47"/>
      <c r="F3219" s="47">
        <v>0.55000000000000004</v>
      </c>
      <c r="G3219" s="47">
        <f t="shared" si="97"/>
        <v>7.7000000000000011</v>
      </c>
    </row>
    <row r="3220" spans="1:7">
      <c r="A3220" s="46"/>
      <c r="B3220" s="46"/>
      <c r="C3220" s="47">
        <v>10</v>
      </c>
      <c r="D3220" s="47">
        <v>1</v>
      </c>
      <c r="E3220" s="47"/>
      <c r="F3220" s="47">
        <v>0.55000000000000004</v>
      </c>
      <c r="G3220" s="47">
        <f t="shared" si="97"/>
        <v>5.5</v>
      </c>
    </row>
    <row r="3221" spans="1:7">
      <c r="A3221" s="46"/>
      <c r="B3221" s="46"/>
      <c r="C3221" s="47">
        <v>2</v>
      </c>
      <c r="D3221" s="47">
        <v>2</v>
      </c>
      <c r="E3221" s="47"/>
      <c r="F3221" s="47">
        <v>0.55000000000000004</v>
      </c>
      <c r="G3221" s="47">
        <f t="shared" si="97"/>
        <v>2.2000000000000002</v>
      </c>
    </row>
    <row r="3222" spans="1:7">
      <c r="A3222" s="46" t="s">
        <v>3570</v>
      </c>
      <c r="B3222" s="46"/>
      <c r="C3222" s="47"/>
      <c r="D3222" s="47"/>
      <c r="E3222" s="47"/>
      <c r="F3222" s="47"/>
      <c r="G3222" s="47"/>
    </row>
    <row r="3223" spans="1:7">
      <c r="A3223" s="46" t="s">
        <v>3565</v>
      </c>
      <c r="B3223" s="46"/>
      <c r="C3223" s="47">
        <v>4</v>
      </c>
      <c r="D3223" s="47">
        <v>6</v>
      </c>
      <c r="E3223" s="47"/>
      <c r="F3223" s="47">
        <v>0.65</v>
      </c>
      <c r="G3223" s="47">
        <f t="shared" ref="G3223:G3228" si="98">PRODUCT(C3223:F3223)</f>
        <v>15.600000000000001</v>
      </c>
    </row>
    <row r="3224" spans="1:7">
      <c r="A3224" s="46"/>
      <c r="B3224" s="46"/>
      <c r="C3224" s="47">
        <v>2</v>
      </c>
      <c r="D3224" s="47">
        <v>10</v>
      </c>
      <c r="E3224" s="47"/>
      <c r="F3224" s="47">
        <v>0.65</v>
      </c>
      <c r="G3224" s="47">
        <f t="shared" si="98"/>
        <v>13</v>
      </c>
    </row>
    <row r="3225" spans="1:7">
      <c r="A3225" s="46"/>
      <c r="B3225" s="46"/>
      <c r="C3225" s="47">
        <v>2</v>
      </c>
      <c r="D3225" s="47">
        <v>2</v>
      </c>
      <c r="E3225" s="47"/>
      <c r="F3225" s="47">
        <v>0.65</v>
      </c>
      <c r="G3225" s="47">
        <f t="shared" si="98"/>
        <v>2.6</v>
      </c>
    </row>
    <row r="3226" spans="1:7">
      <c r="A3226" s="46" t="s">
        <v>3566</v>
      </c>
      <c r="B3226" s="46"/>
      <c r="C3226" s="47">
        <v>2</v>
      </c>
      <c r="D3226" s="47">
        <v>3.5</v>
      </c>
      <c r="E3226" s="47"/>
      <c r="F3226" s="47">
        <v>0.55000000000000004</v>
      </c>
      <c r="G3226" s="47">
        <f t="shared" si="98"/>
        <v>3.8500000000000005</v>
      </c>
    </row>
    <row r="3227" spans="1:7">
      <c r="A3227" s="46"/>
      <c r="B3227" s="46"/>
      <c r="C3227" s="47">
        <v>8</v>
      </c>
      <c r="D3227" s="47">
        <v>1</v>
      </c>
      <c r="E3227" s="47"/>
      <c r="F3227" s="47">
        <v>0.55000000000000004</v>
      </c>
      <c r="G3227" s="47">
        <f t="shared" si="98"/>
        <v>4.4000000000000004</v>
      </c>
    </row>
    <row r="3228" spans="1:7">
      <c r="A3228" s="46"/>
      <c r="B3228" s="46"/>
      <c r="C3228" s="47">
        <v>2</v>
      </c>
      <c r="D3228" s="47">
        <v>2</v>
      </c>
      <c r="E3228" s="47"/>
      <c r="F3228" s="47">
        <v>0.55000000000000004</v>
      </c>
      <c r="G3228" s="47">
        <f t="shared" si="98"/>
        <v>2.2000000000000002</v>
      </c>
    </row>
    <row r="3229" spans="1:7">
      <c r="A3229" s="46" t="s">
        <v>3571</v>
      </c>
      <c r="B3229" s="46"/>
      <c r="C3229" s="47"/>
      <c r="D3229" s="47"/>
      <c r="E3229" s="47"/>
      <c r="F3229" s="47"/>
      <c r="G3229" s="47"/>
    </row>
    <row r="3230" spans="1:7">
      <c r="A3230" s="46" t="s">
        <v>3565</v>
      </c>
      <c r="B3230" s="46"/>
      <c r="C3230" s="47">
        <v>4</v>
      </c>
      <c r="D3230" s="47">
        <v>1.5</v>
      </c>
      <c r="E3230" s="47"/>
      <c r="F3230" s="47">
        <v>0.65</v>
      </c>
      <c r="G3230" s="47">
        <f>PRODUCT(C3230:F3230)</f>
        <v>3.9000000000000004</v>
      </c>
    </row>
    <row r="3231" spans="1:7">
      <c r="A3231" s="46"/>
      <c r="B3231" s="46"/>
      <c r="C3231" s="47">
        <v>2</v>
      </c>
      <c r="D3231" s="47">
        <v>8</v>
      </c>
      <c r="E3231" s="47"/>
      <c r="F3231" s="47">
        <v>0.65</v>
      </c>
      <c r="G3231" s="47">
        <f>PRODUCT(C3231:F3231)</f>
        <v>10.4</v>
      </c>
    </row>
    <row r="3232" spans="1:7">
      <c r="A3232" s="46" t="s">
        <v>3572</v>
      </c>
      <c r="B3232" s="46"/>
      <c r="C3232" s="47">
        <v>2</v>
      </c>
      <c r="D3232" s="47">
        <v>2</v>
      </c>
      <c r="E3232" s="47"/>
      <c r="F3232" s="47">
        <v>0.65</v>
      </c>
      <c r="G3232" s="47">
        <f>PRODUCT(C3232:F3232)</f>
        <v>2.6</v>
      </c>
    </row>
    <row r="3233" spans="1:7">
      <c r="A3233" s="46" t="s">
        <v>3573</v>
      </c>
      <c r="B3233" s="46"/>
      <c r="C3233" s="47"/>
      <c r="D3233" s="47"/>
      <c r="E3233" s="47"/>
      <c r="F3233" s="47"/>
      <c r="G3233" s="47"/>
    </row>
    <row r="3234" spans="1:7">
      <c r="A3234" s="46" t="s">
        <v>3574</v>
      </c>
      <c r="B3234" s="46"/>
      <c r="C3234" s="47"/>
      <c r="D3234" s="47"/>
      <c r="E3234" s="47"/>
      <c r="F3234" s="47"/>
      <c r="G3234" s="47"/>
    </row>
    <row r="3235" spans="1:7">
      <c r="A3235" s="46" t="s">
        <v>3565</v>
      </c>
      <c r="B3235" s="46"/>
      <c r="C3235" s="47">
        <v>2</v>
      </c>
      <c r="D3235" s="47">
        <v>1</v>
      </c>
      <c r="E3235" s="47"/>
      <c r="F3235" s="47">
        <v>0.65</v>
      </c>
      <c r="G3235" s="47">
        <f t="shared" ref="G3235:G3243" si="99">PRODUCT(C3235:F3235)</f>
        <v>1.3</v>
      </c>
    </row>
    <row r="3236" spans="1:7">
      <c r="A3236" s="46"/>
      <c r="B3236" s="46"/>
      <c r="C3236" s="47">
        <v>2</v>
      </c>
      <c r="D3236" s="47">
        <v>0.5</v>
      </c>
      <c r="E3236" s="47"/>
      <c r="F3236" s="47">
        <v>0.65</v>
      </c>
      <c r="G3236" s="47">
        <f t="shared" si="99"/>
        <v>0.65</v>
      </c>
    </row>
    <row r="3237" spans="1:7">
      <c r="A3237" s="46"/>
      <c r="B3237" s="46"/>
      <c r="C3237" s="47">
        <v>2</v>
      </c>
      <c r="D3237" s="47">
        <v>1</v>
      </c>
      <c r="E3237" s="47"/>
      <c r="F3237" s="47">
        <v>0.65</v>
      </c>
      <c r="G3237" s="47">
        <f t="shared" si="99"/>
        <v>1.3</v>
      </c>
    </row>
    <row r="3238" spans="1:7">
      <c r="A3238" s="46"/>
      <c r="B3238" s="46"/>
      <c r="C3238" s="47">
        <v>2</v>
      </c>
      <c r="D3238" s="47">
        <v>3</v>
      </c>
      <c r="E3238" s="47"/>
      <c r="F3238" s="47">
        <v>0.65</v>
      </c>
      <c r="G3238" s="47">
        <f t="shared" si="99"/>
        <v>3.9000000000000004</v>
      </c>
    </row>
    <row r="3239" spans="1:7">
      <c r="A3239" s="46" t="s">
        <v>3566</v>
      </c>
      <c r="B3239" s="46"/>
      <c r="C3239" s="47">
        <v>2</v>
      </c>
      <c r="D3239" s="47">
        <v>4</v>
      </c>
      <c r="E3239" s="47"/>
      <c r="F3239" s="47">
        <v>0.55000000000000004</v>
      </c>
      <c r="G3239" s="47">
        <f t="shared" si="99"/>
        <v>4.4000000000000004</v>
      </c>
    </row>
    <row r="3240" spans="1:7">
      <c r="A3240" s="46"/>
      <c r="B3240" s="46"/>
      <c r="C3240" s="47">
        <v>4</v>
      </c>
      <c r="D3240" s="47">
        <v>1</v>
      </c>
      <c r="E3240" s="47"/>
      <c r="F3240" s="47">
        <v>0.55000000000000004</v>
      </c>
      <c r="G3240" s="47">
        <f t="shared" si="99"/>
        <v>2.2000000000000002</v>
      </c>
    </row>
    <row r="3241" spans="1:7">
      <c r="A3241" s="46"/>
      <c r="B3241" s="46"/>
      <c r="C3241" s="47">
        <v>2</v>
      </c>
      <c r="D3241" s="47">
        <v>3.5</v>
      </c>
      <c r="E3241" s="47"/>
      <c r="F3241" s="47">
        <v>0.55000000000000004</v>
      </c>
      <c r="G3241" s="47">
        <f t="shared" si="99"/>
        <v>3.8500000000000005</v>
      </c>
    </row>
    <row r="3242" spans="1:7">
      <c r="A3242" s="46"/>
      <c r="B3242" s="46"/>
      <c r="C3242" s="47">
        <v>2</v>
      </c>
      <c r="D3242" s="47">
        <v>3</v>
      </c>
      <c r="E3242" s="47"/>
      <c r="F3242" s="47">
        <v>0.55000000000000004</v>
      </c>
      <c r="G3242" s="47">
        <f t="shared" si="99"/>
        <v>3.3000000000000003</v>
      </c>
    </row>
    <row r="3243" spans="1:7">
      <c r="A3243" s="46"/>
      <c r="B3243" s="46"/>
      <c r="C3243" s="47">
        <v>2</v>
      </c>
      <c r="D3243" s="47">
        <v>4</v>
      </c>
      <c r="E3243" s="47"/>
      <c r="F3243" s="47">
        <v>0.55000000000000004</v>
      </c>
      <c r="G3243" s="47">
        <f t="shared" si="99"/>
        <v>4.4000000000000004</v>
      </c>
    </row>
    <row r="3244" spans="1:7">
      <c r="A3244" s="46" t="s">
        <v>3575</v>
      </c>
      <c r="B3244" s="46"/>
      <c r="C3244" s="47"/>
      <c r="D3244" s="47"/>
      <c r="E3244" s="47"/>
      <c r="F3244" s="47"/>
      <c r="G3244" s="47"/>
    </row>
    <row r="3245" spans="1:7">
      <c r="A3245" s="46" t="s">
        <v>3565</v>
      </c>
      <c r="B3245" s="46"/>
      <c r="C3245" s="47">
        <v>2</v>
      </c>
      <c r="D3245" s="47">
        <v>2</v>
      </c>
      <c r="E3245" s="47"/>
      <c r="F3245" s="47">
        <v>0.65</v>
      </c>
      <c r="G3245" s="47">
        <f t="shared" ref="G3245:G3250" si="100">PRODUCT(C3245:F3245)</f>
        <v>2.6</v>
      </c>
    </row>
    <row r="3246" spans="1:7">
      <c r="A3246" s="46"/>
      <c r="B3246" s="46"/>
      <c r="C3246" s="47">
        <v>2</v>
      </c>
      <c r="D3246" s="47">
        <v>3.5</v>
      </c>
      <c r="E3246" s="47"/>
      <c r="F3246" s="47">
        <v>0.65</v>
      </c>
      <c r="G3246" s="47">
        <f t="shared" si="100"/>
        <v>4.55</v>
      </c>
    </row>
    <row r="3247" spans="1:7">
      <c r="A3247" s="46"/>
      <c r="B3247" s="46"/>
      <c r="C3247" s="47">
        <v>2</v>
      </c>
      <c r="D3247" s="47">
        <v>1.5</v>
      </c>
      <c r="E3247" s="47"/>
      <c r="F3247" s="47">
        <v>0.65</v>
      </c>
      <c r="G3247" s="47">
        <f t="shared" si="100"/>
        <v>1.9500000000000002</v>
      </c>
    </row>
    <row r="3248" spans="1:7">
      <c r="A3248" s="46" t="s">
        <v>3566</v>
      </c>
      <c r="B3248" s="46"/>
      <c r="C3248" s="47">
        <v>2</v>
      </c>
      <c r="D3248" s="47">
        <v>4.5</v>
      </c>
      <c r="E3248" s="47"/>
      <c r="F3248" s="47">
        <v>0.55000000000000004</v>
      </c>
      <c r="G3248" s="47">
        <f t="shared" si="100"/>
        <v>4.95</v>
      </c>
    </row>
    <row r="3249" spans="1:7">
      <c r="A3249" s="46"/>
      <c r="B3249" s="46"/>
      <c r="C3249" s="47">
        <v>2</v>
      </c>
      <c r="D3249" s="47">
        <v>2</v>
      </c>
      <c r="E3249" s="47"/>
      <c r="F3249" s="47">
        <v>0.55000000000000004</v>
      </c>
      <c r="G3249" s="47">
        <f t="shared" si="100"/>
        <v>2.2000000000000002</v>
      </c>
    </row>
    <row r="3250" spans="1:7">
      <c r="A3250" s="46"/>
      <c r="B3250" s="46"/>
      <c r="C3250" s="47">
        <v>2</v>
      </c>
      <c r="D3250" s="47">
        <v>1.5</v>
      </c>
      <c r="E3250" s="47"/>
      <c r="F3250" s="47">
        <v>0.55000000000000004</v>
      </c>
      <c r="G3250" s="47">
        <f t="shared" si="100"/>
        <v>1.6500000000000001</v>
      </c>
    </row>
    <row r="3251" spans="1:7">
      <c r="A3251" s="46" t="s">
        <v>3576</v>
      </c>
      <c r="B3251" s="46"/>
      <c r="C3251" s="47"/>
      <c r="D3251" s="47"/>
      <c r="E3251" s="47"/>
      <c r="F3251" s="47"/>
      <c r="G3251" s="47"/>
    </row>
    <row r="3252" spans="1:7">
      <c r="A3252" s="46" t="s">
        <v>3565</v>
      </c>
      <c r="B3252" s="46"/>
      <c r="C3252" s="47">
        <v>2</v>
      </c>
      <c r="D3252" s="47">
        <v>2</v>
      </c>
      <c r="E3252" s="47"/>
      <c r="F3252" s="47">
        <v>0.65</v>
      </c>
      <c r="G3252" s="47">
        <f>PRODUCT(C3252:F3252)</f>
        <v>2.6</v>
      </c>
    </row>
    <row r="3253" spans="1:7">
      <c r="A3253" s="46" t="s">
        <v>3577</v>
      </c>
      <c r="B3253" s="46"/>
      <c r="C3253" s="47"/>
      <c r="D3253" s="47"/>
      <c r="E3253" s="47"/>
      <c r="F3253" s="47"/>
      <c r="G3253" s="47"/>
    </row>
    <row r="3254" spans="1:7">
      <c r="A3254" s="46" t="s">
        <v>3565</v>
      </c>
      <c r="B3254" s="46"/>
      <c r="C3254" s="47">
        <v>2</v>
      </c>
      <c r="D3254" s="47">
        <v>1.5</v>
      </c>
      <c r="E3254" s="47"/>
      <c r="F3254" s="47">
        <v>0.65</v>
      </c>
      <c r="G3254" s="47">
        <f t="shared" ref="G3254:G3264" si="101">PRODUCT(C3254:F3254)</f>
        <v>1.9500000000000002</v>
      </c>
    </row>
    <row r="3255" spans="1:7">
      <c r="A3255" s="46"/>
      <c r="B3255" s="46"/>
      <c r="C3255" s="47">
        <v>2</v>
      </c>
      <c r="D3255" s="47">
        <v>1</v>
      </c>
      <c r="E3255" s="47"/>
      <c r="F3255" s="47">
        <v>0.65</v>
      </c>
      <c r="G3255" s="47">
        <f t="shared" si="101"/>
        <v>1.3</v>
      </c>
    </row>
    <row r="3256" spans="1:7">
      <c r="A3256" s="46" t="s">
        <v>3566</v>
      </c>
      <c r="B3256" s="46"/>
      <c r="C3256" s="47">
        <v>2</v>
      </c>
      <c r="D3256" s="47">
        <v>4.5</v>
      </c>
      <c r="E3256" s="47"/>
      <c r="F3256" s="47">
        <v>0.55000000000000004</v>
      </c>
      <c r="G3256" s="47">
        <f t="shared" si="101"/>
        <v>4.95</v>
      </c>
    </row>
    <row r="3257" spans="1:7">
      <c r="A3257" s="46"/>
      <c r="B3257" s="46"/>
      <c r="C3257" s="47">
        <v>2</v>
      </c>
      <c r="D3257" s="47">
        <v>1</v>
      </c>
      <c r="E3257" s="47"/>
      <c r="F3257" s="47">
        <v>0.55000000000000004</v>
      </c>
      <c r="G3257" s="47">
        <f t="shared" si="101"/>
        <v>1.1000000000000001</v>
      </c>
    </row>
    <row r="3258" spans="1:7">
      <c r="A3258" s="46"/>
      <c r="B3258" s="46"/>
      <c r="C3258" s="47">
        <v>2</v>
      </c>
      <c r="D3258" s="47">
        <v>1.5</v>
      </c>
      <c r="E3258" s="47"/>
      <c r="F3258" s="47">
        <v>0.55000000000000004</v>
      </c>
      <c r="G3258" s="47">
        <f t="shared" si="101"/>
        <v>1.6500000000000001</v>
      </c>
    </row>
    <row r="3259" spans="1:7">
      <c r="A3259" s="46"/>
      <c r="B3259" s="46"/>
      <c r="C3259" s="47">
        <v>2</v>
      </c>
      <c r="D3259" s="47">
        <v>2</v>
      </c>
      <c r="E3259" s="47"/>
      <c r="F3259" s="47">
        <v>0.55000000000000004</v>
      </c>
      <c r="G3259" s="47">
        <f t="shared" si="101"/>
        <v>2.2000000000000002</v>
      </c>
    </row>
    <row r="3260" spans="1:7">
      <c r="A3260" s="46"/>
      <c r="B3260" s="46"/>
      <c r="C3260" s="47">
        <v>2</v>
      </c>
      <c r="D3260" s="47">
        <v>4</v>
      </c>
      <c r="E3260" s="47"/>
      <c r="F3260" s="47">
        <v>0.55000000000000004</v>
      </c>
      <c r="G3260" s="47">
        <f t="shared" si="101"/>
        <v>4.4000000000000004</v>
      </c>
    </row>
    <row r="3261" spans="1:7">
      <c r="A3261" s="46"/>
      <c r="B3261" s="46"/>
      <c r="C3261" s="47">
        <v>2</v>
      </c>
      <c r="D3261" s="47">
        <v>1.5</v>
      </c>
      <c r="E3261" s="47"/>
      <c r="F3261" s="47">
        <v>0.55000000000000004</v>
      </c>
      <c r="G3261" s="47">
        <f t="shared" si="101"/>
        <v>1.6500000000000001</v>
      </c>
    </row>
    <row r="3262" spans="1:7">
      <c r="A3262" s="46"/>
      <c r="B3262" s="46"/>
      <c r="C3262" s="47">
        <v>6</v>
      </c>
      <c r="D3262" s="47">
        <v>1</v>
      </c>
      <c r="E3262" s="47"/>
      <c r="F3262" s="47">
        <v>0.55000000000000004</v>
      </c>
      <c r="G3262" s="47">
        <f t="shared" si="101"/>
        <v>3.3000000000000003</v>
      </c>
    </row>
    <row r="3263" spans="1:7">
      <c r="A3263" s="46"/>
      <c r="B3263" s="46"/>
      <c r="C3263" s="47">
        <v>2</v>
      </c>
      <c r="D3263" s="47">
        <v>3.5</v>
      </c>
      <c r="E3263" s="47"/>
      <c r="F3263" s="47">
        <v>0.55000000000000004</v>
      </c>
      <c r="G3263" s="47">
        <f t="shared" si="101"/>
        <v>3.8500000000000005</v>
      </c>
    </row>
    <row r="3264" spans="1:7">
      <c r="A3264" s="46"/>
      <c r="B3264" s="46"/>
      <c r="C3264" s="47">
        <v>2</v>
      </c>
      <c r="D3264" s="47">
        <v>4</v>
      </c>
      <c r="E3264" s="47"/>
      <c r="F3264" s="47">
        <v>0.55000000000000004</v>
      </c>
      <c r="G3264" s="47">
        <f t="shared" si="101"/>
        <v>4.4000000000000004</v>
      </c>
    </row>
    <row r="3265" spans="1:7">
      <c r="A3265" s="46" t="s">
        <v>3578</v>
      </c>
      <c r="B3265" s="46"/>
      <c r="C3265" s="47"/>
      <c r="D3265" s="47"/>
      <c r="E3265" s="47"/>
      <c r="F3265" s="47"/>
      <c r="G3265" s="47"/>
    </row>
    <row r="3266" spans="1:7">
      <c r="A3266" s="46" t="s">
        <v>3565</v>
      </c>
      <c r="B3266" s="46"/>
      <c r="C3266" s="47">
        <v>2</v>
      </c>
      <c r="D3266" s="47">
        <v>0.5</v>
      </c>
      <c r="E3266" s="47"/>
      <c r="F3266" s="47">
        <v>0.65</v>
      </c>
      <c r="G3266" s="47">
        <f>PRODUCT(C3266:F3266)</f>
        <v>0.65</v>
      </c>
    </row>
    <row r="3267" spans="1:7">
      <c r="A3267" s="46" t="s">
        <v>3566</v>
      </c>
      <c r="B3267" s="46"/>
      <c r="C3267" s="47">
        <v>4</v>
      </c>
      <c r="D3267" s="47">
        <v>0.5</v>
      </c>
      <c r="E3267" s="47"/>
      <c r="F3267" s="47">
        <v>0.55000000000000004</v>
      </c>
      <c r="G3267" s="47">
        <f>PRODUCT(C3267:F3267)</f>
        <v>1.1000000000000001</v>
      </c>
    </row>
    <row r="3268" spans="1:7">
      <c r="A3268" s="46"/>
      <c r="B3268" s="46"/>
      <c r="C3268" s="47">
        <v>2</v>
      </c>
      <c r="D3268" s="47">
        <v>1</v>
      </c>
      <c r="E3268" s="47"/>
      <c r="F3268" s="47">
        <v>0.55000000000000004</v>
      </c>
      <c r="G3268" s="47">
        <f>PRODUCT(C3268:F3268)</f>
        <v>1.1000000000000001</v>
      </c>
    </row>
    <row r="3269" spans="1:7">
      <c r="A3269" s="46"/>
      <c r="B3269" s="46"/>
      <c r="C3269" s="47">
        <v>2</v>
      </c>
      <c r="D3269" s="47">
        <v>0.5</v>
      </c>
      <c r="E3269" s="47"/>
      <c r="F3269" s="47">
        <v>0.55000000000000004</v>
      </c>
      <c r="G3269" s="47">
        <f>PRODUCT(C3269:F3269)</f>
        <v>0.55000000000000004</v>
      </c>
    </row>
    <row r="3270" spans="1:7">
      <c r="A3270" s="46" t="s">
        <v>3579</v>
      </c>
      <c r="B3270" s="46"/>
      <c r="C3270" s="47"/>
      <c r="D3270" s="47"/>
      <c r="E3270" s="47"/>
      <c r="F3270" s="47"/>
      <c r="G3270" s="47"/>
    </row>
    <row r="3271" spans="1:7">
      <c r="A3271" s="46" t="s">
        <v>3566</v>
      </c>
      <c r="B3271" s="46"/>
      <c r="C3271" s="47">
        <v>2</v>
      </c>
      <c r="D3271" s="47">
        <v>4</v>
      </c>
      <c r="E3271" s="47"/>
      <c r="F3271" s="47">
        <v>0.55000000000000004</v>
      </c>
      <c r="G3271" s="47">
        <f>PRODUCT(C3271:F3271)</f>
        <v>4.4000000000000004</v>
      </c>
    </row>
    <row r="3272" spans="1:7">
      <c r="A3272" s="46"/>
      <c r="B3272" s="46"/>
      <c r="C3272" s="47">
        <v>2</v>
      </c>
      <c r="D3272" s="47">
        <v>1</v>
      </c>
      <c r="E3272" s="47"/>
      <c r="F3272" s="47">
        <v>0.55000000000000004</v>
      </c>
      <c r="G3272" s="47">
        <f>PRODUCT(C3272:F3272)</f>
        <v>1.1000000000000001</v>
      </c>
    </row>
    <row r="3274" spans="1:7" ht="45" customHeight="1">
      <c r="A3274" s="43" t="s">
        <v>3580</v>
      </c>
      <c r="B3274" s="44" t="s">
        <v>1511</v>
      </c>
      <c r="C3274" s="43" t="s">
        <v>740</v>
      </c>
      <c r="D3274" s="43" t="s">
        <v>55</v>
      </c>
      <c r="E3274" s="1" t="s">
        <v>741</v>
      </c>
      <c r="F3274" s="1" t="s">
        <v>741</v>
      </c>
      <c r="G3274" s="45">
        <f>SUM(G3275:G3276)</f>
        <v>9</v>
      </c>
    </row>
    <row r="3275" spans="1:7">
      <c r="A3275" s="46" t="s">
        <v>2924</v>
      </c>
      <c r="B3275" s="46"/>
      <c r="C3275" s="47"/>
      <c r="D3275" s="47">
        <v>5</v>
      </c>
      <c r="E3275" s="47"/>
      <c r="F3275" s="47"/>
      <c r="G3275" s="47">
        <f>PRODUCT(C3275:F3275)</f>
        <v>5</v>
      </c>
    </row>
    <row r="3276" spans="1:7">
      <c r="A3276" s="46" t="s">
        <v>3311</v>
      </c>
      <c r="B3276" s="46"/>
      <c r="C3276" s="47"/>
      <c r="D3276" s="47">
        <v>4</v>
      </c>
      <c r="E3276" s="47"/>
      <c r="F3276" s="47"/>
      <c r="G3276" s="47">
        <f>PRODUCT(C3276:F3276)</f>
        <v>4</v>
      </c>
    </row>
    <row r="3278" spans="1:7" ht="45" customHeight="1">
      <c r="A3278" s="43" t="s">
        <v>3581</v>
      </c>
      <c r="B3278" s="44" t="s">
        <v>1511</v>
      </c>
      <c r="C3278" s="43" t="s">
        <v>742</v>
      </c>
      <c r="D3278" s="43" t="s">
        <v>55</v>
      </c>
      <c r="E3278" s="1" t="s">
        <v>743</v>
      </c>
      <c r="F3278" s="1" t="s">
        <v>743</v>
      </c>
      <c r="G3278" s="45">
        <f>SUM(G3279:G3280)</f>
        <v>33</v>
      </c>
    </row>
    <row r="3279" spans="1:7">
      <c r="A3279" s="46" t="s">
        <v>2924</v>
      </c>
      <c r="B3279" s="46"/>
      <c r="C3279" s="47"/>
      <c r="D3279" s="47">
        <v>20</v>
      </c>
      <c r="E3279" s="47"/>
      <c r="F3279" s="47"/>
      <c r="G3279" s="47">
        <f>PRODUCT(C3279:F3279)</f>
        <v>20</v>
      </c>
    </row>
    <row r="3280" spans="1:7">
      <c r="A3280" s="46" t="s">
        <v>3311</v>
      </c>
      <c r="B3280" s="46"/>
      <c r="C3280" s="47"/>
      <c r="D3280" s="47">
        <v>13</v>
      </c>
      <c r="E3280" s="47"/>
      <c r="F3280" s="47"/>
      <c r="G3280" s="47">
        <f>PRODUCT(C3280:F3280)</f>
        <v>13</v>
      </c>
    </row>
    <row r="3282" spans="1:7" ht="45" customHeight="1">
      <c r="A3282" s="43" t="s">
        <v>3582</v>
      </c>
      <c r="B3282" s="44" t="s">
        <v>1511</v>
      </c>
      <c r="C3282" s="43" t="s">
        <v>744</v>
      </c>
      <c r="D3282" s="43" t="s">
        <v>55</v>
      </c>
      <c r="E3282" s="1" t="s">
        <v>745</v>
      </c>
      <c r="F3282" s="1" t="s">
        <v>745</v>
      </c>
      <c r="G3282" s="45">
        <f>SUM(G3283:G3284)</f>
        <v>13</v>
      </c>
    </row>
    <row r="3283" spans="1:7">
      <c r="A3283" s="46" t="s">
        <v>2924</v>
      </c>
      <c r="B3283" s="46"/>
      <c r="C3283" s="47"/>
      <c r="D3283" s="47">
        <v>7</v>
      </c>
      <c r="E3283" s="47"/>
      <c r="F3283" s="47"/>
      <c r="G3283" s="47">
        <f>PRODUCT(C3283:F3283)</f>
        <v>7</v>
      </c>
    </row>
    <row r="3284" spans="1:7">
      <c r="A3284" s="46" t="s">
        <v>3311</v>
      </c>
      <c r="B3284" s="46"/>
      <c r="C3284" s="47"/>
      <c r="D3284" s="47">
        <v>6</v>
      </c>
      <c r="E3284" s="47"/>
      <c r="F3284" s="47"/>
      <c r="G3284" s="47">
        <f>PRODUCT(C3284:F3284)</f>
        <v>6</v>
      </c>
    </row>
    <row r="3286" spans="1:7" ht="45" customHeight="1">
      <c r="A3286" s="43" t="s">
        <v>3583</v>
      </c>
      <c r="B3286" s="44" t="s">
        <v>1511</v>
      </c>
      <c r="C3286" s="43" t="s">
        <v>746</v>
      </c>
      <c r="D3286" s="43" t="s">
        <v>55</v>
      </c>
      <c r="E3286" s="1" t="s">
        <v>747</v>
      </c>
      <c r="F3286" s="1" t="s">
        <v>747</v>
      </c>
      <c r="G3286" s="45">
        <f>SUM(G3287:G3288)</f>
        <v>9</v>
      </c>
    </row>
    <row r="3287" spans="1:7">
      <c r="A3287" s="46" t="s">
        <v>2924</v>
      </c>
      <c r="B3287" s="46"/>
      <c r="C3287" s="47"/>
      <c r="D3287" s="47">
        <v>5</v>
      </c>
      <c r="E3287" s="47"/>
      <c r="F3287" s="47"/>
      <c r="G3287" s="47">
        <f>PRODUCT(C3287:F3287)</f>
        <v>5</v>
      </c>
    </row>
    <row r="3288" spans="1:7">
      <c r="A3288" s="46" t="s">
        <v>3311</v>
      </c>
      <c r="B3288" s="46"/>
      <c r="C3288" s="47"/>
      <c r="D3288" s="47">
        <v>4</v>
      </c>
      <c r="E3288" s="47"/>
      <c r="F3288" s="47"/>
      <c r="G3288" s="47">
        <f>PRODUCT(C3288:F3288)</f>
        <v>4</v>
      </c>
    </row>
    <row r="3290" spans="1:7" ht="45" customHeight="1">
      <c r="A3290" s="43" t="s">
        <v>3584</v>
      </c>
      <c r="B3290" s="44" t="s">
        <v>1511</v>
      </c>
      <c r="C3290" s="43" t="s">
        <v>748</v>
      </c>
      <c r="D3290" s="43" t="s">
        <v>55</v>
      </c>
      <c r="E3290" s="1" t="s">
        <v>749</v>
      </c>
      <c r="F3290" s="1" t="s">
        <v>749</v>
      </c>
      <c r="G3290" s="45">
        <f>SUM(G3291:G3292)</f>
        <v>33</v>
      </c>
    </row>
    <row r="3291" spans="1:7">
      <c r="A3291" s="46" t="s">
        <v>2924</v>
      </c>
      <c r="B3291" s="46"/>
      <c r="C3291" s="47"/>
      <c r="D3291" s="47">
        <v>20</v>
      </c>
      <c r="E3291" s="47"/>
      <c r="F3291" s="47"/>
      <c r="G3291" s="47">
        <f>PRODUCT(C3291:F3291)</f>
        <v>20</v>
      </c>
    </row>
    <row r="3292" spans="1:7">
      <c r="A3292" s="46" t="s">
        <v>3311</v>
      </c>
      <c r="B3292" s="46"/>
      <c r="C3292" s="47"/>
      <c r="D3292" s="47">
        <v>13</v>
      </c>
      <c r="E3292" s="47"/>
      <c r="F3292" s="47"/>
      <c r="G3292" s="47">
        <f>PRODUCT(C3292:F3292)</f>
        <v>13</v>
      </c>
    </row>
    <row r="3294" spans="1:7" ht="45" customHeight="1">
      <c r="A3294" s="43" t="s">
        <v>3585</v>
      </c>
      <c r="B3294" s="44" t="s">
        <v>1511</v>
      </c>
      <c r="C3294" s="43" t="s">
        <v>750</v>
      </c>
      <c r="D3294" s="43" t="s">
        <v>55</v>
      </c>
      <c r="E3294" s="1" t="s">
        <v>751</v>
      </c>
      <c r="F3294" s="1" t="s">
        <v>751</v>
      </c>
      <c r="G3294" s="45">
        <f>SUM(G3295:G3296)</f>
        <v>13</v>
      </c>
    </row>
    <row r="3295" spans="1:7">
      <c r="A3295" s="46" t="s">
        <v>2924</v>
      </c>
      <c r="B3295" s="46"/>
      <c r="C3295" s="47"/>
      <c r="D3295" s="47">
        <v>7</v>
      </c>
      <c r="E3295" s="47"/>
      <c r="F3295" s="47"/>
      <c r="G3295" s="47">
        <f>PRODUCT(C3295:F3295)</f>
        <v>7</v>
      </c>
    </row>
    <row r="3296" spans="1:7">
      <c r="A3296" s="46" t="s">
        <v>3311</v>
      </c>
      <c r="B3296" s="46"/>
      <c r="C3296" s="47"/>
      <c r="D3296" s="47">
        <v>6</v>
      </c>
      <c r="E3296" s="47"/>
      <c r="F3296" s="47"/>
      <c r="G3296" s="47">
        <f>PRODUCT(C3296:F3296)</f>
        <v>6</v>
      </c>
    </row>
    <row r="3298" spans="1:7" ht="45" customHeight="1">
      <c r="A3298" s="43" t="s">
        <v>3586</v>
      </c>
      <c r="B3298" s="44" t="s">
        <v>1511</v>
      </c>
      <c r="C3298" s="43" t="s">
        <v>752</v>
      </c>
      <c r="D3298" s="43" t="s">
        <v>52</v>
      </c>
      <c r="E3298" s="1" t="s">
        <v>753</v>
      </c>
      <c r="F3298" s="1" t="s">
        <v>753</v>
      </c>
      <c r="G3298" s="45">
        <f>SUM(G3299:G3300)</f>
        <v>9</v>
      </c>
    </row>
    <row r="3299" spans="1:7">
      <c r="A3299" s="46" t="s">
        <v>2924</v>
      </c>
      <c r="B3299" s="46"/>
      <c r="C3299" s="47"/>
      <c r="D3299" s="47">
        <v>5</v>
      </c>
      <c r="E3299" s="47"/>
      <c r="F3299" s="47"/>
      <c r="G3299" s="47">
        <f>PRODUCT(C3299:F3299)</f>
        <v>5</v>
      </c>
    </row>
    <row r="3300" spans="1:7">
      <c r="A3300" s="46" t="s">
        <v>3311</v>
      </c>
      <c r="B3300" s="46"/>
      <c r="C3300" s="47"/>
      <c r="D3300" s="47">
        <v>4</v>
      </c>
      <c r="E3300" s="47"/>
      <c r="F3300" s="47"/>
      <c r="G3300" s="47">
        <f>PRODUCT(C3300:F3300)</f>
        <v>4</v>
      </c>
    </row>
    <row r="3302" spans="1:7" ht="45" customHeight="1">
      <c r="A3302" s="43" t="s">
        <v>3587</v>
      </c>
      <c r="B3302" s="44" t="s">
        <v>1511</v>
      </c>
      <c r="C3302" s="43" t="s">
        <v>754</v>
      </c>
      <c r="D3302" s="43" t="s">
        <v>755</v>
      </c>
      <c r="E3302" s="1" t="s">
        <v>756</v>
      </c>
      <c r="F3302" s="1" t="s">
        <v>756</v>
      </c>
      <c r="G3302" s="45">
        <f>SUM(G3303:G3304)</f>
        <v>33</v>
      </c>
    </row>
    <row r="3303" spans="1:7">
      <c r="A3303" s="46" t="s">
        <v>2924</v>
      </c>
      <c r="B3303" s="46"/>
      <c r="C3303" s="47"/>
      <c r="D3303" s="47">
        <v>20</v>
      </c>
      <c r="E3303" s="47"/>
      <c r="F3303" s="47"/>
      <c r="G3303" s="47">
        <f>PRODUCT(C3303:F3303)</f>
        <v>20</v>
      </c>
    </row>
    <row r="3304" spans="1:7">
      <c r="A3304" s="46" t="s">
        <v>3311</v>
      </c>
      <c r="B3304" s="46"/>
      <c r="C3304" s="47"/>
      <c r="D3304" s="47">
        <v>13</v>
      </c>
      <c r="E3304" s="47"/>
      <c r="F3304" s="47"/>
      <c r="G3304" s="47">
        <f>PRODUCT(C3304:F3304)</f>
        <v>13</v>
      </c>
    </row>
    <row r="3306" spans="1:7" ht="45" customHeight="1">
      <c r="A3306" s="43" t="s">
        <v>3588</v>
      </c>
      <c r="B3306" s="44" t="s">
        <v>1511</v>
      </c>
      <c r="C3306" s="43" t="s">
        <v>757</v>
      </c>
      <c r="D3306" s="43" t="s">
        <v>755</v>
      </c>
      <c r="E3306" s="1" t="s">
        <v>758</v>
      </c>
      <c r="F3306" s="1" t="s">
        <v>758</v>
      </c>
      <c r="G3306" s="45">
        <f>SUM(G3307:G3308)</f>
        <v>13</v>
      </c>
    </row>
    <row r="3307" spans="1:7">
      <c r="A3307" s="46" t="s">
        <v>2924</v>
      </c>
      <c r="B3307" s="46"/>
      <c r="C3307" s="47"/>
      <c r="D3307" s="47">
        <v>7</v>
      </c>
      <c r="E3307" s="47"/>
      <c r="F3307" s="47"/>
      <c r="G3307" s="47">
        <f>PRODUCT(C3307:F3307)</f>
        <v>7</v>
      </c>
    </row>
    <row r="3308" spans="1:7">
      <c r="A3308" s="46" t="s">
        <v>3311</v>
      </c>
      <c r="B3308" s="46"/>
      <c r="C3308" s="47"/>
      <c r="D3308" s="47">
        <v>6</v>
      </c>
      <c r="E3308" s="47"/>
      <c r="F3308" s="47"/>
      <c r="G3308" s="47">
        <f>PRODUCT(C3308:F3308)</f>
        <v>6</v>
      </c>
    </row>
    <row r="3310" spans="1:7" ht="45" customHeight="1">
      <c r="A3310" s="43" t="s">
        <v>3589</v>
      </c>
      <c r="B3310" s="44" t="s">
        <v>1511</v>
      </c>
      <c r="C3310" s="43" t="s">
        <v>759</v>
      </c>
      <c r="D3310" s="43" t="s">
        <v>55</v>
      </c>
      <c r="E3310" s="1" t="s">
        <v>760</v>
      </c>
      <c r="F3310" s="1" t="s">
        <v>760</v>
      </c>
      <c r="G3310" s="45">
        <f>SUM(G3311:G3313)</f>
        <v>55</v>
      </c>
    </row>
    <row r="3311" spans="1:7">
      <c r="A3311" s="46" t="s">
        <v>3590</v>
      </c>
      <c r="B3311" s="46"/>
      <c r="C3311" s="47"/>
      <c r="D3311" s="47">
        <v>9</v>
      </c>
      <c r="E3311" s="47"/>
      <c r="F3311" s="47"/>
      <c r="G3311" s="47">
        <f>PRODUCT(C3311:F3311)</f>
        <v>9</v>
      </c>
    </row>
    <row r="3312" spans="1:7">
      <c r="A3312" s="46" t="s">
        <v>3591</v>
      </c>
      <c r="B3312" s="46"/>
      <c r="C3312" s="47"/>
      <c r="D3312" s="47">
        <v>33</v>
      </c>
      <c r="E3312" s="47"/>
      <c r="F3312" s="47"/>
      <c r="G3312" s="47">
        <f>PRODUCT(C3312:F3312)</f>
        <v>33</v>
      </c>
    </row>
    <row r="3313" spans="1:7">
      <c r="A3313" s="46" t="s">
        <v>3592</v>
      </c>
      <c r="B3313" s="46"/>
      <c r="C3313" s="47"/>
      <c r="D3313" s="47">
        <v>13</v>
      </c>
      <c r="E3313" s="47"/>
      <c r="F3313" s="47"/>
      <c r="G3313" s="47">
        <f>PRODUCT(C3313:F3313)</f>
        <v>13</v>
      </c>
    </row>
    <row r="3315" spans="1:7" ht="45" customHeight="1">
      <c r="A3315" s="43" t="s">
        <v>3593</v>
      </c>
      <c r="B3315" s="44" t="s">
        <v>1511</v>
      </c>
      <c r="C3315" s="43" t="s">
        <v>761</v>
      </c>
      <c r="D3315" s="43" t="s">
        <v>55</v>
      </c>
      <c r="E3315" s="1" t="s">
        <v>762</v>
      </c>
      <c r="F3315" s="1" t="s">
        <v>762</v>
      </c>
      <c r="G3315" s="45">
        <f>SUM(G3316:G3316)</f>
        <v>2</v>
      </c>
    </row>
    <row r="3316" spans="1:7">
      <c r="A3316" s="46"/>
      <c r="B3316" s="46"/>
      <c r="C3316" s="47">
        <v>2</v>
      </c>
      <c r="D3316" s="47"/>
      <c r="E3316" s="47"/>
      <c r="F3316" s="47"/>
      <c r="G3316" s="47">
        <f>PRODUCT(C3316:F3316)</f>
        <v>2</v>
      </c>
    </row>
    <row r="3318" spans="1:7" ht="45" customHeight="1">
      <c r="A3318" s="43" t="s">
        <v>3594</v>
      </c>
      <c r="B3318" s="44" t="s">
        <v>1511</v>
      </c>
      <c r="C3318" s="43" t="s">
        <v>763</v>
      </c>
      <c r="D3318" s="43" t="s">
        <v>55</v>
      </c>
      <c r="E3318" s="1" t="s">
        <v>764</v>
      </c>
      <c r="F3318" s="1" t="s">
        <v>764</v>
      </c>
      <c r="G3318" s="45">
        <f>SUM(G3319:G3319)</f>
        <v>2</v>
      </c>
    </row>
    <row r="3319" spans="1:7">
      <c r="A3319" s="46"/>
      <c r="B3319" s="46"/>
      <c r="C3319" s="47">
        <v>2</v>
      </c>
      <c r="D3319" s="47"/>
      <c r="E3319" s="47"/>
      <c r="F3319" s="47"/>
      <c r="G3319" s="47">
        <f>PRODUCT(C3319:F3319)</f>
        <v>2</v>
      </c>
    </row>
    <row r="3321" spans="1:7">
      <c r="B3321" t="s">
        <v>2782</v>
      </c>
      <c r="C3321" s="41" t="s">
        <v>7</v>
      </c>
      <c r="D3321" s="42" t="s">
        <v>8</v>
      </c>
      <c r="E3321" s="41" t="s">
        <v>9</v>
      </c>
    </row>
    <row r="3322" spans="1:7">
      <c r="B3322" t="s">
        <v>2782</v>
      </c>
      <c r="C3322" s="41" t="s">
        <v>10</v>
      </c>
      <c r="D3322" s="42" t="s">
        <v>38</v>
      </c>
      <c r="E3322" s="41" t="s">
        <v>296</v>
      </c>
    </row>
    <row r="3323" spans="1:7">
      <c r="B3323" t="s">
        <v>2782</v>
      </c>
      <c r="C3323" s="41" t="s">
        <v>12</v>
      </c>
      <c r="D3323" s="42" t="s">
        <v>206</v>
      </c>
      <c r="E3323" s="41" t="s">
        <v>765</v>
      </c>
    </row>
    <row r="3325" spans="1:7" ht="45" customHeight="1">
      <c r="A3325" s="43" t="s">
        <v>3595</v>
      </c>
      <c r="B3325" s="44" t="s">
        <v>1511</v>
      </c>
      <c r="C3325" s="43" t="s">
        <v>767</v>
      </c>
      <c r="D3325" s="43" t="s">
        <v>55</v>
      </c>
      <c r="E3325" s="1" t="s">
        <v>768</v>
      </c>
      <c r="F3325" s="1" t="s">
        <v>768</v>
      </c>
      <c r="G3325" s="45">
        <f>SUM(G3326:G3326)</f>
        <v>1</v>
      </c>
    </row>
    <row r="3326" spans="1:7">
      <c r="A3326" s="46" t="s">
        <v>3596</v>
      </c>
      <c r="B3326" s="46"/>
      <c r="C3326" s="47">
        <v>1</v>
      </c>
      <c r="D3326" s="47"/>
      <c r="E3326" s="47"/>
      <c r="F3326" s="47"/>
      <c r="G3326" s="47">
        <f>PRODUCT(C3326:F3326)</f>
        <v>1</v>
      </c>
    </row>
    <row r="3328" spans="1:7" ht="45" customHeight="1">
      <c r="A3328" s="43" t="s">
        <v>3597</v>
      </c>
      <c r="B3328" s="44" t="s">
        <v>1511</v>
      </c>
      <c r="C3328" s="43" t="s">
        <v>769</v>
      </c>
      <c r="D3328" s="43" t="s">
        <v>55</v>
      </c>
      <c r="E3328" s="1" t="s">
        <v>770</v>
      </c>
      <c r="F3328" s="1" t="s">
        <v>770</v>
      </c>
      <c r="G3328" s="45">
        <f>SUM(G3329:G3329)</f>
        <v>1</v>
      </c>
    </row>
    <row r="3329" spans="1:7">
      <c r="A3329" s="46" t="s">
        <v>3596</v>
      </c>
      <c r="B3329" s="46"/>
      <c r="C3329" s="47">
        <v>1</v>
      </c>
      <c r="D3329" s="47"/>
      <c r="E3329" s="47"/>
      <c r="F3329" s="47"/>
      <c r="G3329" s="47">
        <f>PRODUCT(C3329:F3329)</f>
        <v>1</v>
      </c>
    </row>
    <row r="3331" spans="1:7" ht="45" customHeight="1">
      <c r="A3331" s="43" t="s">
        <v>3598</v>
      </c>
      <c r="B3331" s="44" t="s">
        <v>1511</v>
      </c>
      <c r="C3331" s="43" t="s">
        <v>771</v>
      </c>
      <c r="D3331" s="43" t="s">
        <v>55</v>
      </c>
      <c r="E3331" s="1" t="s">
        <v>772</v>
      </c>
      <c r="F3331" s="1" t="s">
        <v>772</v>
      </c>
      <c r="G3331" s="45">
        <f>SUM(G3332:G3332)</f>
        <v>1</v>
      </c>
    </row>
    <row r="3332" spans="1:7">
      <c r="A3332" s="46"/>
      <c r="B3332" s="46"/>
      <c r="C3332" s="47"/>
      <c r="D3332" s="47">
        <v>1</v>
      </c>
      <c r="E3332" s="47"/>
      <c r="F3332" s="47"/>
      <c r="G3332" s="47">
        <f>PRODUCT(C3332:F3332)</f>
        <v>1</v>
      </c>
    </row>
    <row r="3334" spans="1:7" ht="45" customHeight="1">
      <c r="A3334" s="43" t="s">
        <v>3599</v>
      </c>
      <c r="B3334" s="44" t="s">
        <v>1511</v>
      </c>
      <c r="C3334" s="43" t="s">
        <v>773</v>
      </c>
      <c r="D3334" s="43" t="s">
        <v>55</v>
      </c>
      <c r="E3334" s="1" t="s">
        <v>774</v>
      </c>
      <c r="F3334" s="1" t="s">
        <v>774</v>
      </c>
      <c r="G3334" s="45">
        <f>SUM(G3335:G3335)</f>
        <v>1</v>
      </c>
    </row>
    <row r="3335" spans="1:7">
      <c r="A3335" s="46" t="s">
        <v>3596</v>
      </c>
      <c r="B3335" s="46"/>
      <c r="C3335" s="47">
        <v>1</v>
      </c>
      <c r="D3335" s="47"/>
      <c r="E3335" s="47"/>
      <c r="F3335" s="47"/>
      <c r="G3335" s="47">
        <f>PRODUCT(C3335:F3335)</f>
        <v>1</v>
      </c>
    </row>
    <row r="3337" spans="1:7" ht="45" customHeight="1">
      <c r="A3337" s="43" t="s">
        <v>3600</v>
      </c>
      <c r="B3337" s="44" t="s">
        <v>1511</v>
      </c>
      <c r="C3337" s="43" t="s">
        <v>775</v>
      </c>
      <c r="D3337" s="43" t="s">
        <v>55</v>
      </c>
      <c r="E3337" s="1" t="s">
        <v>776</v>
      </c>
      <c r="F3337" s="1" t="s">
        <v>776</v>
      </c>
      <c r="G3337" s="45">
        <f>SUM(G3338:G3338)</f>
        <v>1</v>
      </c>
    </row>
    <row r="3338" spans="1:7">
      <c r="A3338" s="46" t="s">
        <v>3596</v>
      </c>
      <c r="B3338" s="46"/>
      <c r="C3338" s="47">
        <v>1</v>
      </c>
      <c r="D3338" s="47"/>
      <c r="E3338" s="47"/>
      <c r="F3338" s="47"/>
      <c r="G3338" s="47">
        <f>PRODUCT(C3338:F3338)</f>
        <v>1</v>
      </c>
    </row>
    <row r="3340" spans="1:7" ht="45" customHeight="1">
      <c r="A3340" s="43" t="s">
        <v>3601</v>
      </c>
      <c r="B3340" s="44" t="s">
        <v>1511</v>
      </c>
      <c r="C3340" s="43" t="s">
        <v>777</v>
      </c>
      <c r="D3340" s="43" t="s">
        <v>55</v>
      </c>
      <c r="E3340" s="1" t="s">
        <v>778</v>
      </c>
      <c r="F3340" s="1" t="s">
        <v>778</v>
      </c>
      <c r="G3340" s="45">
        <f>SUM(G3341:G3341)</f>
        <v>1</v>
      </c>
    </row>
    <row r="3341" spans="1:7">
      <c r="A3341" s="46" t="s">
        <v>3596</v>
      </c>
      <c r="B3341" s="46"/>
      <c r="C3341" s="47">
        <v>1</v>
      </c>
      <c r="D3341" s="47"/>
      <c r="E3341" s="47"/>
      <c r="F3341" s="47"/>
      <c r="G3341" s="47">
        <f>PRODUCT(C3341:F3341)</f>
        <v>1</v>
      </c>
    </row>
    <row r="3343" spans="1:7" ht="45" customHeight="1">
      <c r="A3343" s="43" t="s">
        <v>3602</v>
      </c>
      <c r="B3343" s="44" t="s">
        <v>1511</v>
      </c>
      <c r="C3343" s="43" t="s">
        <v>779</v>
      </c>
      <c r="D3343" s="43" t="s">
        <v>55</v>
      </c>
      <c r="E3343" s="1" t="s">
        <v>780</v>
      </c>
      <c r="F3343" s="1" t="s">
        <v>780</v>
      </c>
      <c r="G3343" s="45">
        <f>SUM(G3344:G3344)</f>
        <v>1</v>
      </c>
    </row>
    <row r="3344" spans="1:7">
      <c r="A3344" s="46" t="s">
        <v>3596</v>
      </c>
      <c r="B3344" s="46"/>
      <c r="C3344" s="47">
        <v>1</v>
      </c>
      <c r="D3344" s="47"/>
      <c r="E3344" s="47"/>
      <c r="F3344" s="47"/>
      <c r="G3344" s="47">
        <f>PRODUCT(C3344:F3344)</f>
        <v>1</v>
      </c>
    </row>
    <row r="3346" spans="1:7" ht="45" customHeight="1">
      <c r="A3346" s="43" t="s">
        <v>3603</v>
      </c>
      <c r="B3346" s="44" t="s">
        <v>1511</v>
      </c>
      <c r="C3346" s="43" t="s">
        <v>781</v>
      </c>
      <c r="D3346" s="43" t="s">
        <v>55</v>
      </c>
      <c r="E3346" s="1" t="s">
        <v>782</v>
      </c>
      <c r="F3346" s="1" t="s">
        <v>782</v>
      </c>
      <c r="G3346" s="45">
        <f>SUM(G3347:G3348)</f>
        <v>6</v>
      </c>
    </row>
    <row r="3347" spans="1:7">
      <c r="A3347" s="46" t="s">
        <v>3596</v>
      </c>
      <c r="B3347" s="46"/>
      <c r="C3347" s="47">
        <v>4</v>
      </c>
      <c r="D3347" s="47"/>
      <c r="E3347" s="47"/>
      <c r="F3347" s="47"/>
      <c r="G3347" s="47">
        <f>PRODUCT(C3347:F3347)</f>
        <v>4</v>
      </c>
    </row>
    <row r="3348" spans="1:7">
      <c r="A3348" s="46" t="s">
        <v>3604</v>
      </c>
      <c r="B3348" s="46"/>
      <c r="C3348" s="47">
        <v>2</v>
      </c>
      <c r="D3348" s="47"/>
      <c r="E3348" s="47"/>
      <c r="F3348" s="47"/>
      <c r="G3348" s="47">
        <f>PRODUCT(C3348:F3348)</f>
        <v>2</v>
      </c>
    </row>
    <row r="3350" spans="1:7" ht="45" customHeight="1">
      <c r="A3350" s="43" t="s">
        <v>3605</v>
      </c>
      <c r="B3350" s="44" t="s">
        <v>1511</v>
      </c>
      <c r="C3350" s="43" t="s">
        <v>516</v>
      </c>
      <c r="D3350" s="43" t="s">
        <v>52</v>
      </c>
      <c r="E3350" s="1" t="s">
        <v>517</v>
      </c>
      <c r="F3350" s="1" t="s">
        <v>517</v>
      </c>
      <c r="G3350" s="45">
        <f>SUM(G3351:G3351)</f>
        <v>1764</v>
      </c>
    </row>
    <row r="3351" spans="1:7">
      <c r="A3351" s="46"/>
      <c r="B3351" s="46"/>
      <c r="C3351" s="47"/>
      <c r="D3351" s="47">
        <v>98</v>
      </c>
      <c r="E3351" s="47"/>
      <c r="F3351" s="47">
        <v>18</v>
      </c>
      <c r="G3351" s="47">
        <f>PRODUCT(C3351:F3351)</f>
        <v>1764</v>
      </c>
    </row>
    <row r="3353" spans="1:7" ht="45" customHeight="1">
      <c r="A3353" s="43" t="s">
        <v>3606</v>
      </c>
      <c r="B3353" s="44" t="s">
        <v>1511</v>
      </c>
      <c r="C3353" s="43" t="s">
        <v>783</v>
      </c>
      <c r="D3353" s="43" t="s">
        <v>52</v>
      </c>
      <c r="E3353" s="1" t="s">
        <v>784</v>
      </c>
      <c r="F3353" s="1" t="s">
        <v>784</v>
      </c>
      <c r="G3353" s="45">
        <f>SUM(G3354:G3354)</f>
        <v>1764</v>
      </c>
    </row>
    <row r="3354" spans="1:7">
      <c r="A3354" s="46"/>
      <c r="B3354" s="46"/>
      <c r="C3354" s="47"/>
      <c r="D3354" s="47">
        <v>98</v>
      </c>
      <c r="E3354" s="47"/>
      <c r="F3354" s="47">
        <v>18</v>
      </c>
      <c r="G3354" s="47">
        <f>PRODUCT(C3354:F3354)</f>
        <v>1764</v>
      </c>
    </row>
    <row r="3356" spans="1:7" ht="45" customHeight="1">
      <c r="A3356" s="43" t="s">
        <v>3607</v>
      </c>
      <c r="B3356" s="44" t="s">
        <v>1511</v>
      </c>
      <c r="C3356" s="43" t="s">
        <v>785</v>
      </c>
      <c r="D3356" s="43" t="s">
        <v>55</v>
      </c>
      <c r="E3356" s="1" t="s">
        <v>786</v>
      </c>
      <c r="F3356" s="1" t="s">
        <v>786</v>
      </c>
      <c r="G3356" s="45">
        <f>SUM(G3357:G3365)</f>
        <v>43</v>
      </c>
    </row>
    <row r="3357" spans="1:7">
      <c r="A3357" s="46" t="s">
        <v>3608</v>
      </c>
      <c r="B3357" s="46"/>
      <c r="C3357" s="47">
        <v>5</v>
      </c>
      <c r="D3357" s="47"/>
      <c r="E3357" s="47"/>
      <c r="F3357" s="47"/>
      <c r="G3357" s="47">
        <f t="shared" ref="G3357:G3365" si="102">PRODUCT(C3357:F3357)</f>
        <v>5</v>
      </c>
    </row>
    <row r="3358" spans="1:7">
      <c r="A3358" s="46" t="s">
        <v>3609</v>
      </c>
      <c r="B3358" s="46"/>
      <c r="C3358" s="47">
        <v>2</v>
      </c>
      <c r="D3358" s="47"/>
      <c r="E3358" s="47"/>
      <c r="F3358" s="47"/>
      <c r="G3358" s="47">
        <f t="shared" si="102"/>
        <v>2</v>
      </c>
    </row>
    <row r="3359" spans="1:7">
      <c r="A3359" s="46" t="s">
        <v>3610</v>
      </c>
      <c r="B3359" s="46"/>
      <c r="C3359" s="47">
        <v>4</v>
      </c>
      <c r="D3359" s="47"/>
      <c r="E3359" s="47"/>
      <c r="F3359" s="47"/>
      <c r="G3359" s="47">
        <f t="shared" si="102"/>
        <v>4</v>
      </c>
    </row>
    <row r="3360" spans="1:7">
      <c r="A3360" s="46" t="s">
        <v>3611</v>
      </c>
      <c r="B3360" s="46"/>
      <c r="C3360" s="47">
        <v>5</v>
      </c>
      <c r="D3360" s="47"/>
      <c r="E3360" s="47"/>
      <c r="F3360" s="47"/>
      <c r="G3360" s="47">
        <f t="shared" si="102"/>
        <v>5</v>
      </c>
    </row>
    <row r="3361" spans="1:7">
      <c r="A3361" s="46" t="s">
        <v>3237</v>
      </c>
      <c r="B3361" s="46"/>
      <c r="C3361" s="47">
        <v>9</v>
      </c>
      <c r="D3361" s="47"/>
      <c r="E3361" s="47"/>
      <c r="F3361" s="47"/>
      <c r="G3361" s="47">
        <f t="shared" si="102"/>
        <v>9</v>
      </c>
    </row>
    <row r="3362" spans="1:7">
      <c r="A3362" s="46"/>
      <c r="B3362" s="46"/>
      <c r="C3362" s="47">
        <v>-2</v>
      </c>
      <c r="D3362" s="47"/>
      <c r="E3362" s="47"/>
      <c r="F3362" s="47"/>
      <c r="G3362" s="47">
        <f t="shared" si="102"/>
        <v>-2</v>
      </c>
    </row>
    <row r="3363" spans="1:7">
      <c r="A3363" s="46" t="s">
        <v>3612</v>
      </c>
      <c r="B3363" s="46"/>
      <c r="C3363" s="47">
        <v>6</v>
      </c>
      <c r="D3363" s="47"/>
      <c r="E3363" s="47"/>
      <c r="F3363" s="47"/>
      <c r="G3363" s="47">
        <f t="shared" si="102"/>
        <v>6</v>
      </c>
    </row>
    <row r="3364" spans="1:7">
      <c r="A3364" s="46" t="s">
        <v>3435</v>
      </c>
      <c r="B3364" s="46"/>
      <c r="C3364" s="47">
        <v>10</v>
      </c>
      <c r="D3364" s="47"/>
      <c r="E3364" s="47"/>
      <c r="F3364" s="47"/>
      <c r="G3364" s="47">
        <f t="shared" si="102"/>
        <v>10</v>
      </c>
    </row>
    <row r="3365" spans="1:7">
      <c r="A3365" s="46" t="s">
        <v>3613</v>
      </c>
      <c r="B3365" s="46"/>
      <c r="C3365" s="47">
        <v>4</v>
      </c>
      <c r="D3365" s="47"/>
      <c r="E3365" s="47"/>
      <c r="F3365" s="47"/>
      <c r="G3365" s="47">
        <f t="shared" si="102"/>
        <v>4</v>
      </c>
    </row>
    <row r="3367" spans="1:7" ht="45" customHeight="1">
      <c r="A3367" s="43" t="s">
        <v>3614</v>
      </c>
      <c r="B3367" s="44" t="s">
        <v>1511</v>
      </c>
      <c r="C3367" s="43" t="s">
        <v>787</v>
      </c>
      <c r="D3367" s="43" t="s">
        <v>55</v>
      </c>
      <c r="E3367" s="1" t="s">
        <v>788</v>
      </c>
      <c r="F3367" s="1" t="s">
        <v>788</v>
      </c>
      <c r="G3367" s="45">
        <f>SUM(G3368:G3375)</f>
        <v>158</v>
      </c>
    </row>
    <row r="3368" spans="1:7">
      <c r="A3368" s="46" t="s">
        <v>3608</v>
      </c>
      <c r="B3368" s="46"/>
      <c r="C3368" s="47">
        <v>5</v>
      </c>
      <c r="D3368" s="47">
        <v>2</v>
      </c>
      <c r="E3368" s="47"/>
      <c r="F3368" s="47"/>
      <c r="G3368" s="47">
        <f t="shared" ref="G3368:G3375" si="103">PRODUCT(C3368:F3368)</f>
        <v>10</v>
      </c>
    </row>
    <row r="3369" spans="1:7">
      <c r="A3369" s="46" t="s">
        <v>3609</v>
      </c>
      <c r="B3369" s="46"/>
      <c r="C3369" s="47">
        <v>2</v>
      </c>
      <c r="D3369" s="47">
        <v>2</v>
      </c>
      <c r="E3369" s="47"/>
      <c r="F3369" s="47"/>
      <c r="G3369" s="47">
        <f t="shared" si="103"/>
        <v>4</v>
      </c>
    </row>
    <row r="3370" spans="1:7">
      <c r="A3370" s="46" t="s">
        <v>3610</v>
      </c>
      <c r="B3370" s="46"/>
      <c r="C3370" s="47">
        <v>7</v>
      </c>
      <c r="D3370" s="47">
        <v>2</v>
      </c>
      <c r="E3370" s="47"/>
      <c r="F3370" s="47"/>
      <c r="G3370" s="47">
        <f t="shared" si="103"/>
        <v>14</v>
      </c>
    </row>
    <row r="3371" spans="1:7">
      <c r="A3371" s="46" t="s">
        <v>3237</v>
      </c>
      <c r="B3371" s="46"/>
      <c r="C3371" s="47">
        <v>9</v>
      </c>
      <c r="D3371" s="47">
        <v>2</v>
      </c>
      <c r="E3371" s="47"/>
      <c r="F3371" s="47"/>
      <c r="G3371" s="47">
        <f t="shared" si="103"/>
        <v>18</v>
      </c>
    </row>
    <row r="3372" spans="1:7">
      <c r="A3372" s="46"/>
      <c r="B3372" s="46"/>
      <c r="C3372" s="47">
        <v>-2</v>
      </c>
      <c r="D3372" s="47">
        <v>2</v>
      </c>
      <c r="E3372" s="47"/>
      <c r="F3372" s="47"/>
      <c r="G3372" s="47">
        <f t="shared" si="103"/>
        <v>-4</v>
      </c>
    </row>
    <row r="3373" spans="1:7">
      <c r="A3373" s="46" t="s">
        <v>3612</v>
      </c>
      <c r="B3373" s="46"/>
      <c r="C3373" s="47">
        <v>6</v>
      </c>
      <c r="D3373" s="47">
        <v>2</v>
      </c>
      <c r="E3373" s="47"/>
      <c r="F3373" s="47"/>
      <c r="G3373" s="47">
        <f t="shared" si="103"/>
        <v>12</v>
      </c>
    </row>
    <row r="3374" spans="1:7">
      <c r="A3374" s="46" t="s">
        <v>3615</v>
      </c>
      <c r="B3374" s="46"/>
      <c r="C3374" s="47">
        <v>25</v>
      </c>
      <c r="D3374" s="47">
        <v>2</v>
      </c>
      <c r="E3374" s="47">
        <v>2</v>
      </c>
      <c r="F3374" s="47"/>
      <c r="G3374" s="47">
        <f t="shared" si="103"/>
        <v>100</v>
      </c>
    </row>
    <row r="3375" spans="1:7">
      <c r="A3375" s="46" t="s">
        <v>3613</v>
      </c>
      <c r="B3375" s="46"/>
      <c r="C3375" s="47">
        <v>2</v>
      </c>
      <c r="D3375" s="47">
        <v>2</v>
      </c>
      <c r="E3375" s="47"/>
      <c r="F3375" s="47"/>
      <c r="G3375" s="47">
        <f t="shared" si="103"/>
        <v>4</v>
      </c>
    </row>
    <row r="3377" spans="1:7" ht="45" customHeight="1">
      <c r="A3377" s="43" t="s">
        <v>3616</v>
      </c>
      <c r="B3377" s="44" t="s">
        <v>1511</v>
      </c>
      <c r="C3377" s="43" t="s">
        <v>789</v>
      </c>
      <c r="D3377" s="43" t="s">
        <v>55</v>
      </c>
      <c r="E3377" s="1" t="s">
        <v>790</v>
      </c>
      <c r="F3377" s="1" t="s">
        <v>790</v>
      </c>
      <c r="G3377" s="45">
        <f>SUM(G3378:G3378)</f>
        <v>1</v>
      </c>
    </row>
    <row r="3378" spans="1:7">
      <c r="A3378" s="46"/>
      <c r="B3378" s="46"/>
      <c r="C3378" s="47">
        <v>1</v>
      </c>
      <c r="D3378" s="47"/>
      <c r="E3378" s="47"/>
      <c r="F3378" s="47"/>
      <c r="G3378" s="47">
        <f>PRODUCT(C3378:F3378)</f>
        <v>1</v>
      </c>
    </row>
    <row r="3380" spans="1:7" ht="45" customHeight="1">
      <c r="A3380" s="43" t="s">
        <v>3617</v>
      </c>
      <c r="B3380" s="44" t="s">
        <v>1511</v>
      </c>
      <c r="C3380" s="43" t="s">
        <v>791</v>
      </c>
      <c r="D3380" s="43" t="s">
        <v>55</v>
      </c>
      <c r="E3380" s="1" t="s">
        <v>792</v>
      </c>
      <c r="F3380" s="1" t="s">
        <v>792</v>
      </c>
      <c r="G3380" s="45">
        <f>SUM(G3381:G3381)</f>
        <v>1</v>
      </c>
    </row>
    <row r="3381" spans="1:7">
      <c r="A3381" s="46"/>
      <c r="B3381" s="46"/>
      <c r="C3381" s="47">
        <v>1</v>
      </c>
      <c r="D3381" s="47"/>
      <c r="E3381" s="47"/>
      <c r="F3381" s="47"/>
      <c r="G3381" s="47">
        <f>PRODUCT(C3381:F3381)</f>
        <v>1</v>
      </c>
    </row>
    <row r="3383" spans="1:7" ht="45" customHeight="1">
      <c r="A3383" s="43" t="s">
        <v>3618</v>
      </c>
      <c r="B3383" s="44" t="s">
        <v>1511</v>
      </c>
      <c r="C3383" s="43" t="s">
        <v>793</v>
      </c>
      <c r="D3383" s="43" t="s">
        <v>55</v>
      </c>
      <c r="E3383" s="1" t="s">
        <v>794</v>
      </c>
      <c r="F3383" s="1" t="s">
        <v>794</v>
      </c>
      <c r="G3383" s="45">
        <f>SUM(G3384:G3384)</f>
        <v>1</v>
      </c>
    </row>
    <row r="3384" spans="1:7">
      <c r="A3384" s="46" t="s">
        <v>3596</v>
      </c>
      <c r="B3384" s="46"/>
      <c r="C3384" s="47">
        <v>1</v>
      </c>
      <c r="D3384" s="47"/>
      <c r="E3384" s="47"/>
      <c r="F3384" s="47"/>
      <c r="G3384" s="47">
        <f>PRODUCT(C3384:F3384)</f>
        <v>1</v>
      </c>
    </row>
    <row r="3386" spans="1:7">
      <c r="B3386" t="s">
        <v>2782</v>
      </c>
      <c r="C3386" s="41" t="s">
        <v>7</v>
      </c>
      <c r="D3386" s="42" t="s">
        <v>8</v>
      </c>
      <c r="E3386" s="41" t="s">
        <v>9</v>
      </c>
    </row>
    <row r="3387" spans="1:7">
      <c r="B3387" t="s">
        <v>2782</v>
      </c>
      <c r="C3387" s="41" t="s">
        <v>10</v>
      </c>
      <c r="D3387" s="42" t="s">
        <v>38</v>
      </c>
      <c r="E3387" s="41" t="s">
        <v>296</v>
      </c>
    </row>
    <row r="3388" spans="1:7">
      <c r="B3388" t="s">
        <v>2782</v>
      </c>
      <c r="C3388" s="41" t="s">
        <v>12</v>
      </c>
      <c r="D3388" s="42" t="s">
        <v>251</v>
      </c>
      <c r="E3388" s="41" t="s">
        <v>795</v>
      </c>
    </row>
    <row r="3390" spans="1:7" ht="45" customHeight="1">
      <c r="A3390" s="43" t="s">
        <v>3619</v>
      </c>
      <c r="B3390" s="44" t="s">
        <v>1511</v>
      </c>
      <c r="C3390" s="43" t="s">
        <v>797</v>
      </c>
      <c r="D3390" s="43" t="s">
        <v>55</v>
      </c>
      <c r="E3390" s="1" t="s">
        <v>798</v>
      </c>
      <c r="F3390" s="1" t="s">
        <v>798</v>
      </c>
      <c r="G3390" s="45">
        <f>SUM(G3391:G3391)</f>
        <v>1</v>
      </c>
    </row>
    <row r="3391" spans="1:7">
      <c r="A3391" s="46"/>
      <c r="B3391" s="46"/>
      <c r="C3391" s="47">
        <v>1</v>
      </c>
      <c r="D3391" s="47"/>
      <c r="E3391" s="47"/>
      <c r="F3391" s="47"/>
      <c r="G3391" s="47">
        <f>PRODUCT(C3391:F3391)</f>
        <v>1</v>
      </c>
    </row>
    <row r="3393" spans="1:7" ht="45" customHeight="1">
      <c r="A3393" s="43" t="s">
        <v>3620</v>
      </c>
      <c r="B3393" s="44" t="s">
        <v>1511</v>
      </c>
      <c r="C3393" s="43" t="s">
        <v>799</v>
      </c>
      <c r="D3393" s="43" t="s">
        <v>55</v>
      </c>
      <c r="E3393" s="1" t="s">
        <v>800</v>
      </c>
      <c r="F3393" s="1" t="s">
        <v>800</v>
      </c>
      <c r="G3393" s="45">
        <f>SUM(G3394:G3394)</f>
        <v>1</v>
      </c>
    </row>
    <row r="3394" spans="1:7">
      <c r="A3394" s="46" t="s">
        <v>3621</v>
      </c>
      <c r="B3394" s="46"/>
      <c r="C3394" s="47">
        <v>1</v>
      </c>
      <c r="D3394" s="47"/>
      <c r="E3394" s="47"/>
      <c r="F3394" s="47"/>
      <c r="G3394" s="47">
        <f>PRODUCT(C3394:F3394)</f>
        <v>1</v>
      </c>
    </row>
    <row r="3396" spans="1:7" ht="45" customHeight="1">
      <c r="A3396" s="43" t="s">
        <v>3622</v>
      </c>
      <c r="B3396" s="44" t="s">
        <v>1511</v>
      </c>
      <c r="C3396" s="43" t="s">
        <v>801</v>
      </c>
      <c r="D3396" s="43" t="s">
        <v>55</v>
      </c>
      <c r="E3396" s="1" t="s">
        <v>802</v>
      </c>
      <c r="F3396" s="1" t="s">
        <v>802</v>
      </c>
      <c r="G3396" s="45">
        <f>SUM(G3397:G3397)</f>
        <v>1</v>
      </c>
    </row>
    <row r="3397" spans="1:7">
      <c r="A3397" s="46" t="s">
        <v>3623</v>
      </c>
      <c r="B3397" s="46"/>
      <c r="C3397" s="47">
        <v>1</v>
      </c>
      <c r="D3397" s="47"/>
      <c r="E3397" s="47"/>
      <c r="F3397" s="47"/>
      <c r="G3397" s="47">
        <f>PRODUCT(C3397:F3397)</f>
        <v>1</v>
      </c>
    </row>
    <row r="3399" spans="1:7" ht="45" customHeight="1">
      <c r="A3399" s="43" t="s">
        <v>3624</v>
      </c>
      <c r="B3399" s="44" t="s">
        <v>1511</v>
      </c>
      <c r="C3399" s="43" t="s">
        <v>803</v>
      </c>
      <c r="D3399" s="43" t="s">
        <v>55</v>
      </c>
      <c r="E3399" s="1" t="s">
        <v>804</v>
      </c>
      <c r="F3399" s="1" t="s">
        <v>804</v>
      </c>
      <c r="G3399" s="45">
        <f>SUM(G3400:G3400)</f>
        <v>1</v>
      </c>
    </row>
    <row r="3400" spans="1:7">
      <c r="A3400" s="46"/>
      <c r="B3400" s="46"/>
      <c r="C3400" s="47">
        <v>1</v>
      </c>
      <c r="D3400" s="47"/>
      <c r="E3400" s="47"/>
      <c r="F3400" s="47"/>
      <c r="G3400" s="47">
        <f>PRODUCT(C3400:F3400)</f>
        <v>1</v>
      </c>
    </row>
    <row r="3402" spans="1:7" ht="45" customHeight="1">
      <c r="A3402" s="43" t="s">
        <v>3625</v>
      </c>
      <c r="B3402" s="44" t="s">
        <v>1511</v>
      </c>
      <c r="C3402" s="43" t="s">
        <v>805</v>
      </c>
      <c r="D3402" s="43" t="s">
        <v>55</v>
      </c>
      <c r="E3402" s="1" t="s">
        <v>806</v>
      </c>
      <c r="F3402" s="1" t="s">
        <v>806</v>
      </c>
      <c r="G3402" s="45">
        <f>SUM(G3403:G3403)</f>
        <v>1</v>
      </c>
    </row>
    <row r="3403" spans="1:7">
      <c r="A3403" s="46"/>
      <c r="B3403" s="46"/>
      <c r="C3403" s="47">
        <v>1</v>
      </c>
      <c r="D3403" s="47"/>
      <c r="E3403" s="47"/>
      <c r="F3403" s="47"/>
      <c r="G3403" s="47">
        <f>PRODUCT(C3403:F3403)</f>
        <v>1</v>
      </c>
    </row>
    <row r="3405" spans="1:7" ht="45" customHeight="1">
      <c r="A3405" s="43" t="s">
        <v>3626</v>
      </c>
      <c r="B3405" s="44" t="s">
        <v>1511</v>
      </c>
      <c r="C3405" s="43" t="s">
        <v>807</v>
      </c>
      <c r="D3405" s="43" t="s">
        <v>55</v>
      </c>
      <c r="E3405" s="1" t="s">
        <v>808</v>
      </c>
      <c r="F3405" s="1" t="s">
        <v>808</v>
      </c>
      <c r="G3405" s="45">
        <f>SUM(G3406:G3406)</f>
        <v>2</v>
      </c>
    </row>
    <row r="3406" spans="1:7">
      <c r="A3406" s="46"/>
      <c r="B3406" s="46"/>
      <c r="C3406" s="47">
        <v>2</v>
      </c>
      <c r="D3406" s="47"/>
      <c r="E3406" s="47"/>
      <c r="F3406" s="47"/>
      <c r="G3406" s="47">
        <f>PRODUCT(C3406:F3406)</f>
        <v>2</v>
      </c>
    </row>
    <row r="3408" spans="1:7" ht="45" customHeight="1">
      <c r="A3408" s="43" t="s">
        <v>3627</v>
      </c>
      <c r="B3408" s="44" t="s">
        <v>1511</v>
      </c>
      <c r="C3408" s="43" t="s">
        <v>809</v>
      </c>
      <c r="D3408" s="43" t="s">
        <v>16</v>
      </c>
      <c r="E3408" s="1" t="s">
        <v>810</v>
      </c>
      <c r="F3408" s="1" t="s">
        <v>810</v>
      </c>
      <c r="G3408" s="45">
        <f>SUM(G3409:G3410)</f>
        <v>66.5</v>
      </c>
    </row>
    <row r="3409" spans="1:7">
      <c r="A3409" s="46"/>
      <c r="B3409" s="46"/>
      <c r="C3409" s="47">
        <v>2</v>
      </c>
      <c r="D3409" s="47">
        <v>1.9</v>
      </c>
      <c r="E3409" s="47">
        <v>9.5</v>
      </c>
      <c r="F3409" s="47"/>
      <c r="G3409" s="47">
        <f>PRODUCT(C3409:F3409)</f>
        <v>36.1</v>
      </c>
    </row>
    <row r="3410" spans="1:7">
      <c r="A3410" s="46"/>
      <c r="B3410" s="46"/>
      <c r="C3410" s="47">
        <v>2</v>
      </c>
      <c r="D3410" s="47">
        <v>1.6</v>
      </c>
      <c r="E3410" s="47">
        <v>9.5</v>
      </c>
      <c r="F3410" s="47"/>
      <c r="G3410" s="47">
        <f>PRODUCT(C3410:F3410)</f>
        <v>30.400000000000002</v>
      </c>
    </row>
    <row r="3412" spans="1:7" ht="45" customHeight="1">
      <c r="A3412" s="43" t="s">
        <v>3628</v>
      </c>
      <c r="B3412" s="44" t="s">
        <v>1511</v>
      </c>
      <c r="C3412" s="43" t="s">
        <v>811</v>
      </c>
      <c r="D3412" s="43" t="s">
        <v>55</v>
      </c>
      <c r="E3412" s="1" t="s">
        <v>812</v>
      </c>
      <c r="F3412" s="1" t="s">
        <v>812</v>
      </c>
      <c r="G3412" s="45">
        <f>SUM(G3413:G3413)</f>
        <v>1</v>
      </c>
    </row>
    <row r="3413" spans="1:7">
      <c r="A3413" s="46"/>
      <c r="B3413" s="46"/>
      <c r="C3413" s="47">
        <v>1</v>
      </c>
      <c r="D3413" s="47"/>
      <c r="E3413" s="47"/>
      <c r="F3413" s="47"/>
      <c r="G3413" s="47">
        <f>PRODUCT(C3413:F3413)</f>
        <v>1</v>
      </c>
    </row>
    <row r="3415" spans="1:7" ht="45" customHeight="1">
      <c r="A3415" s="43" t="s">
        <v>3629</v>
      </c>
      <c r="B3415" s="44" t="s">
        <v>1511</v>
      </c>
      <c r="C3415" s="43" t="s">
        <v>813</v>
      </c>
      <c r="D3415" s="43" t="s">
        <v>55</v>
      </c>
      <c r="E3415" s="1" t="s">
        <v>814</v>
      </c>
      <c r="F3415" s="1" t="s">
        <v>814</v>
      </c>
      <c r="G3415" s="45">
        <f>SUM(G3416:G3417)</f>
        <v>5</v>
      </c>
    </row>
    <row r="3416" spans="1:7">
      <c r="A3416" s="46" t="s">
        <v>3630</v>
      </c>
      <c r="B3416" s="46"/>
      <c r="C3416" s="47"/>
      <c r="D3416" s="47">
        <v>4</v>
      </c>
      <c r="E3416" s="47"/>
      <c r="F3416" s="47"/>
      <c r="G3416" s="47">
        <f>PRODUCT(C3416:F3416)</f>
        <v>4</v>
      </c>
    </row>
    <row r="3417" spans="1:7">
      <c r="A3417" s="46" t="s">
        <v>3631</v>
      </c>
      <c r="B3417" s="46"/>
      <c r="C3417" s="47"/>
      <c r="D3417" s="47">
        <v>1</v>
      </c>
      <c r="E3417" s="47"/>
      <c r="F3417" s="47"/>
      <c r="G3417" s="47">
        <f>PRODUCT(C3417:F3417)</f>
        <v>1</v>
      </c>
    </row>
    <row r="3419" spans="1:7" ht="45" customHeight="1">
      <c r="A3419" s="43" t="s">
        <v>3632</v>
      </c>
      <c r="B3419" s="44" t="s">
        <v>1511</v>
      </c>
      <c r="C3419" s="43" t="s">
        <v>815</v>
      </c>
      <c r="D3419" s="43" t="s">
        <v>55</v>
      </c>
      <c r="E3419" s="1" t="s">
        <v>816</v>
      </c>
      <c r="F3419" s="1" t="s">
        <v>816</v>
      </c>
      <c r="G3419" s="45">
        <f>SUM(G3420:G3420)</f>
        <v>2</v>
      </c>
    </row>
    <row r="3420" spans="1:7">
      <c r="A3420" s="46"/>
      <c r="B3420" s="46"/>
      <c r="C3420" s="47">
        <v>2</v>
      </c>
      <c r="D3420" s="47"/>
      <c r="E3420" s="47"/>
      <c r="F3420" s="47"/>
      <c r="G3420" s="47">
        <f>PRODUCT(C3420:F3420)</f>
        <v>2</v>
      </c>
    </row>
    <row r="3422" spans="1:7">
      <c r="B3422" t="s">
        <v>2782</v>
      </c>
      <c r="C3422" s="41" t="s">
        <v>7</v>
      </c>
      <c r="D3422" s="42" t="s">
        <v>8</v>
      </c>
      <c r="E3422" s="41" t="s">
        <v>9</v>
      </c>
    </row>
    <row r="3423" spans="1:7">
      <c r="B3423" t="s">
        <v>2782</v>
      </c>
      <c r="C3423" s="41" t="s">
        <v>10</v>
      </c>
      <c r="D3423" s="42" t="s">
        <v>38</v>
      </c>
      <c r="E3423" s="41" t="s">
        <v>296</v>
      </c>
    </row>
    <row r="3424" spans="1:7">
      <c r="B3424" t="s">
        <v>2782</v>
      </c>
      <c r="C3424" s="41" t="s">
        <v>12</v>
      </c>
      <c r="D3424" s="42" t="s">
        <v>817</v>
      </c>
      <c r="E3424" s="41" t="s">
        <v>818</v>
      </c>
    </row>
    <row r="3426" spans="1:7" ht="45" customHeight="1">
      <c r="A3426" s="43" t="s">
        <v>3633</v>
      </c>
      <c r="B3426" s="44" t="s">
        <v>1511</v>
      </c>
      <c r="C3426" s="43" t="s">
        <v>820</v>
      </c>
      <c r="D3426" s="43" t="s">
        <v>55</v>
      </c>
      <c r="E3426" s="1" t="s">
        <v>821</v>
      </c>
      <c r="F3426" s="1" t="s">
        <v>821</v>
      </c>
      <c r="G3426" s="45">
        <f>SUM(G3427:G3427)</f>
        <v>1</v>
      </c>
    </row>
    <row r="3427" spans="1:7">
      <c r="A3427" s="46"/>
      <c r="B3427" s="46"/>
      <c r="C3427" s="47">
        <v>1</v>
      </c>
      <c r="D3427" s="47"/>
      <c r="E3427" s="47"/>
      <c r="F3427" s="47"/>
      <c r="G3427" s="47">
        <f>PRODUCT(C3427:F3427)</f>
        <v>1</v>
      </c>
    </row>
    <row r="3429" spans="1:7" ht="45" customHeight="1">
      <c r="A3429" s="43" t="s">
        <v>3634</v>
      </c>
      <c r="B3429" s="44" t="s">
        <v>1511</v>
      </c>
      <c r="C3429" s="43" t="s">
        <v>822</v>
      </c>
      <c r="D3429" s="43" t="s">
        <v>55</v>
      </c>
      <c r="E3429" s="1" t="s">
        <v>823</v>
      </c>
      <c r="F3429" s="1" t="s">
        <v>823</v>
      </c>
      <c r="G3429" s="45">
        <f>SUM(G3430:G3430)</f>
        <v>7</v>
      </c>
    </row>
    <row r="3430" spans="1:7">
      <c r="A3430" s="46"/>
      <c r="B3430" s="46"/>
      <c r="C3430" s="47">
        <v>7</v>
      </c>
      <c r="D3430" s="47"/>
      <c r="E3430" s="47"/>
      <c r="F3430" s="47"/>
      <c r="G3430" s="47">
        <f>PRODUCT(C3430:F3430)</f>
        <v>7</v>
      </c>
    </row>
    <row r="3432" spans="1:7" ht="45" customHeight="1">
      <c r="A3432" s="43" t="s">
        <v>3635</v>
      </c>
      <c r="B3432" s="44" t="s">
        <v>1511</v>
      </c>
      <c r="C3432" s="43" t="s">
        <v>824</v>
      </c>
      <c r="D3432" s="43" t="s">
        <v>55</v>
      </c>
      <c r="E3432" s="1" t="s">
        <v>825</v>
      </c>
      <c r="F3432" s="1" t="s">
        <v>825</v>
      </c>
      <c r="G3432" s="45">
        <f>SUM(G3433:G3433)</f>
        <v>2</v>
      </c>
    </row>
    <row r="3433" spans="1:7">
      <c r="A3433" s="46"/>
      <c r="B3433" s="46"/>
      <c r="C3433" s="47">
        <v>2</v>
      </c>
      <c r="D3433" s="47"/>
      <c r="E3433" s="47"/>
      <c r="F3433" s="47"/>
      <c r="G3433" s="47">
        <f>PRODUCT(C3433:F3433)</f>
        <v>2</v>
      </c>
    </row>
    <row r="3435" spans="1:7" ht="45" customHeight="1">
      <c r="A3435" s="43" t="s">
        <v>3636</v>
      </c>
      <c r="B3435" s="44" t="s">
        <v>1511</v>
      </c>
      <c r="C3435" s="43" t="s">
        <v>826</v>
      </c>
      <c r="D3435" s="43" t="s">
        <v>55</v>
      </c>
      <c r="E3435" s="1" t="s">
        <v>827</v>
      </c>
      <c r="F3435" s="1" t="s">
        <v>827</v>
      </c>
      <c r="G3435" s="45">
        <f>SUM(G3436:G3436)</f>
        <v>1</v>
      </c>
    </row>
    <row r="3436" spans="1:7">
      <c r="A3436" s="46"/>
      <c r="B3436" s="46"/>
      <c r="C3436" s="47">
        <v>1</v>
      </c>
      <c r="D3436" s="47"/>
      <c r="E3436" s="47"/>
      <c r="F3436" s="47"/>
      <c r="G3436" s="47">
        <f>PRODUCT(C3436:F3436)</f>
        <v>1</v>
      </c>
    </row>
    <row r="3438" spans="1:7" ht="45" customHeight="1">
      <c r="A3438" s="43" t="s">
        <v>3637</v>
      </c>
      <c r="B3438" s="44" t="s">
        <v>1511</v>
      </c>
      <c r="C3438" s="43" t="s">
        <v>828</v>
      </c>
      <c r="D3438" s="43" t="s">
        <v>55</v>
      </c>
      <c r="E3438" s="1" t="s">
        <v>829</v>
      </c>
      <c r="F3438" s="1" t="s">
        <v>829</v>
      </c>
      <c r="G3438" s="45">
        <f>SUM(G3439:G3439)</f>
        <v>1</v>
      </c>
    </row>
    <row r="3439" spans="1:7">
      <c r="A3439" s="46"/>
      <c r="B3439" s="46"/>
      <c r="C3439" s="47">
        <v>1</v>
      </c>
      <c r="D3439" s="47"/>
      <c r="E3439" s="47"/>
      <c r="F3439" s="47"/>
      <c r="G3439" s="47">
        <f>PRODUCT(C3439:F3439)</f>
        <v>1</v>
      </c>
    </row>
    <row r="3441" spans="1:7" ht="45" customHeight="1">
      <c r="A3441" s="43" t="s">
        <v>3638</v>
      </c>
      <c r="B3441" s="44" t="s">
        <v>1511</v>
      </c>
      <c r="C3441" s="43" t="s">
        <v>830</v>
      </c>
      <c r="D3441" s="43" t="s">
        <v>55</v>
      </c>
      <c r="E3441" s="1" t="s">
        <v>831</v>
      </c>
      <c r="F3441" s="1" t="s">
        <v>831</v>
      </c>
      <c r="G3441" s="45">
        <f>SUM(G3442:G3442)</f>
        <v>1</v>
      </c>
    </row>
    <row r="3442" spans="1:7">
      <c r="A3442" s="46"/>
      <c r="B3442" s="46"/>
      <c r="C3442" s="47">
        <v>1</v>
      </c>
      <c r="D3442" s="47"/>
      <c r="E3442" s="47"/>
      <c r="F3442" s="47"/>
      <c r="G3442" s="47">
        <f>PRODUCT(C3442:F3442)</f>
        <v>1</v>
      </c>
    </row>
    <row r="3444" spans="1:7" ht="45" customHeight="1">
      <c r="A3444" s="43" t="s">
        <v>3639</v>
      </c>
      <c r="B3444" s="44" t="s">
        <v>1511</v>
      </c>
      <c r="C3444" s="43" t="s">
        <v>832</v>
      </c>
      <c r="D3444" s="43" t="s">
        <v>55</v>
      </c>
      <c r="E3444" s="1" t="s">
        <v>833</v>
      </c>
      <c r="F3444" s="1" t="s">
        <v>833</v>
      </c>
      <c r="G3444" s="45">
        <f>SUM(G3445:G3447)</f>
        <v>14</v>
      </c>
    </row>
    <row r="3445" spans="1:7">
      <c r="A3445" s="46" t="s">
        <v>2924</v>
      </c>
      <c r="B3445" s="46"/>
      <c r="C3445" s="47">
        <v>9</v>
      </c>
      <c r="D3445" s="47"/>
      <c r="E3445" s="47"/>
      <c r="F3445" s="47"/>
      <c r="G3445" s="47">
        <f>PRODUCT(C3445:F3445)</f>
        <v>9</v>
      </c>
    </row>
    <row r="3446" spans="1:7">
      <c r="A3446" s="46" t="s">
        <v>3311</v>
      </c>
      <c r="B3446" s="46"/>
      <c r="C3446" s="47">
        <v>3</v>
      </c>
      <c r="D3446" s="47"/>
      <c r="E3446" s="47"/>
      <c r="F3446" s="47"/>
      <c r="G3446" s="47">
        <f>PRODUCT(C3446:F3446)</f>
        <v>3</v>
      </c>
    </row>
    <row r="3447" spans="1:7">
      <c r="A3447" s="46" t="s">
        <v>2929</v>
      </c>
      <c r="B3447" s="46"/>
      <c r="C3447" s="47">
        <v>2</v>
      </c>
      <c r="D3447" s="47"/>
      <c r="E3447" s="47"/>
      <c r="F3447" s="47"/>
      <c r="G3447" s="47">
        <f>PRODUCT(C3447:F3447)</f>
        <v>2</v>
      </c>
    </row>
    <row r="3449" spans="1:7" ht="45" customHeight="1">
      <c r="A3449" s="43" t="s">
        <v>3640</v>
      </c>
      <c r="B3449" s="44" t="s">
        <v>1511</v>
      </c>
      <c r="C3449" s="43" t="s">
        <v>834</v>
      </c>
      <c r="D3449" s="43" t="s">
        <v>55</v>
      </c>
      <c r="E3449" s="1" t="s">
        <v>835</v>
      </c>
      <c r="F3449" s="1" t="s">
        <v>835</v>
      </c>
      <c r="G3449" s="45">
        <f>SUM(G3450:G3453)</f>
        <v>4</v>
      </c>
    </row>
    <row r="3450" spans="1:7">
      <c r="A3450" s="46" t="s">
        <v>3641</v>
      </c>
      <c r="B3450" s="46"/>
      <c r="C3450" s="47">
        <v>1</v>
      </c>
      <c r="D3450" s="47"/>
      <c r="E3450" s="47"/>
      <c r="F3450" s="47"/>
      <c r="G3450" s="47">
        <f>PRODUCT(C3450:F3450)</f>
        <v>1</v>
      </c>
    </row>
    <row r="3451" spans="1:7">
      <c r="A3451" s="46" t="s">
        <v>3642</v>
      </c>
      <c r="B3451" s="46"/>
      <c r="C3451" s="47">
        <v>1</v>
      </c>
      <c r="D3451" s="47"/>
      <c r="E3451" s="47"/>
      <c r="F3451" s="47"/>
      <c r="G3451" s="47">
        <f>PRODUCT(C3451:F3451)</f>
        <v>1</v>
      </c>
    </row>
    <row r="3452" spans="1:7">
      <c r="A3452" s="46" t="s">
        <v>3643</v>
      </c>
      <c r="B3452" s="46"/>
      <c r="C3452" s="47">
        <v>1</v>
      </c>
      <c r="D3452" s="47"/>
      <c r="E3452" s="47"/>
      <c r="F3452" s="47"/>
      <c r="G3452" s="47">
        <f>PRODUCT(C3452:F3452)</f>
        <v>1</v>
      </c>
    </row>
    <row r="3453" spans="1:7">
      <c r="A3453" s="46" t="s">
        <v>3644</v>
      </c>
      <c r="B3453" s="46"/>
      <c r="C3453" s="47">
        <v>1</v>
      </c>
      <c r="D3453" s="47"/>
      <c r="E3453" s="47"/>
      <c r="F3453" s="47"/>
      <c r="G3453" s="47">
        <f>PRODUCT(C3453:F3453)</f>
        <v>1</v>
      </c>
    </row>
    <row r="3455" spans="1:7" ht="45" customHeight="1">
      <c r="A3455" s="43" t="s">
        <v>3645</v>
      </c>
      <c r="B3455" s="44" t="s">
        <v>1511</v>
      </c>
      <c r="C3455" s="43" t="s">
        <v>836</v>
      </c>
      <c r="D3455" s="43" t="s">
        <v>55</v>
      </c>
      <c r="E3455" s="1" t="s">
        <v>837</v>
      </c>
      <c r="F3455" s="1" t="s">
        <v>837</v>
      </c>
      <c r="G3455" s="45">
        <f>SUM(G3456:G3458)</f>
        <v>3</v>
      </c>
    </row>
    <row r="3456" spans="1:7">
      <c r="A3456" s="46" t="s">
        <v>3646</v>
      </c>
      <c r="B3456" s="46"/>
      <c r="C3456" s="47"/>
      <c r="D3456" s="47"/>
      <c r="E3456" s="47"/>
      <c r="F3456" s="47"/>
      <c r="G3456" s="47"/>
    </row>
    <row r="3457" spans="1:7">
      <c r="A3457" s="46" t="s">
        <v>3647</v>
      </c>
      <c r="B3457" s="46"/>
      <c r="C3457" s="47">
        <v>2</v>
      </c>
      <c r="D3457" s="47"/>
      <c r="E3457" s="47"/>
      <c r="F3457" s="47"/>
      <c r="G3457" s="47">
        <f>PRODUCT(C3457:F3457)</f>
        <v>2</v>
      </c>
    </row>
    <row r="3458" spans="1:7">
      <c r="A3458" s="46" t="s">
        <v>3648</v>
      </c>
      <c r="B3458" s="46"/>
      <c r="C3458" s="47">
        <v>1</v>
      </c>
      <c r="D3458" s="47"/>
      <c r="E3458" s="47"/>
      <c r="F3458" s="47"/>
      <c r="G3458" s="47">
        <f>PRODUCT(C3458:F3458)</f>
        <v>1</v>
      </c>
    </row>
    <row r="3460" spans="1:7" ht="45" customHeight="1">
      <c r="A3460" s="43" t="s">
        <v>3649</v>
      </c>
      <c r="B3460" s="44" t="s">
        <v>1511</v>
      </c>
      <c r="C3460" s="43" t="s">
        <v>838</v>
      </c>
      <c r="D3460" s="43" t="s">
        <v>55</v>
      </c>
      <c r="E3460" s="1" t="s">
        <v>839</v>
      </c>
      <c r="F3460" s="1" t="s">
        <v>839</v>
      </c>
      <c r="G3460" s="45">
        <f>SUM(G3461:G3461)</f>
        <v>3</v>
      </c>
    </row>
    <row r="3461" spans="1:7">
      <c r="A3461" s="46" t="s">
        <v>3646</v>
      </c>
      <c r="B3461" s="46"/>
      <c r="C3461" s="47">
        <v>3</v>
      </c>
      <c r="D3461" s="47"/>
      <c r="E3461" s="47"/>
      <c r="F3461" s="47"/>
      <c r="G3461" s="47">
        <f>PRODUCT(C3461:F3461)</f>
        <v>3</v>
      </c>
    </row>
    <row r="3463" spans="1:7" ht="45" customHeight="1">
      <c r="A3463" s="43" t="s">
        <v>3650</v>
      </c>
      <c r="B3463" s="44" t="s">
        <v>1511</v>
      </c>
      <c r="C3463" s="43" t="s">
        <v>840</v>
      </c>
      <c r="D3463" s="43" t="s">
        <v>55</v>
      </c>
      <c r="E3463" s="1" t="s">
        <v>841</v>
      </c>
      <c r="F3463" s="1" t="s">
        <v>841</v>
      </c>
      <c r="G3463" s="45">
        <f>SUM(G3464:G3465)</f>
        <v>2</v>
      </c>
    </row>
    <row r="3464" spans="1:7">
      <c r="A3464" s="46" t="s">
        <v>3646</v>
      </c>
      <c r="B3464" s="46"/>
      <c r="C3464" s="47"/>
      <c r="D3464" s="47"/>
      <c r="E3464" s="47"/>
      <c r="F3464" s="47"/>
      <c r="G3464" s="47"/>
    </row>
    <row r="3465" spans="1:7">
      <c r="A3465" s="46" t="s">
        <v>3651</v>
      </c>
      <c r="B3465" s="46"/>
      <c r="C3465" s="47">
        <v>2</v>
      </c>
      <c r="D3465" s="47"/>
      <c r="E3465" s="47"/>
      <c r="F3465" s="47"/>
      <c r="G3465" s="47">
        <f>PRODUCT(C3465:F3465)</f>
        <v>2</v>
      </c>
    </row>
    <row r="3467" spans="1:7" ht="45" customHeight="1">
      <c r="A3467" s="43" t="s">
        <v>3652</v>
      </c>
      <c r="B3467" s="44" t="s">
        <v>1511</v>
      </c>
      <c r="C3467" s="43" t="s">
        <v>842</v>
      </c>
      <c r="D3467" s="43" t="s">
        <v>55</v>
      </c>
      <c r="E3467" s="1" t="s">
        <v>843</v>
      </c>
      <c r="F3467" s="1" t="s">
        <v>843</v>
      </c>
      <c r="G3467" s="45">
        <f>SUM(G3468:G3468)</f>
        <v>4</v>
      </c>
    </row>
    <row r="3468" spans="1:7">
      <c r="A3468" s="46" t="s">
        <v>3646</v>
      </c>
      <c r="B3468" s="46"/>
      <c r="C3468" s="47">
        <v>4</v>
      </c>
      <c r="D3468" s="47"/>
      <c r="E3468" s="47"/>
      <c r="F3468" s="47"/>
      <c r="G3468" s="47">
        <f>PRODUCT(C3468:F3468)</f>
        <v>4</v>
      </c>
    </row>
    <row r="3470" spans="1:7" ht="45" customHeight="1">
      <c r="A3470" s="43" t="s">
        <v>3653</v>
      </c>
      <c r="B3470" s="44" t="s">
        <v>1511</v>
      </c>
      <c r="C3470" s="43" t="s">
        <v>844</v>
      </c>
      <c r="D3470" s="43" t="s">
        <v>55</v>
      </c>
      <c r="E3470" s="1" t="s">
        <v>845</v>
      </c>
      <c r="F3470" s="1" t="s">
        <v>845</v>
      </c>
      <c r="G3470" s="45">
        <f>SUM(G3471:G3471)</f>
        <v>1</v>
      </c>
    </row>
    <row r="3471" spans="1:7">
      <c r="A3471" s="46"/>
      <c r="B3471" s="46"/>
      <c r="C3471" s="47"/>
      <c r="D3471" s="47">
        <v>1</v>
      </c>
      <c r="E3471" s="47"/>
      <c r="F3471" s="47"/>
      <c r="G3471" s="47">
        <f>PRODUCT(C3471:F3471)</f>
        <v>1</v>
      </c>
    </row>
    <row r="3473" spans="1:7">
      <c r="B3473" t="s">
        <v>2782</v>
      </c>
      <c r="C3473" s="41" t="s">
        <v>7</v>
      </c>
      <c r="D3473" s="42" t="s">
        <v>8</v>
      </c>
      <c r="E3473" s="41" t="s">
        <v>9</v>
      </c>
    </row>
    <row r="3474" spans="1:7">
      <c r="B3474" t="s">
        <v>2782</v>
      </c>
      <c r="C3474" s="41" t="s">
        <v>10</v>
      </c>
      <c r="D3474" s="42" t="s">
        <v>38</v>
      </c>
      <c r="E3474" s="41" t="s">
        <v>296</v>
      </c>
    </row>
    <row r="3475" spans="1:7">
      <c r="B3475" t="s">
        <v>2782</v>
      </c>
      <c r="C3475" s="41" t="s">
        <v>12</v>
      </c>
      <c r="D3475" s="42" t="s">
        <v>846</v>
      </c>
      <c r="E3475" s="41" t="s">
        <v>847</v>
      </c>
    </row>
    <row r="3477" spans="1:7" ht="45" customHeight="1">
      <c r="A3477" s="43" t="s">
        <v>3654</v>
      </c>
      <c r="B3477" s="44" t="s">
        <v>1511</v>
      </c>
      <c r="C3477" s="43" t="s">
        <v>849</v>
      </c>
      <c r="D3477" s="43" t="s">
        <v>55</v>
      </c>
      <c r="E3477" s="1" t="s">
        <v>850</v>
      </c>
      <c r="F3477" s="1" t="s">
        <v>850</v>
      </c>
      <c r="G3477" s="45">
        <f>SUM(G3478:G3503)</f>
        <v>43</v>
      </c>
    </row>
    <row r="3478" spans="1:7">
      <c r="A3478" s="46" t="s">
        <v>3444</v>
      </c>
      <c r="B3478" s="46"/>
      <c r="C3478" s="47">
        <v>1</v>
      </c>
      <c r="D3478" s="47"/>
      <c r="E3478" s="47"/>
      <c r="F3478" s="47"/>
      <c r="G3478" s="47">
        <f t="shared" ref="G3478:G3503" si="104">PRODUCT(C3478:F3478)</f>
        <v>1</v>
      </c>
    </row>
    <row r="3479" spans="1:7">
      <c r="A3479" s="46" t="s">
        <v>3445</v>
      </c>
      <c r="B3479" s="46"/>
      <c r="C3479" s="47">
        <v>1</v>
      </c>
      <c r="D3479" s="47"/>
      <c r="E3479" s="47"/>
      <c r="F3479" s="47"/>
      <c r="G3479" s="47">
        <f t="shared" si="104"/>
        <v>1</v>
      </c>
    </row>
    <row r="3480" spans="1:7">
      <c r="A3480" s="46" t="s">
        <v>3446</v>
      </c>
      <c r="B3480" s="46"/>
      <c r="C3480" s="47">
        <v>1</v>
      </c>
      <c r="D3480" s="47"/>
      <c r="E3480" s="47"/>
      <c r="F3480" s="47"/>
      <c r="G3480" s="47">
        <f t="shared" si="104"/>
        <v>1</v>
      </c>
    </row>
    <row r="3481" spans="1:7">
      <c r="A3481" s="46" t="s">
        <v>3447</v>
      </c>
      <c r="B3481" s="46"/>
      <c r="C3481" s="47">
        <v>1</v>
      </c>
      <c r="D3481" s="47"/>
      <c r="E3481" s="47"/>
      <c r="F3481" s="47"/>
      <c r="G3481" s="47">
        <f t="shared" si="104"/>
        <v>1</v>
      </c>
    </row>
    <row r="3482" spans="1:7">
      <c r="A3482" s="46" t="s">
        <v>3448</v>
      </c>
      <c r="B3482" s="46"/>
      <c r="C3482" s="47">
        <v>1</v>
      </c>
      <c r="D3482" s="47"/>
      <c r="E3482" s="47"/>
      <c r="F3482" s="47"/>
      <c r="G3482" s="47">
        <f t="shared" si="104"/>
        <v>1</v>
      </c>
    </row>
    <row r="3483" spans="1:7">
      <c r="A3483" s="46" t="s">
        <v>3449</v>
      </c>
      <c r="B3483" s="46"/>
      <c r="C3483" s="47">
        <v>1</v>
      </c>
      <c r="D3483" s="47"/>
      <c r="E3483" s="47"/>
      <c r="F3483" s="47"/>
      <c r="G3483" s="47">
        <f t="shared" si="104"/>
        <v>1</v>
      </c>
    </row>
    <row r="3484" spans="1:7">
      <c r="A3484" s="46" t="s">
        <v>3450</v>
      </c>
      <c r="B3484" s="46"/>
      <c r="C3484" s="47">
        <v>2</v>
      </c>
      <c r="D3484" s="47"/>
      <c r="E3484" s="47"/>
      <c r="F3484" s="47"/>
      <c r="G3484" s="47">
        <f t="shared" si="104"/>
        <v>2</v>
      </c>
    </row>
    <row r="3485" spans="1:7">
      <c r="A3485" s="46" t="s">
        <v>3451</v>
      </c>
      <c r="B3485" s="46"/>
      <c r="C3485" s="47">
        <v>1</v>
      </c>
      <c r="D3485" s="47"/>
      <c r="E3485" s="47"/>
      <c r="F3485" s="47"/>
      <c r="G3485" s="47">
        <f t="shared" si="104"/>
        <v>1</v>
      </c>
    </row>
    <row r="3486" spans="1:7">
      <c r="A3486" s="46" t="s">
        <v>3452</v>
      </c>
      <c r="B3486" s="46"/>
      <c r="C3486" s="47">
        <v>0</v>
      </c>
      <c r="D3486" s="47"/>
      <c r="E3486" s="47"/>
      <c r="F3486" s="47"/>
      <c r="G3486" s="47">
        <f t="shared" si="104"/>
        <v>0</v>
      </c>
    </row>
    <row r="3487" spans="1:7">
      <c r="A3487" s="46" t="s">
        <v>3453</v>
      </c>
      <c r="B3487" s="46"/>
      <c r="C3487" s="47">
        <v>1</v>
      </c>
      <c r="D3487" s="47"/>
      <c r="E3487" s="47"/>
      <c r="F3487" s="47"/>
      <c r="G3487" s="47">
        <f t="shared" si="104"/>
        <v>1</v>
      </c>
    </row>
    <row r="3488" spans="1:7">
      <c r="A3488" s="46" t="s">
        <v>3454</v>
      </c>
      <c r="B3488" s="46"/>
      <c r="C3488" s="47">
        <v>1</v>
      </c>
      <c r="D3488" s="47"/>
      <c r="E3488" s="47"/>
      <c r="F3488" s="47"/>
      <c r="G3488" s="47">
        <f t="shared" si="104"/>
        <v>1</v>
      </c>
    </row>
    <row r="3489" spans="1:7">
      <c r="A3489" s="46" t="s">
        <v>3455</v>
      </c>
      <c r="B3489" s="46"/>
      <c r="C3489" s="47">
        <v>1</v>
      </c>
      <c r="D3489" s="47"/>
      <c r="E3489" s="47"/>
      <c r="F3489" s="47"/>
      <c r="G3489" s="47">
        <f t="shared" si="104"/>
        <v>1</v>
      </c>
    </row>
    <row r="3490" spans="1:7">
      <c r="A3490" s="46" t="s">
        <v>3456</v>
      </c>
      <c r="B3490" s="46"/>
      <c r="C3490" s="47">
        <v>1</v>
      </c>
      <c r="D3490" s="47"/>
      <c r="E3490" s="47"/>
      <c r="F3490" s="47"/>
      <c r="G3490" s="47">
        <f t="shared" si="104"/>
        <v>1</v>
      </c>
    </row>
    <row r="3491" spans="1:7">
      <c r="A3491" s="46" t="s">
        <v>3457</v>
      </c>
      <c r="B3491" s="46"/>
      <c r="C3491" s="47">
        <v>1</v>
      </c>
      <c r="D3491" s="47"/>
      <c r="E3491" s="47"/>
      <c r="F3491" s="47"/>
      <c r="G3491" s="47">
        <f t="shared" si="104"/>
        <v>1</v>
      </c>
    </row>
    <row r="3492" spans="1:7">
      <c r="A3492" s="46" t="s">
        <v>3458</v>
      </c>
      <c r="B3492" s="46"/>
      <c r="C3492" s="47">
        <v>2</v>
      </c>
      <c r="D3492" s="47"/>
      <c r="E3492" s="47"/>
      <c r="F3492" s="47"/>
      <c r="G3492" s="47">
        <f t="shared" si="104"/>
        <v>2</v>
      </c>
    </row>
    <row r="3493" spans="1:7">
      <c r="A3493" s="46" t="s">
        <v>3459</v>
      </c>
      <c r="B3493" s="46"/>
      <c r="C3493" s="47">
        <v>1</v>
      </c>
      <c r="D3493" s="47"/>
      <c r="E3493" s="47"/>
      <c r="F3493" s="47"/>
      <c r="G3493" s="47">
        <f t="shared" si="104"/>
        <v>1</v>
      </c>
    </row>
    <row r="3494" spans="1:7">
      <c r="A3494" s="46" t="s">
        <v>3460</v>
      </c>
      <c r="B3494" s="46"/>
      <c r="C3494" s="47">
        <v>1</v>
      </c>
      <c r="D3494" s="47"/>
      <c r="E3494" s="47"/>
      <c r="F3494" s="47"/>
      <c r="G3494" s="47">
        <f t="shared" si="104"/>
        <v>1</v>
      </c>
    </row>
    <row r="3495" spans="1:7">
      <c r="A3495" s="46" t="s">
        <v>3461</v>
      </c>
      <c r="B3495" s="46"/>
      <c r="C3495" s="47">
        <v>1</v>
      </c>
      <c r="D3495" s="47"/>
      <c r="E3495" s="47"/>
      <c r="F3495" s="47"/>
      <c r="G3495" s="47">
        <f t="shared" si="104"/>
        <v>1</v>
      </c>
    </row>
    <row r="3496" spans="1:7">
      <c r="A3496" s="46" t="s">
        <v>3462</v>
      </c>
      <c r="B3496" s="46"/>
      <c r="C3496" s="47">
        <v>2</v>
      </c>
      <c r="D3496" s="47"/>
      <c r="E3496" s="47"/>
      <c r="F3496" s="47"/>
      <c r="G3496" s="47">
        <f t="shared" si="104"/>
        <v>2</v>
      </c>
    </row>
    <row r="3497" spans="1:7">
      <c r="A3497" s="46" t="s">
        <v>3463</v>
      </c>
      <c r="B3497" s="46"/>
      <c r="C3497" s="47">
        <v>1</v>
      </c>
      <c r="D3497" s="47"/>
      <c r="E3497" s="47"/>
      <c r="F3497" s="47"/>
      <c r="G3497" s="47">
        <f t="shared" si="104"/>
        <v>1</v>
      </c>
    </row>
    <row r="3498" spans="1:7">
      <c r="A3498" s="46" t="s">
        <v>3464</v>
      </c>
      <c r="B3498" s="46"/>
      <c r="C3498" s="47">
        <v>4</v>
      </c>
      <c r="D3498" s="47"/>
      <c r="E3498" s="47"/>
      <c r="F3498" s="47"/>
      <c r="G3498" s="47">
        <f t="shared" si="104"/>
        <v>4</v>
      </c>
    </row>
    <row r="3499" spans="1:7">
      <c r="A3499" s="46" t="s">
        <v>3465</v>
      </c>
      <c r="B3499" s="46"/>
      <c r="C3499" s="47">
        <v>7</v>
      </c>
      <c r="D3499" s="47"/>
      <c r="E3499" s="47"/>
      <c r="F3499" s="47"/>
      <c r="G3499" s="47">
        <f t="shared" si="104"/>
        <v>7</v>
      </c>
    </row>
    <row r="3500" spans="1:7">
      <c r="A3500" s="46" t="s">
        <v>3466</v>
      </c>
      <c r="B3500" s="46"/>
      <c r="C3500" s="47">
        <v>5</v>
      </c>
      <c r="D3500" s="47"/>
      <c r="E3500" s="47"/>
      <c r="F3500" s="47"/>
      <c r="G3500" s="47">
        <f t="shared" si="104"/>
        <v>5</v>
      </c>
    </row>
    <row r="3501" spans="1:7">
      <c r="A3501" s="46" t="s">
        <v>3467</v>
      </c>
      <c r="B3501" s="46"/>
      <c r="C3501" s="47">
        <v>1</v>
      </c>
      <c r="D3501" s="47"/>
      <c r="E3501" s="47"/>
      <c r="F3501" s="47"/>
      <c r="G3501" s="47">
        <f t="shared" si="104"/>
        <v>1</v>
      </c>
    </row>
    <row r="3502" spans="1:7">
      <c r="A3502" s="46" t="s">
        <v>3468</v>
      </c>
      <c r="B3502" s="46"/>
      <c r="C3502" s="47">
        <v>2</v>
      </c>
      <c r="D3502" s="47"/>
      <c r="E3502" s="47"/>
      <c r="F3502" s="47"/>
      <c r="G3502" s="47">
        <f t="shared" si="104"/>
        <v>2</v>
      </c>
    </row>
    <row r="3503" spans="1:7">
      <c r="A3503" s="46" t="s">
        <v>3469</v>
      </c>
      <c r="B3503" s="46"/>
      <c r="C3503" s="47">
        <v>2</v>
      </c>
      <c r="D3503" s="47"/>
      <c r="E3503" s="47"/>
      <c r="F3503" s="47"/>
      <c r="G3503" s="47">
        <f t="shared" si="104"/>
        <v>2</v>
      </c>
    </row>
    <row r="3505" spans="1:7" ht="45" customHeight="1">
      <c r="A3505" s="43" t="s">
        <v>3655</v>
      </c>
      <c r="B3505" s="44" t="s">
        <v>1511</v>
      </c>
      <c r="C3505" s="43" t="s">
        <v>851</v>
      </c>
      <c r="D3505" s="43" t="s">
        <v>55</v>
      </c>
      <c r="E3505" s="1" t="s">
        <v>852</v>
      </c>
      <c r="F3505" s="1" t="s">
        <v>852</v>
      </c>
      <c r="G3505" s="45">
        <f>SUM(G3506:G3508)</f>
        <v>7</v>
      </c>
    </row>
    <row r="3506" spans="1:7">
      <c r="A3506" s="46" t="s">
        <v>2924</v>
      </c>
      <c r="B3506" s="46"/>
      <c r="C3506" s="47">
        <v>5</v>
      </c>
      <c r="D3506" s="47"/>
      <c r="E3506" s="47"/>
      <c r="F3506" s="47"/>
      <c r="G3506" s="47">
        <f>PRODUCT(C3506:F3506)</f>
        <v>5</v>
      </c>
    </row>
    <row r="3507" spans="1:7">
      <c r="A3507" s="46" t="s">
        <v>3311</v>
      </c>
      <c r="B3507" s="46"/>
      <c r="C3507" s="47">
        <v>1</v>
      </c>
      <c r="D3507" s="47"/>
      <c r="E3507" s="47"/>
      <c r="F3507" s="47"/>
      <c r="G3507" s="47">
        <f>PRODUCT(C3507:F3507)</f>
        <v>1</v>
      </c>
    </row>
    <row r="3508" spans="1:7">
      <c r="A3508" s="46" t="s">
        <v>2929</v>
      </c>
      <c r="B3508" s="46"/>
      <c r="C3508" s="47">
        <v>1</v>
      </c>
      <c r="D3508" s="47"/>
      <c r="E3508" s="47"/>
      <c r="F3508" s="47"/>
      <c r="G3508" s="47">
        <f>PRODUCT(C3508:F3508)</f>
        <v>1</v>
      </c>
    </row>
    <row r="3510" spans="1:7" ht="45" customHeight="1">
      <c r="A3510" s="43" t="s">
        <v>3656</v>
      </c>
      <c r="B3510" s="44" t="s">
        <v>1511</v>
      </c>
      <c r="C3510" s="43" t="s">
        <v>853</v>
      </c>
      <c r="D3510" s="43" t="s">
        <v>55</v>
      </c>
      <c r="E3510" s="1" t="s">
        <v>854</v>
      </c>
      <c r="F3510" s="1" t="s">
        <v>854</v>
      </c>
      <c r="G3510" s="45">
        <f>SUM(G3511:G3513)</f>
        <v>4</v>
      </c>
    </row>
    <row r="3511" spans="1:7">
      <c r="A3511" s="46" t="s">
        <v>2924</v>
      </c>
      <c r="B3511" s="46"/>
      <c r="C3511" s="47">
        <v>2</v>
      </c>
      <c r="D3511" s="47"/>
      <c r="E3511" s="47"/>
      <c r="F3511" s="47"/>
      <c r="G3511" s="47">
        <f>PRODUCT(C3511:F3511)</f>
        <v>2</v>
      </c>
    </row>
    <row r="3512" spans="1:7">
      <c r="A3512" s="46" t="s">
        <v>3311</v>
      </c>
      <c r="B3512" s="46"/>
      <c r="C3512" s="47">
        <v>1</v>
      </c>
      <c r="D3512" s="47"/>
      <c r="E3512" s="47"/>
      <c r="F3512" s="47"/>
      <c r="G3512" s="47">
        <f>PRODUCT(C3512:F3512)</f>
        <v>1</v>
      </c>
    </row>
    <row r="3513" spans="1:7">
      <c r="A3513" s="46" t="s">
        <v>2929</v>
      </c>
      <c r="B3513" s="46"/>
      <c r="C3513" s="47">
        <v>1</v>
      </c>
      <c r="D3513" s="47"/>
      <c r="E3513" s="47"/>
      <c r="F3513" s="47"/>
      <c r="G3513" s="47">
        <f>PRODUCT(C3513:F3513)</f>
        <v>1</v>
      </c>
    </row>
    <row r="3515" spans="1:7" ht="45" customHeight="1">
      <c r="A3515" s="43" t="s">
        <v>3657</v>
      </c>
      <c r="B3515" s="44" t="s">
        <v>1511</v>
      </c>
      <c r="C3515" s="43" t="s">
        <v>855</v>
      </c>
      <c r="D3515" s="43" t="s">
        <v>55</v>
      </c>
      <c r="E3515" s="1" t="s">
        <v>856</v>
      </c>
      <c r="F3515" s="1" t="s">
        <v>856</v>
      </c>
      <c r="G3515" s="45">
        <f>SUM(G3516:G3516)</f>
        <v>2</v>
      </c>
    </row>
    <row r="3516" spans="1:7">
      <c r="A3516" s="46" t="s">
        <v>2924</v>
      </c>
      <c r="B3516" s="46"/>
      <c r="C3516" s="47">
        <v>2</v>
      </c>
      <c r="D3516" s="47"/>
      <c r="E3516" s="47"/>
      <c r="F3516" s="47"/>
      <c r="G3516" s="47">
        <f>PRODUCT(C3516:F3516)</f>
        <v>2</v>
      </c>
    </row>
    <row r="3518" spans="1:7" ht="45" customHeight="1">
      <c r="A3518" s="43" t="s">
        <v>3658</v>
      </c>
      <c r="B3518" s="44" t="s">
        <v>1511</v>
      </c>
      <c r="C3518" s="43" t="s">
        <v>857</v>
      </c>
      <c r="D3518" s="43" t="s">
        <v>55</v>
      </c>
      <c r="E3518" s="1" t="s">
        <v>858</v>
      </c>
      <c r="F3518" s="1" t="s">
        <v>858</v>
      </c>
      <c r="G3518" s="45">
        <f>SUM(G3519:G3522)</f>
        <v>6</v>
      </c>
    </row>
    <row r="3519" spans="1:7">
      <c r="A3519" s="46" t="s">
        <v>2924</v>
      </c>
      <c r="B3519" s="46"/>
      <c r="C3519" s="47">
        <v>2</v>
      </c>
      <c r="D3519" s="47"/>
      <c r="E3519" s="47"/>
      <c r="F3519" s="47"/>
      <c r="G3519" s="47">
        <f>PRODUCT(C3519:F3519)</f>
        <v>2</v>
      </c>
    </row>
    <row r="3520" spans="1:7">
      <c r="A3520" s="46" t="s">
        <v>2924</v>
      </c>
      <c r="B3520" s="46"/>
      <c r="C3520" s="47">
        <v>2</v>
      </c>
      <c r="D3520" s="47"/>
      <c r="E3520" s="47"/>
      <c r="F3520" s="47"/>
      <c r="G3520" s="47">
        <f>PRODUCT(C3520:F3520)</f>
        <v>2</v>
      </c>
    </row>
    <row r="3521" spans="1:7">
      <c r="A3521" s="46" t="s">
        <v>3311</v>
      </c>
      <c r="B3521" s="46"/>
      <c r="C3521" s="47">
        <v>1</v>
      </c>
      <c r="D3521" s="47"/>
      <c r="E3521" s="47"/>
      <c r="F3521" s="47"/>
      <c r="G3521" s="47">
        <f>PRODUCT(C3521:F3521)</f>
        <v>1</v>
      </c>
    </row>
    <row r="3522" spans="1:7">
      <c r="A3522" s="46" t="s">
        <v>2929</v>
      </c>
      <c r="B3522" s="46"/>
      <c r="C3522" s="47">
        <v>1</v>
      </c>
      <c r="D3522" s="47"/>
      <c r="E3522" s="47"/>
      <c r="F3522" s="47"/>
      <c r="G3522" s="47">
        <f>PRODUCT(C3522:F3522)</f>
        <v>1</v>
      </c>
    </row>
    <row r="3524" spans="1:7">
      <c r="B3524" t="s">
        <v>2782</v>
      </c>
      <c r="C3524" s="41" t="s">
        <v>7</v>
      </c>
      <c r="D3524" s="42" t="s">
        <v>8</v>
      </c>
      <c r="E3524" s="41" t="s">
        <v>9</v>
      </c>
    </row>
    <row r="3525" spans="1:7">
      <c r="B3525" t="s">
        <v>2782</v>
      </c>
      <c r="C3525" s="41" t="s">
        <v>10</v>
      </c>
      <c r="D3525" s="42" t="s">
        <v>38</v>
      </c>
      <c r="E3525" s="41" t="s">
        <v>296</v>
      </c>
    </row>
    <row r="3526" spans="1:7">
      <c r="B3526" t="s">
        <v>2782</v>
      </c>
      <c r="C3526" s="41" t="s">
        <v>12</v>
      </c>
      <c r="D3526" s="42" t="s">
        <v>859</v>
      </c>
      <c r="E3526" s="41" t="s">
        <v>860</v>
      </c>
    </row>
    <row r="3528" spans="1:7" ht="45" customHeight="1">
      <c r="A3528" s="43" t="s">
        <v>3659</v>
      </c>
      <c r="B3528" s="44" t="s">
        <v>1511</v>
      </c>
      <c r="C3528" s="43" t="s">
        <v>862</v>
      </c>
      <c r="D3528" s="43" t="s">
        <v>55</v>
      </c>
      <c r="E3528" s="1" t="s">
        <v>863</v>
      </c>
      <c r="F3528" s="1" t="s">
        <v>863</v>
      </c>
      <c r="G3528" s="45">
        <f>SUM(G3529:G3529)</f>
        <v>1</v>
      </c>
    </row>
    <row r="3529" spans="1:7">
      <c r="A3529" s="46"/>
      <c r="B3529" s="46"/>
      <c r="C3529" s="47">
        <v>1</v>
      </c>
      <c r="D3529" s="47"/>
      <c r="E3529" s="47"/>
      <c r="F3529" s="47"/>
      <c r="G3529" s="47">
        <f>PRODUCT(C3529:F3529)</f>
        <v>1</v>
      </c>
    </row>
    <row r="3531" spans="1:7" ht="45" customHeight="1">
      <c r="A3531" s="43" t="s">
        <v>3660</v>
      </c>
      <c r="B3531" s="44" t="s">
        <v>1511</v>
      </c>
      <c r="C3531" s="43" t="s">
        <v>864</v>
      </c>
      <c r="D3531" s="43" t="s">
        <v>55</v>
      </c>
      <c r="E3531" s="1" t="s">
        <v>865</v>
      </c>
      <c r="F3531" s="1" t="s">
        <v>865</v>
      </c>
      <c r="G3531" s="45">
        <f>SUM(G3532:G3532)</f>
        <v>1</v>
      </c>
    </row>
    <row r="3532" spans="1:7">
      <c r="A3532" s="46"/>
      <c r="B3532" s="46"/>
      <c r="C3532" s="47">
        <v>1</v>
      </c>
      <c r="D3532" s="47"/>
      <c r="E3532" s="47"/>
      <c r="F3532" s="47"/>
      <c r="G3532" s="47">
        <f>PRODUCT(C3532:F3532)</f>
        <v>1</v>
      </c>
    </row>
    <row r="3534" spans="1:7" ht="45" customHeight="1">
      <c r="A3534" s="43" t="s">
        <v>3661</v>
      </c>
      <c r="B3534" s="44" t="s">
        <v>1511</v>
      </c>
      <c r="C3534" s="43" t="s">
        <v>866</v>
      </c>
      <c r="D3534" s="43" t="s">
        <v>55</v>
      </c>
      <c r="E3534" s="1" t="s">
        <v>867</v>
      </c>
      <c r="F3534" s="1" t="s">
        <v>867</v>
      </c>
      <c r="G3534" s="45">
        <f>SUM(G3535:G3535)</f>
        <v>1</v>
      </c>
    </row>
    <row r="3535" spans="1:7">
      <c r="A3535" s="46" t="s">
        <v>3662</v>
      </c>
      <c r="B3535" s="46"/>
      <c r="C3535" s="47">
        <v>1</v>
      </c>
      <c r="D3535" s="47"/>
      <c r="E3535" s="47"/>
      <c r="F3535" s="47"/>
      <c r="G3535" s="47">
        <f>PRODUCT(C3535:F3535)</f>
        <v>1</v>
      </c>
    </row>
    <row r="3537" spans="1:7" ht="45" customHeight="1">
      <c r="A3537" s="43" t="s">
        <v>3663</v>
      </c>
      <c r="B3537" s="44" t="s">
        <v>1511</v>
      </c>
      <c r="C3537" s="43" t="s">
        <v>868</v>
      </c>
      <c r="D3537" s="43" t="s">
        <v>55</v>
      </c>
      <c r="E3537" s="1" t="s">
        <v>869</v>
      </c>
      <c r="F3537" s="1" t="s">
        <v>869</v>
      </c>
      <c r="G3537" s="45">
        <f>SUM(G3538:G3538)</f>
        <v>1</v>
      </c>
    </row>
    <row r="3538" spans="1:7">
      <c r="A3538" s="46"/>
      <c r="B3538" s="46"/>
      <c r="C3538" s="47">
        <v>1</v>
      </c>
      <c r="D3538" s="47"/>
      <c r="E3538" s="47"/>
      <c r="F3538" s="47"/>
      <c r="G3538" s="47">
        <f>PRODUCT(C3538:F3538)</f>
        <v>1</v>
      </c>
    </row>
    <row r="3540" spans="1:7">
      <c r="B3540" t="s">
        <v>2782</v>
      </c>
      <c r="C3540" s="41" t="s">
        <v>7</v>
      </c>
      <c r="D3540" s="42" t="s">
        <v>8</v>
      </c>
      <c r="E3540" s="41" t="s">
        <v>9</v>
      </c>
    </row>
    <row r="3541" spans="1:7">
      <c r="B3541" t="s">
        <v>2782</v>
      </c>
      <c r="C3541" s="41" t="s">
        <v>10</v>
      </c>
      <c r="D3541" s="42" t="s">
        <v>38</v>
      </c>
      <c r="E3541" s="41" t="s">
        <v>296</v>
      </c>
    </row>
    <row r="3542" spans="1:7">
      <c r="B3542" t="s">
        <v>2782</v>
      </c>
      <c r="C3542" s="41" t="s">
        <v>12</v>
      </c>
      <c r="D3542" s="42" t="s">
        <v>870</v>
      </c>
      <c r="E3542" s="41" t="s">
        <v>871</v>
      </c>
    </row>
    <row r="3544" spans="1:7" ht="45" customHeight="1">
      <c r="A3544" s="43" t="s">
        <v>3664</v>
      </c>
      <c r="B3544" s="44" t="s">
        <v>1511</v>
      </c>
      <c r="C3544" s="43" t="s">
        <v>873</v>
      </c>
      <c r="D3544" s="43" t="s">
        <v>55</v>
      </c>
      <c r="E3544" s="1" t="s">
        <v>874</v>
      </c>
      <c r="F3544" s="1" t="s">
        <v>874</v>
      </c>
      <c r="G3544" s="45">
        <f>SUM(G3545:G3545)</f>
        <v>1</v>
      </c>
    </row>
    <row r="3545" spans="1:7">
      <c r="A3545" s="46"/>
      <c r="B3545" s="46"/>
      <c r="C3545" s="47">
        <v>1</v>
      </c>
      <c r="D3545" s="47"/>
      <c r="E3545" s="47"/>
      <c r="F3545" s="47"/>
      <c r="G3545" s="47">
        <f>PRODUCT(C3545:F3545)</f>
        <v>1</v>
      </c>
    </row>
    <row r="3547" spans="1:7" ht="45" customHeight="1">
      <c r="A3547" s="43" t="s">
        <v>3665</v>
      </c>
      <c r="B3547" s="44" t="s">
        <v>1511</v>
      </c>
      <c r="C3547" s="43" t="s">
        <v>875</v>
      </c>
      <c r="D3547" s="43" t="s">
        <v>55</v>
      </c>
      <c r="E3547" s="1" t="s">
        <v>876</v>
      </c>
      <c r="F3547" s="1" t="s">
        <v>876</v>
      </c>
      <c r="G3547" s="45">
        <f>SUM(G3548:G3548)</f>
        <v>1</v>
      </c>
    </row>
    <row r="3548" spans="1:7">
      <c r="A3548" s="46"/>
      <c r="B3548" s="46"/>
      <c r="C3548" s="47">
        <v>1</v>
      </c>
      <c r="D3548" s="47"/>
      <c r="E3548" s="47"/>
      <c r="F3548" s="47"/>
      <c r="G3548" s="47">
        <f>PRODUCT(C3548:F3548)</f>
        <v>1</v>
      </c>
    </row>
    <row r="3550" spans="1:7" ht="45" customHeight="1">
      <c r="A3550" s="43" t="s">
        <v>3666</v>
      </c>
      <c r="B3550" s="44" t="s">
        <v>1511</v>
      </c>
      <c r="C3550" s="43" t="s">
        <v>877</v>
      </c>
      <c r="D3550" s="43" t="s">
        <v>55</v>
      </c>
      <c r="E3550" s="1" t="s">
        <v>878</v>
      </c>
      <c r="F3550" s="1" t="s">
        <v>878</v>
      </c>
      <c r="G3550" s="45">
        <f>SUM(G3551:G3551)</f>
        <v>1</v>
      </c>
    </row>
    <row r="3551" spans="1:7">
      <c r="A3551" s="46"/>
      <c r="B3551" s="46"/>
      <c r="C3551" s="47">
        <v>1</v>
      </c>
      <c r="D3551" s="47"/>
      <c r="E3551" s="47"/>
      <c r="F3551" s="47"/>
      <c r="G3551" s="47">
        <f>PRODUCT(C3551:F3551)</f>
        <v>1</v>
      </c>
    </row>
    <row r="3553" spans="1:7" ht="45" customHeight="1">
      <c r="A3553" s="43" t="s">
        <v>3667</v>
      </c>
      <c r="B3553" s="44" t="s">
        <v>1511</v>
      </c>
      <c r="C3553" s="43" t="s">
        <v>879</v>
      </c>
      <c r="D3553" s="43" t="s">
        <v>55</v>
      </c>
      <c r="E3553" s="1" t="s">
        <v>880</v>
      </c>
      <c r="F3553" s="1" t="s">
        <v>880</v>
      </c>
      <c r="G3553" s="45">
        <f>SUM(G3554:G3554)</f>
        <v>1</v>
      </c>
    </row>
    <row r="3554" spans="1:7">
      <c r="A3554" s="46"/>
      <c r="B3554" s="46"/>
      <c r="C3554" s="47">
        <v>1</v>
      </c>
      <c r="D3554" s="47"/>
      <c r="E3554" s="47"/>
      <c r="F3554" s="47"/>
      <c r="G3554" s="47">
        <f>PRODUCT(C3554:F3554)</f>
        <v>1</v>
      </c>
    </row>
    <row r="3556" spans="1:7">
      <c r="B3556" t="s">
        <v>2782</v>
      </c>
      <c r="C3556" s="41" t="s">
        <v>7</v>
      </c>
      <c r="D3556" s="42" t="s">
        <v>8</v>
      </c>
      <c r="E3556" s="41" t="s">
        <v>9</v>
      </c>
    </row>
    <row r="3557" spans="1:7">
      <c r="B3557" t="s">
        <v>2782</v>
      </c>
      <c r="C3557" s="41" t="s">
        <v>10</v>
      </c>
      <c r="D3557" s="42" t="s">
        <v>57</v>
      </c>
      <c r="E3557" s="41" t="s">
        <v>881</v>
      </c>
    </row>
    <row r="3558" spans="1:7">
      <c r="B3558" t="s">
        <v>2782</v>
      </c>
      <c r="C3558" s="41" t="s">
        <v>12</v>
      </c>
      <c r="D3558" s="42" t="s">
        <v>8</v>
      </c>
      <c r="E3558" s="41" t="s">
        <v>882</v>
      </c>
    </row>
    <row r="3560" spans="1:7" ht="45" customHeight="1">
      <c r="A3560" s="43" t="s">
        <v>3668</v>
      </c>
      <c r="B3560" s="44" t="s">
        <v>1511</v>
      </c>
      <c r="C3560" s="43" t="s">
        <v>884</v>
      </c>
      <c r="D3560" s="43" t="s">
        <v>16</v>
      </c>
      <c r="E3560" s="1" t="s">
        <v>885</v>
      </c>
      <c r="F3560" s="1" t="s">
        <v>885</v>
      </c>
      <c r="G3560" s="45">
        <f>SUM(G3561:G3563)</f>
        <v>16.8</v>
      </c>
    </row>
    <row r="3561" spans="1:7">
      <c r="A3561" s="46" t="s">
        <v>3246</v>
      </c>
      <c r="B3561" s="46"/>
      <c r="C3561" s="47">
        <v>2</v>
      </c>
      <c r="D3561" s="47">
        <v>18</v>
      </c>
      <c r="E3561" s="47">
        <v>0.4</v>
      </c>
      <c r="F3561" s="47"/>
      <c r="G3561" s="47">
        <f>PRODUCT(C3561:F3561)</f>
        <v>14.4</v>
      </c>
    </row>
    <row r="3562" spans="1:7">
      <c r="A3562" s="46"/>
      <c r="B3562" s="46"/>
      <c r="C3562" s="47">
        <v>1</v>
      </c>
      <c r="D3562" s="47">
        <v>3.5</v>
      </c>
      <c r="E3562" s="47">
        <v>0.4</v>
      </c>
      <c r="F3562" s="47"/>
      <c r="G3562" s="47">
        <f>PRODUCT(C3562:F3562)</f>
        <v>1.4000000000000001</v>
      </c>
    </row>
    <row r="3563" spans="1:7">
      <c r="A3563" s="46"/>
      <c r="B3563" s="46"/>
      <c r="C3563" s="47">
        <v>1</v>
      </c>
      <c r="D3563" s="47">
        <v>2.5</v>
      </c>
      <c r="E3563" s="47">
        <v>0.4</v>
      </c>
      <c r="F3563" s="47"/>
      <c r="G3563" s="47">
        <f>PRODUCT(C3563:F3563)</f>
        <v>1</v>
      </c>
    </row>
    <row r="3565" spans="1:7" ht="45" customHeight="1">
      <c r="A3565" s="43" t="s">
        <v>3669</v>
      </c>
      <c r="B3565" s="44" t="s">
        <v>1511</v>
      </c>
      <c r="C3565" s="43" t="s">
        <v>886</v>
      </c>
      <c r="D3565" s="43" t="s">
        <v>23</v>
      </c>
      <c r="E3565" s="1" t="s">
        <v>887</v>
      </c>
      <c r="F3565" s="1" t="s">
        <v>887</v>
      </c>
      <c r="G3565" s="45">
        <f>SUM(G3566:G3568)</f>
        <v>16.8</v>
      </c>
    </row>
    <row r="3566" spans="1:7">
      <c r="A3566" s="46" t="s">
        <v>3246</v>
      </c>
      <c r="B3566" s="46"/>
      <c r="C3566" s="47">
        <v>2</v>
      </c>
      <c r="D3566" s="47">
        <v>18</v>
      </c>
      <c r="E3566" s="47">
        <v>0.4</v>
      </c>
      <c r="F3566" s="47"/>
      <c r="G3566" s="47">
        <f>PRODUCT(C3566:F3566)</f>
        <v>14.4</v>
      </c>
    </row>
    <row r="3567" spans="1:7">
      <c r="A3567" s="46"/>
      <c r="B3567" s="46"/>
      <c r="C3567" s="47">
        <v>1</v>
      </c>
      <c r="D3567" s="47">
        <v>3.5</v>
      </c>
      <c r="E3567" s="47">
        <v>0.4</v>
      </c>
      <c r="F3567" s="47"/>
      <c r="G3567" s="47">
        <f>PRODUCT(C3567:F3567)</f>
        <v>1.4000000000000001</v>
      </c>
    </row>
    <row r="3568" spans="1:7">
      <c r="A3568" s="46"/>
      <c r="B3568" s="46"/>
      <c r="C3568" s="47">
        <v>1</v>
      </c>
      <c r="D3568" s="47">
        <v>2.5</v>
      </c>
      <c r="E3568" s="47">
        <v>0.4</v>
      </c>
      <c r="F3568" s="47"/>
      <c r="G3568" s="47">
        <f>PRODUCT(C3568:F3568)</f>
        <v>1</v>
      </c>
    </row>
    <row r="3570" spans="1:7" ht="45" customHeight="1">
      <c r="A3570" s="43" t="s">
        <v>3670</v>
      </c>
      <c r="B3570" s="44" t="s">
        <v>1511</v>
      </c>
      <c r="C3570" s="43" t="s">
        <v>888</v>
      </c>
      <c r="D3570" s="43" t="s">
        <v>16</v>
      </c>
      <c r="E3570" s="1" t="s">
        <v>889</v>
      </c>
      <c r="F3570" s="1" t="s">
        <v>889</v>
      </c>
      <c r="G3570" s="45">
        <f>SUM(G3571:G3573)</f>
        <v>16.8</v>
      </c>
    </row>
    <row r="3571" spans="1:7">
      <c r="A3571" s="46" t="s">
        <v>3246</v>
      </c>
      <c r="B3571" s="46"/>
      <c r="C3571" s="47">
        <v>2</v>
      </c>
      <c r="D3571" s="47">
        <v>18</v>
      </c>
      <c r="E3571" s="47">
        <v>0.4</v>
      </c>
      <c r="F3571" s="47"/>
      <c r="G3571" s="47">
        <f>PRODUCT(C3571:F3571)</f>
        <v>14.4</v>
      </c>
    </row>
    <row r="3572" spans="1:7">
      <c r="A3572" s="46"/>
      <c r="B3572" s="46"/>
      <c r="C3572" s="47">
        <v>1</v>
      </c>
      <c r="D3572" s="47">
        <v>3.5</v>
      </c>
      <c r="E3572" s="47">
        <v>0.4</v>
      </c>
      <c r="F3572" s="47"/>
      <c r="G3572" s="47">
        <f>PRODUCT(C3572:F3572)</f>
        <v>1.4000000000000001</v>
      </c>
    </row>
    <row r="3573" spans="1:7">
      <c r="A3573" s="46"/>
      <c r="B3573" s="46"/>
      <c r="C3573" s="47">
        <v>1</v>
      </c>
      <c r="D3573" s="47">
        <v>2.5</v>
      </c>
      <c r="E3573" s="47">
        <v>0.4</v>
      </c>
      <c r="F3573" s="47"/>
      <c r="G3573" s="47">
        <f>PRODUCT(C3573:F3573)</f>
        <v>1</v>
      </c>
    </row>
    <row r="3575" spans="1:7">
      <c r="B3575" t="s">
        <v>2782</v>
      </c>
      <c r="C3575" s="41" t="s">
        <v>7</v>
      </c>
      <c r="D3575" s="42" t="s">
        <v>8</v>
      </c>
      <c r="E3575" s="41" t="s">
        <v>9</v>
      </c>
    </row>
    <row r="3576" spans="1:7">
      <c r="B3576" t="s">
        <v>2782</v>
      </c>
      <c r="C3576" s="41" t="s">
        <v>10</v>
      </c>
      <c r="D3576" s="42" t="s">
        <v>71</v>
      </c>
      <c r="E3576" s="41" t="s">
        <v>890</v>
      </c>
    </row>
    <row r="3578" spans="1:7" ht="45" customHeight="1">
      <c r="A3578" s="43" t="s">
        <v>3671</v>
      </c>
      <c r="B3578" s="44" t="s">
        <v>1511</v>
      </c>
      <c r="C3578" s="43" t="s">
        <v>892</v>
      </c>
      <c r="D3578" s="43" t="s">
        <v>55</v>
      </c>
      <c r="E3578" s="1" t="s">
        <v>893</v>
      </c>
      <c r="F3578" s="1" t="s">
        <v>893</v>
      </c>
      <c r="G3578" s="45">
        <f>SUM(G3579:G3579)</f>
        <v>1</v>
      </c>
    </row>
    <row r="3579" spans="1:7">
      <c r="A3579" s="46"/>
      <c r="B3579" s="46"/>
      <c r="C3579" s="47">
        <v>1</v>
      </c>
      <c r="D3579" s="47"/>
      <c r="E3579" s="47"/>
      <c r="F3579" s="47"/>
      <c r="G3579" s="47">
        <f>PRODUCT(C3579:F3579)</f>
        <v>1</v>
      </c>
    </row>
    <row r="3581" spans="1:7" ht="45" customHeight="1">
      <c r="A3581" s="43" t="s">
        <v>3672</v>
      </c>
      <c r="B3581" s="44" t="s">
        <v>1511</v>
      </c>
      <c r="C3581" s="43" t="s">
        <v>894</v>
      </c>
      <c r="D3581" s="43" t="s">
        <v>55</v>
      </c>
      <c r="E3581" s="1" t="s">
        <v>895</v>
      </c>
      <c r="F3581" s="1" t="s">
        <v>895</v>
      </c>
      <c r="G3581" s="45">
        <f>SUM(G3582:G3582)</f>
        <v>1</v>
      </c>
    </row>
    <row r="3582" spans="1:7">
      <c r="A3582" s="46"/>
      <c r="B3582" s="46"/>
      <c r="C3582" s="47">
        <v>1</v>
      </c>
      <c r="D3582" s="47"/>
      <c r="E3582" s="47"/>
      <c r="F3582" s="47"/>
      <c r="G3582" s="47">
        <f>PRODUCT(C3582:F3582)</f>
        <v>1</v>
      </c>
    </row>
    <row r="3584" spans="1:7" ht="45" customHeight="1">
      <c r="A3584" s="43" t="s">
        <v>3673</v>
      </c>
      <c r="B3584" s="44" t="s">
        <v>1511</v>
      </c>
      <c r="C3584" s="43" t="s">
        <v>896</v>
      </c>
      <c r="D3584" s="43" t="s">
        <v>16</v>
      </c>
      <c r="E3584" s="1" t="s">
        <v>897</v>
      </c>
      <c r="F3584" s="1" t="s">
        <v>897</v>
      </c>
      <c r="G3584" s="45">
        <f>SUM(G3585:G3585)</f>
        <v>9</v>
      </c>
    </row>
    <row r="3585" spans="1:7">
      <c r="A3585" s="46"/>
      <c r="B3585" s="46"/>
      <c r="C3585" s="47"/>
      <c r="D3585" s="47">
        <v>3</v>
      </c>
      <c r="E3585" s="47">
        <v>3</v>
      </c>
      <c r="F3585" s="47"/>
      <c r="G3585" s="47">
        <f>PRODUCT(C3585:F3585)</f>
        <v>9</v>
      </c>
    </row>
    <row r="3587" spans="1:7" ht="45" customHeight="1">
      <c r="A3587" s="43" t="s">
        <v>3674</v>
      </c>
      <c r="B3587" s="44" t="s">
        <v>1511</v>
      </c>
      <c r="C3587" s="43" t="s">
        <v>898</v>
      </c>
      <c r="D3587" s="43" t="s">
        <v>16</v>
      </c>
      <c r="E3587" s="1" t="s">
        <v>899</v>
      </c>
      <c r="F3587" s="1" t="s">
        <v>899</v>
      </c>
      <c r="G3587" s="45">
        <f>SUM(G3588:G3588)</f>
        <v>9</v>
      </c>
    </row>
    <row r="3588" spans="1:7">
      <c r="A3588" s="46"/>
      <c r="B3588" s="46"/>
      <c r="C3588" s="47"/>
      <c r="D3588" s="47">
        <v>3</v>
      </c>
      <c r="E3588" s="47">
        <v>3</v>
      </c>
      <c r="F3588" s="47"/>
      <c r="G3588" s="47">
        <f>PRODUCT(C3588:F3588)</f>
        <v>9</v>
      </c>
    </row>
    <row r="3590" spans="1:7" ht="45" customHeight="1">
      <c r="A3590" s="43" t="s">
        <v>3675</v>
      </c>
      <c r="B3590" s="44" t="s">
        <v>1511</v>
      </c>
      <c r="C3590" s="43" t="s">
        <v>900</v>
      </c>
      <c r="D3590" s="43" t="s">
        <v>52</v>
      </c>
      <c r="E3590" s="1" t="s">
        <v>901</v>
      </c>
      <c r="F3590" s="1" t="s">
        <v>901</v>
      </c>
      <c r="G3590" s="45">
        <f>SUM(G3591:G3591)</f>
        <v>6</v>
      </c>
    </row>
    <row r="3591" spans="1:7">
      <c r="A3591" s="46"/>
      <c r="B3591" s="46"/>
      <c r="C3591" s="47">
        <v>3</v>
      </c>
      <c r="D3591" s="47">
        <v>2</v>
      </c>
      <c r="E3591" s="47"/>
      <c r="F3591" s="47"/>
      <c r="G3591" s="47">
        <f>PRODUCT(C3591:F3591)</f>
        <v>6</v>
      </c>
    </row>
    <row r="3593" spans="1:7" ht="45" customHeight="1">
      <c r="A3593" s="43" t="s">
        <v>3676</v>
      </c>
      <c r="B3593" s="44" t="s">
        <v>1511</v>
      </c>
      <c r="C3593" s="43" t="s">
        <v>902</v>
      </c>
      <c r="D3593" s="43" t="s">
        <v>55</v>
      </c>
      <c r="E3593" s="1" t="s">
        <v>903</v>
      </c>
      <c r="F3593" s="1" t="s">
        <v>903</v>
      </c>
      <c r="G3593" s="45">
        <f>SUM(G3594:G3594)</f>
        <v>1</v>
      </c>
    </row>
    <row r="3594" spans="1:7">
      <c r="A3594" s="46"/>
      <c r="B3594" s="46"/>
      <c r="C3594" s="47">
        <v>1</v>
      </c>
      <c r="D3594" s="47"/>
      <c r="E3594" s="47"/>
      <c r="F3594" s="47"/>
      <c r="G3594" s="47">
        <f>PRODUCT(C3594:F3594)</f>
        <v>1</v>
      </c>
    </row>
    <row r="3596" spans="1:7" ht="45" customHeight="1">
      <c r="A3596" s="43" t="s">
        <v>3677</v>
      </c>
      <c r="B3596" s="44" t="s">
        <v>1511</v>
      </c>
      <c r="C3596" s="43" t="s">
        <v>904</v>
      </c>
      <c r="D3596" s="43" t="s">
        <v>55</v>
      </c>
      <c r="E3596" s="1" t="s">
        <v>905</v>
      </c>
      <c r="F3596" s="1" t="s">
        <v>905</v>
      </c>
      <c r="G3596" s="45">
        <f>SUM(G3597:G3597)</f>
        <v>1</v>
      </c>
    </row>
    <row r="3597" spans="1:7">
      <c r="A3597" s="46"/>
      <c r="B3597" s="46"/>
      <c r="C3597" s="47">
        <v>1</v>
      </c>
      <c r="D3597" s="47"/>
      <c r="E3597" s="47"/>
      <c r="F3597" s="47"/>
      <c r="G3597" s="47">
        <f>PRODUCT(C3597:F3597)</f>
        <v>1</v>
      </c>
    </row>
    <row r="3599" spans="1:7" ht="45" customHeight="1">
      <c r="A3599" s="43" t="s">
        <v>3678</v>
      </c>
      <c r="B3599" s="44" t="s">
        <v>1511</v>
      </c>
      <c r="C3599" s="43" t="s">
        <v>906</v>
      </c>
      <c r="D3599" s="43" t="s">
        <v>55</v>
      </c>
      <c r="E3599" s="1" t="s">
        <v>907</v>
      </c>
      <c r="F3599" s="1" t="s">
        <v>907</v>
      </c>
      <c r="G3599" s="45">
        <f>SUM(G3600:G3600)</f>
        <v>1</v>
      </c>
    </row>
    <row r="3600" spans="1:7">
      <c r="A3600" s="46"/>
      <c r="B3600" s="46"/>
      <c r="C3600" s="47">
        <v>1</v>
      </c>
      <c r="D3600" s="47"/>
      <c r="E3600" s="47"/>
      <c r="F3600" s="47"/>
      <c r="G3600" s="47">
        <f>PRODUCT(C3600:F3600)</f>
        <v>1</v>
      </c>
    </row>
    <row r="3602" spans="1:7" ht="45" customHeight="1">
      <c r="A3602" s="43" t="s">
        <v>3679</v>
      </c>
      <c r="B3602" s="44" t="s">
        <v>1511</v>
      </c>
      <c r="C3602" s="43" t="s">
        <v>908</v>
      </c>
      <c r="D3602" s="43" t="s">
        <v>55</v>
      </c>
      <c r="E3602" s="1" t="s">
        <v>909</v>
      </c>
      <c r="F3602" s="1" t="s">
        <v>909</v>
      </c>
      <c r="G3602" s="45">
        <f>SUM(G3603:G3603)</f>
        <v>1</v>
      </c>
    </row>
    <row r="3603" spans="1:7">
      <c r="A3603" s="46" t="s">
        <v>3680</v>
      </c>
      <c r="B3603" s="46"/>
      <c r="C3603" s="47">
        <v>1</v>
      </c>
      <c r="D3603" s="47"/>
      <c r="E3603" s="47"/>
      <c r="F3603" s="47"/>
      <c r="G3603" s="47">
        <f>PRODUCT(C3603:F3603)</f>
        <v>1</v>
      </c>
    </row>
    <row r="3605" spans="1:7" ht="45" customHeight="1">
      <c r="A3605" s="43" t="s">
        <v>3681</v>
      </c>
      <c r="B3605" s="44" t="s">
        <v>1511</v>
      </c>
      <c r="C3605" s="43" t="s">
        <v>910</v>
      </c>
      <c r="D3605" s="43" t="s">
        <v>52</v>
      </c>
      <c r="E3605" s="1" t="s">
        <v>911</v>
      </c>
      <c r="F3605" s="1" t="s">
        <v>911</v>
      </c>
      <c r="G3605" s="45">
        <f>SUM(G3606:G3607)</f>
        <v>17</v>
      </c>
    </row>
    <row r="3606" spans="1:7">
      <c r="A3606" s="46"/>
      <c r="B3606" s="46"/>
      <c r="C3606" s="47">
        <v>2</v>
      </c>
      <c r="D3606" s="47">
        <v>6</v>
      </c>
      <c r="E3606" s="47"/>
      <c r="F3606" s="47"/>
      <c r="G3606" s="47">
        <f>PRODUCT(C3606:F3606)</f>
        <v>12</v>
      </c>
    </row>
    <row r="3607" spans="1:7">
      <c r="A3607" s="46"/>
      <c r="B3607" s="46"/>
      <c r="C3607" s="47">
        <v>2</v>
      </c>
      <c r="D3607" s="47">
        <v>2.5</v>
      </c>
      <c r="E3607" s="47"/>
      <c r="F3607" s="47"/>
      <c r="G3607" s="47">
        <f>PRODUCT(C3607:F3607)</f>
        <v>5</v>
      </c>
    </row>
    <row r="3609" spans="1:7" ht="45" customHeight="1">
      <c r="A3609" s="43" t="s">
        <v>3682</v>
      </c>
      <c r="B3609" s="44" t="s">
        <v>1511</v>
      </c>
      <c r="C3609" s="43" t="s">
        <v>912</v>
      </c>
      <c r="D3609" s="43" t="s">
        <v>52</v>
      </c>
      <c r="E3609" s="1" t="s">
        <v>913</v>
      </c>
      <c r="F3609" s="1" t="s">
        <v>913</v>
      </c>
      <c r="G3609" s="45">
        <f>SUM(G3610:G3612)</f>
        <v>107</v>
      </c>
    </row>
    <row r="3610" spans="1:7">
      <c r="A3610" s="46"/>
      <c r="B3610" s="46"/>
      <c r="C3610" s="47">
        <v>1</v>
      </c>
      <c r="D3610" s="47">
        <v>39</v>
      </c>
      <c r="E3610" s="47"/>
      <c r="F3610" s="47"/>
      <c r="G3610" s="47">
        <f>PRODUCT(C3610:F3610)</f>
        <v>39</v>
      </c>
    </row>
    <row r="3611" spans="1:7">
      <c r="A3611" s="46"/>
      <c r="B3611" s="46"/>
      <c r="C3611" s="47">
        <v>1</v>
      </c>
      <c r="D3611" s="47">
        <v>42</v>
      </c>
      <c r="E3611" s="47"/>
      <c r="F3611" s="47"/>
      <c r="G3611" s="47">
        <f>PRODUCT(C3611:F3611)</f>
        <v>42</v>
      </c>
    </row>
    <row r="3612" spans="1:7">
      <c r="A3612" s="46"/>
      <c r="B3612" s="46"/>
      <c r="C3612" s="47">
        <v>1</v>
      </c>
      <c r="D3612" s="47">
        <v>26</v>
      </c>
      <c r="E3612" s="47"/>
      <c r="F3612" s="47"/>
      <c r="G3612" s="47">
        <f>PRODUCT(C3612:F3612)</f>
        <v>26</v>
      </c>
    </row>
    <row r="3614" spans="1:7" ht="45" customHeight="1">
      <c r="A3614" s="43" t="s">
        <v>3683</v>
      </c>
      <c r="B3614" s="44" t="s">
        <v>1511</v>
      </c>
      <c r="C3614" s="43" t="s">
        <v>914</v>
      </c>
      <c r="D3614" s="43" t="s">
        <v>52</v>
      </c>
      <c r="E3614" s="1" t="s">
        <v>915</v>
      </c>
      <c r="F3614" s="1" t="s">
        <v>915</v>
      </c>
      <c r="G3614" s="45">
        <f>SUM(G3615:G3615)</f>
        <v>106</v>
      </c>
    </row>
    <row r="3615" spans="1:7">
      <c r="A3615" s="46"/>
      <c r="B3615" s="46"/>
      <c r="C3615" s="47">
        <v>1</v>
      </c>
      <c r="D3615" s="47">
        <v>106</v>
      </c>
      <c r="E3615" s="47"/>
      <c r="F3615" s="47"/>
      <c r="G3615" s="47">
        <f>PRODUCT(C3615:F3615)</f>
        <v>106</v>
      </c>
    </row>
  </sheetData>
  <sheetProtection sheet="1"/>
  <mergeCells count="426">
    <mergeCell ref="E3605:F3605"/>
    <mergeCell ref="E3609:F3609"/>
    <mergeCell ref="E3614:F3614"/>
    <mergeCell ref="E3578:F3578"/>
    <mergeCell ref="E3581:F3581"/>
    <mergeCell ref="E3584:F3584"/>
    <mergeCell ref="E3587:F3587"/>
    <mergeCell ref="E3590:F3590"/>
    <mergeCell ref="E3593:F3593"/>
    <mergeCell ref="E3596:F3596"/>
    <mergeCell ref="E3599:F3599"/>
    <mergeCell ref="E3602:F3602"/>
    <mergeCell ref="E3534:F3534"/>
    <mergeCell ref="E3537:F3537"/>
    <mergeCell ref="E3544:F3544"/>
    <mergeCell ref="E3547:F3547"/>
    <mergeCell ref="E3550:F3550"/>
    <mergeCell ref="E3553:F3553"/>
    <mergeCell ref="E3560:F3560"/>
    <mergeCell ref="E3565:F3565"/>
    <mergeCell ref="E3570:F3570"/>
    <mergeCell ref="E3467:F3467"/>
    <mergeCell ref="E3470:F3470"/>
    <mergeCell ref="E3477:F3477"/>
    <mergeCell ref="E3505:F3505"/>
    <mergeCell ref="E3510:F3510"/>
    <mergeCell ref="E3515:F3515"/>
    <mergeCell ref="E3518:F3518"/>
    <mergeCell ref="E3528:F3528"/>
    <mergeCell ref="E3531:F3531"/>
    <mergeCell ref="E3432:F3432"/>
    <mergeCell ref="E3435:F3435"/>
    <mergeCell ref="E3438:F3438"/>
    <mergeCell ref="E3441:F3441"/>
    <mergeCell ref="E3444:F3444"/>
    <mergeCell ref="E3449:F3449"/>
    <mergeCell ref="E3455:F3455"/>
    <mergeCell ref="E3460:F3460"/>
    <mergeCell ref="E3463:F3463"/>
    <mergeCell ref="E3399:F3399"/>
    <mergeCell ref="E3402:F3402"/>
    <mergeCell ref="E3405:F3405"/>
    <mergeCell ref="E3408:F3408"/>
    <mergeCell ref="E3412:F3412"/>
    <mergeCell ref="E3415:F3415"/>
    <mergeCell ref="E3419:F3419"/>
    <mergeCell ref="E3426:F3426"/>
    <mergeCell ref="E3429:F3429"/>
    <mergeCell ref="E3353:F3353"/>
    <mergeCell ref="E3356:F3356"/>
    <mergeCell ref="E3367:F3367"/>
    <mergeCell ref="E3377:F3377"/>
    <mergeCell ref="E3380:F3380"/>
    <mergeCell ref="E3383:F3383"/>
    <mergeCell ref="E3390:F3390"/>
    <mergeCell ref="E3393:F3393"/>
    <mergeCell ref="E3396:F3396"/>
    <mergeCell ref="E3325:F3325"/>
    <mergeCell ref="E3328:F3328"/>
    <mergeCell ref="E3331:F3331"/>
    <mergeCell ref="E3334:F3334"/>
    <mergeCell ref="E3337:F3337"/>
    <mergeCell ref="E3340:F3340"/>
    <mergeCell ref="E3343:F3343"/>
    <mergeCell ref="E3346:F3346"/>
    <mergeCell ref="E3350:F3350"/>
    <mergeCell ref="E3286:F3286"/>
    <mergeCell ref="E3290:F3290"/>
    <mergeCell ref="E3294:F3294"/>
    <mergeCell ref="E3298:F3298"/>
    <mergeCell ref="E3302:F3302"/>
    <mergeCell ref="E3306:F3306"/>
    <mergeCell ref="E3310:F3310"/>
    <mergeCell ref="E3315:F3315"/>
    <mergeCell ref="E3318:F3318"/>
    <mergeCell ref="E3175:F3175"/>
    <mergeCell ref="E3178:F3178"/>
    <mergeCell ref="E3186:F3186"/>
    <mergeCell ref="E3189:F3189"/>
    <mergeCell ref="E3192:F3192"/>
    <mergeCell ref="E3195:F3195"/>
    <mergeCell ref="E3274:F3274"/>
    <mergeCell ref="E3278:F3278"/>
    <mergeCell ref="E3282:F3282"/>
    <mergeCell ref="E3138:F3138"/>
    <mergeCell ref="E3141:F3141"/>
    <mergeCell ref="E3144:F3144"/>
    <mergeCell ref="E3149:F3149"/>
    <mergeCell ref="E3152:F3152"/>
    <mergeCell ref="E3155:F3155"/>
    <mergeCell ref="E3158:F3158"/>
    <mergeCell ref="E3166:F3166"/>
    <mergeCell ref="E3171:F3171"/>
    <mergeCell ref="E3071:F3071"/>
    <mergeCell ref="E3077:F3077"/>
    <mergeCell ref="E3082:F3082"/>
    <mergeCell ref="E3085:F3085"/>
    <mergeCell ref="E3089:F3089"/>
    <mergeCell ref="E3092:F3092"/>
    <mergeCell ref="E3097:F3097"/>
    <mergeCell ref="E3107:F3107"/>
    <mergeCell ref="E3135:F3135"/>
    <mergeCell ref="E3027:F3027"/>
    <mergeCell ref="E3037:F3037"/>
    <mergeCell ref="E3042:F3042"/>
    <mergeCell ref="E3048:F3048"/>
    <mergeCell ref="E3053:F3053"/>
    <mergeCell ref="E3056:F3056"/>
    <mergeCell ref="E3060:F3060"/>
    <mergeCell ref="E3063:F3063"/>
    <mergeCell ref="E3066:F3066"/>
    <mergeCell ref="E2987:F2987"/>
    <mergeCell ref="E2990:F2990"/>
    <mergeCell ref="E2993:F2993"/>
    <mergeCell ref="E3002:F3002"/>
    <mergeCell ref="E3011:F3011"/>
    <mergeCell ref="E3014:F3014"/>
    <mergeCell ref="E3017:F3017"/>
    <mergeCell ref="E3020:F3020"/>
    <mergeCell ref="E3024:F3024"/>
    <mergeCell ref="E2960:F2960"/>
    <mergeCell ref="E2963:F2963"/>
    <mergeCell ref="E2966:F2966"/>
    <mergeCell ref="E2969:F2969"/>
    <mergeCell ref="E2972:F2972"/>
    <mergeCell ref="E2975:F2975"/>
    <mergeCell ref="E2978:F2978"/>
    <mergeCell ref="E2981:F2981"/>
    <mergeCell ref="E2984:F2984"/>
    <mergeCell ref="E2927:F2927"/>
    <mergeCell ref="E2930:F2930"/>
    <mergeCell ref="E2933:F2933"/>
    <mergeCell ref="E2936:F2936"/>
    <mergeCell ref="E2939:F2939"/>
    <mergeCell ref="E2942:F2942"/>
    <mergeCell ref="E2945:F2945"/>
    <mergeCell ref="E2954:F2954"/>
    <mergeCell ref="E2957:F2957"/>
    <mergeCell ref="E2842:F2842"/>
    <mergeCell ref="E2845:F2845"/>
    <mergeCell ref="E2848:F2848"/>
    <mergeCell ref="E2851:F2851"/>
    <mergeCell ref="E2854:F2854"/>
    <mergeCell ref="E2882:F2882"/>
    <mergeCell ref="E2910:F2910"/>
    <mergeCell ref="E2914:F2914"/>
    <mergeCell ref="E2917:F2917"/>
    <mergeCell ref="E2783:F2783"/>
    <mergeCell ref="E2787:F2787"/>
    <mergeCell ref="E2791:F2791"/>
    <mergeCell ref="E2794:F2794"/>
    <mergeCell ref="E2800:F2800"/>
    <mergeCell ref="E2806:F2806"/>
    <mergeCell ref="E2811:F2811"/>
    <mergeCell ref="E2816:F2816"/>
    <mergeCell ref="E2825:F2825"/>
    <mergeCell ref="E2752:F2752"/>
    <mergeCell ref="E2758:F2758"/>
    <mergeCell ref="E2761:F2761"/>
    <mergeCell ref="E2764:F2764"/>
    <mergeCell ref="E2767:F2767"/>
    <mergeCell ref="E2770:F2770"/>
    <mergeCell ref="E2773:F2773"/>
    <mergeCell ref="E2776:F2776"/>
    <mergeCell ref="E2779:F2779"/>
    <mergeCell ref="E2722:F2722"/>
    <mergeCell ref="E2725:F2725"/>
    <mergeCell ref="E2729:F2729"/>
    <mergeCell ref="E2732:F2732"/>
    <mergeCell ref="E2736:F2736"/>
    <mergeCell ref="E2740:F2740"/>
    <mergeCell ref="E2743:F2743"/>
    <mergeCell ref="E2746:F2746"/>
    <mergeCell ref="E2749:F2749"/>
    <mergeCell ref="E2691:F2691"/>
    <mergeCell ref="E2694:F2694"/>
    <mergeCell ref="E2697:F2697"/>
    <mergeCell ref="E2700:F2700"/>
    <mergeCell ref="E2703:F2703"/>
    <mergeCell ref="E2710:F2710"/>
    <mergeCell ref="E2713:F2713"/>
    <mergeCell ref="E2716:F2716"/>
    <mergeCell ref="E2719:F2719"/>
    <mergeCell ref="E2656:F2656"/>
    <mergeCell ref="E2659:F2659"/>
    <mergeCell ref="E2662:F2662"/>
    <mergeCell ref="E2665:F2665"/>
    <mergeCell ref="E2673:F2673"/>
    <mergeCell ref="E2676:F2676"/>
    <mergeCell ref="E2681:F2681"/>
    <mergeCell ref="E2685:F2685"/>
    <mergeCell ref="E2688:F2688"/>
    <mergeCell ref="E2615:F2615"/>
    <mergeCell ref="E2618:F2618"/>
    <mergeCell ref="E2622:F2622"/>
    <mergeCell ref="E2625:F2625"/>
    <mergeCell ref="E2628:F2628"/>
    <mergeCell ref="E2632:F2632"/>
    <mergeCell ref="E2636:F2636"/>
    <mergeCell ref="E2645:F2645"/>
    <mergeCell ref="E2653:F2653"/>
    <mergeCell ref="E2587:F2587"/>
    <mergeCell ref="E2590:F2590"/>
    <mergeCell ref="E2594:F2594"/>
    <mergeCell ref="E2597:F2597"/>
    <mergeCell ref="E2600:F2600"/>
    <mergeCell ref="E2603:F2603"/>
    <mergeCell ref="E2606:F2606"/>
    <mergeCell ref="E2609:F2609"/>
    <mergeCell ref="E2612:F2612"/>
    <mergeCell ref="E2550:F2550"/>
    <mergeCell ref="E2554:F2554"/>
    <mergeCell ref="E2558:F2558"/>
    <mergeCell ref="E2562:F2562"/>
    <mergeCell ref="E2567:F2567"/>
    <mergeCell ref="E2571:F2571"/>
    <mergeCell ref="E2575:F2575"/>
    <mergeCell ref="E2579:F2579"/>
    <mergeCell ref="E2583:F2583"/>
    <mergeCell ref="E2496:F2496"/>
    <mergeCell ref="E2504:F2504"/>
    <mergeCell ref="E2511:F2511"/>
    <mergeCell ref="E2514:F2514"/>
    <mergeCell ref="E2518:F2518"/>
    <mergeCell ref="E2526:F2526"/>
    <mergeCell ref="E2533:F2533"/>
    <mergeCell ref="E2542:F2542"/>
    <mergeCell ref="E2546:F2546"/>
    <mergeCell ref="E2438:F2438"/>
    <mergeCell ref="E2446:F2446"/>
    <mergeCell ref="E2455:F2455"/>
    <mergeCell ref="E2458:F2458"/>
    <mergeCell ref="E2462:F2462"/>
    <mergeCell ref="E2470:F2470"/>
    <mergeCell ref="E2479:F2479"/>
    <mergeCell ref="E2489:F2489"/>
    <mergeCell ref="E2492:F2492"/>
    <mergeCell ref="E2399:F2399"/>
    <mergeCell ref="E2407:F2407"/>
    <mergeCell ref="E2410:F2410"/>
    <mergeCell ref="E2413:F2413"/>
    <mergeCell ref="E2416:F2416"/>
    <mergeCell ref="E2419:F2419"/>
    <mergeCell ref="E2422:F2422"/>
    <mergeCell ref="E2431:F2431"/>
    <mergeCell ref="E2434:F2434"/>
    <mergeCell ref="E2316:F2316"/>
    <mergeCell ref="E2320:F2320"/>
    <mergeCell ref="E2331:F2331"/>
    <mergeCell ref="E2335:F2335"/>
    <mergeCell ref="E2359:F2359"/>
    <mergeCell ref="E2372:F2372"/>
    <mergeCell ref="E2390:F2390"/>
    <mergeCell ref="E2393:F2393"/>
    <mergeCell ref="E2396:F2396"/>
    <mergeCell ref="E2243:F2243"/>
    <mergeCell ref="E2251:F2251"/>
    <mergeCell ref="E2254:F2254"/>
    <mergeCell ref="E2260:F2260"/>
    <mergeCell ref="E2267:F2267"/>
    <mergeCell ref="E2273:F2273"/>
    <mergeCell ref="E2300:F2300"/>
    <mergeCell ref="E2303:F2303"/>
    <mergeCell ref="E2311:F2311"/>
    <mergeCell ref="E2192:F2192"/>
    <mergeCell ref="E2195:F2195"/>
    <mergeCell ref="E2198:F2198"/>
    <mergeCell ref="E2201:F2201"/>
    <mergeCell ref="E2207:F2207"/>
    <mergeCell ref="E2213:F2213"/>
    <mergeCell ref="E2220:F2220"/>
    <mergeCell ref="E2232:F2232"/>
    <mergeCell ref="E2240:F2240"/>
    <mergeCell ref="E2165:F2165"/>
    <mergeCell ref="E2168:F2168"/>
    <mergeCell ref="E2171:F2171"/>
    <mergeCell ref="E2174:F2174"/>
    <mergeCell ref="E2177:F2177"/>
    <mergeCell ref="E2180:F2180"/>
    <mergeCell ref="E2183:F2183"/>
    <mergeCell ref="E2186:F2186"/>
    <mergeCell ref="E2189:F2189"/>
    <mergeCell ref="E2133:F2133"/>
    <mergeCell ref="E2136:F2136"/>
    <mergeCell ref="E2139:F2139"/>
    <mergeCell ref="E2142:F2142"/>
    <mergeCell ref="E2150:F2150"/>
    <mergeCell ref="E2153:F2153"/>
    <mergeCell ref="E2156:F2156"/>
    <mergeCell ref="E2159:F2159"/>
    <mergeCell ref="E2162:F2162"/>
    <mergeCell ref="E2079:F2079"/>
    <mergeCell ref="E2096:F2096"/>
    <mergeCell ref="E2106:F2106"/>
    <mergeCell ref="E2115:F2115"/>
    <mergeCell ref="E2118:F2118"/>
    <mergeCell ref="E2121:F2121"/>
    <mergeCell ref="E2124:F2124"/>
    <mergeCell ref="E2127:F2127"/>
    <mergeCell ref="E2130:F2130"/>
    <mergeCell ref="E2044:F2044"/>
    <mergeCell ref="E2047:F2047"/>
    <mergeCell ref="E2050:F2050"/>
    <mergeCell ref="E2053:F2053"/>
    <mergeCell ref="E2056:F2056"/>
    <mergeCell ref="E2059:F2059"/>
    <mergeCell ref="E2070:F2070"/>
    <mergeCell ref="E2073:F2073"/>
    <mergeCell ref="E2076:F2076"/>
    <mergeCell ref="E2017:F2017"/>
    <mergeCell ref="E2020:F2020"/>
    <mergeCell ref="E2023:F2023"/>
    <mergeCell ref="E2026:F2026"/>
    <mergeCell ref="E2029:F2029"/>
    <mergeCell ref="E2032:F2032"/>
    <mergeCell ref="E2035:F2035"/>
    <mergeCell ref="E2038:F2038"/>
    <mergeCell ref="E2041:F2041"/>
    <mergeCell ref="E1985:F1985"/>
    <mergeCell ref="E1988:F1988"/>
    <mergeCell ref="E1991:F1991"/>
    <mergeCell ref="E1995:F1995"/>
    <mergeCell ref="E1998:F1998"/>
    <mergeCell ref="E2001:F2001"/>
    <mergeCell ref="E2004:F2004"/>
    <mergeCell ref="E2007:F2007"/>
    <mergeCell ref="E2010:F2010"/>
    <mergeCell ref="E1957:F1957"/>
    <mergeCell ref="E1961:F1961"/>
    <mergeCell ref="E1964:F1964"/>
    <mergeCell ref="E1967:F1967"/>
    <mergeCell ref="E1970:F1970"/>
    <mergeCell ref="E1973:F1973"/>
    <mergeCell ref="E1976:F1976"/>
    <mergeCell ref="E1979:F1979"/>
    <mergeCell ref="E1982:F1982"/>
    <mergeCell ref="E1886:F1886"/>
    <mergeCell ref="E1892:F1892"/>
    <mergeCell ref="E1895:F1895"/>
    <mergeCell ref="E1910:F1910"/>
    <mergeCell ref="E1919:F1919"/>
    <mergeCell ref="E1939:F1939"/>
    <mergeCell ref="E1946:F1946"/>
    <mergeCell ref="E1950:F1950"/>
    <mergeCell ref="E1954:F1954"/>
    <mergeCell ref="E1562:F1562"/>
    <mergeCell ref="E1590:F1590"/>
    <mergeCell ref="E1594:F1594"/>
    <mergeCell ref="E1599:F1599"/>
    <mergeCell ref="E1643:F1643"/>
    <mergeCell ref="E1685:F1685"/>
    <mergeCell ref="E1779:F1779"/>
    <mergeCell ref="E1875:F1875"/>
    <mergeCell ref="E1878:F1878"/>
    <mergeCell ref="E1374:F1374"/>
    <mergeCell ref="E1383:F1383"/>
    <mergeCell ref="E1387:F1387"/>
    <mergeCell ref="E1395:F1395"/>
    <mergeCell ref="E1399:F1399"/>
    <mergeCell ref="E1405:F1405"/>
    <mergeCell ref="E1436:F1436"/>
    <mergeCell ref="E1541:F1541"/>
    <mergeCell ref="E1544:F1544"/>
    <mergeCell ref="E1312:F1312"/>
    <mergeCell ref="E1315:F1315"/>
    <mergeCell ref="E1319:F1319"/>
    <mergeCell ref="E1323:F1323"/>
    <mergeCell ref="E1327:F1327"/>
    <mergeCell ref="E1332:F1332"/>
    <mergeCell ref="E1348:F1348"/>
    <mergeCell ref="E1352:F1352"/>
    <mergeCell ref="E1355:F1355"/>
    <mergeCell ref="E1276:F1276"/>
    <mergeCell ref="E1282:F1282"/>
    <mergeCell ref="E1285:F1285"/>
    <mergeCell ref="E1289:F1289"/>
    <mergeCell ref="E1292:F1292"/>
    <mergeCell ref="E1295:F1295"/>
    <mergeCell ref="E1300:F1300"/>
    <mergeCell ref="E1304:F1304"/>
    <mergeCell ref="E1307:F1307"/>
    <mergeCell ref="E1149:F1149"/>
    <mergeCell ref="E1160:F1160"/>
    <mergeCell ref="E1187:F1187"/>
    <mergeCell ref="E1192:F1192"/>
    <mergeCell ref="E1233:F1233"/>
    <mergeCell ref="E1236:F1236"/>
    <mergeCell ref="E1239:F1239"/>
    <mergeCell ref="E1251:F1251"/>
    <mergeCell ref="E1269:F1269"/>
    <mergeCell ref="E575:F575"/>
    <mergeCell ref="E588:F588"/>
    <mergeCell ref="E591:F591"/>
    <mergeCell ref="E607:F607"/>
    <mergeCell ref="E622:F622"/>
    <mergeCell ref="E632:F632"/>
    <mergeCell ref="E637:F637"/>
    <mergeCell ref="E1124:F1124"/>
    <mergeCell ref="E1143:F1143"/>
    <mergeCell ref="E228:F228"/>
    <mergeCell ref="E270:F270"/>
    <mergeCell ref="E312:F312"/>
    <mergeCell ref="E316:F316"/>
    <mergeCell ref="E323:F323"/>
    <mergeCell ref="E327:F327"/>
    <mergeCell ref="E495:F495"/>
    <mergeCell ref="E524:F524"/>
    <mergeCell ref="E533:F533"/>
    <mergeCell ref="E55:F55"/>
    <mergeCell ref="E59:F59"/>
    <mergeCell ref="E73:F73"/>
    <mergeCell ref="E76:F76"/>
    <mergeCell ref="E84:F84"/>
    <mergeCell ref="E130:F130"/>
    <mergeCell ref="E180:F180"/>
    <mergeCell ref="E185:F185"/>
    <mergeCell ref="E224:F224"/>
    <mergeCell ref="E1:H1"/>
    <mergeCell ref="E2:H2"/>
    <mergeCell ref="E3:H3"/>
    <mergeCell ref="E4:H4"/>
    <mergeCell ref="C6:G6"/>
    <mergeCell ref="E14:F14"/>
    <mergeCell ref="E19:F19"/>
    <mergeCell ref="E22:F22"/>
    <mergeCell ref="E28:F28"/>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p:lastModifiedBy>
  <dcterms:created xsi:type="dcterms:W3CDTF">2021-10-25T12:07:46Z</dcterms:created>
  <dcterms:modified xsi:type="dcterms:W3CDTF">2021-10-25T12:08:18Z</dcterms:modified>
</cp:coreProperties>
</file>