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1440" yWindow="465" windowWidth="29040" windowHeight="16440"/>
  </bookViews>
  <sheets>
    <sheet name="TMB Especificacion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369" i="1" l="1"/>
  <c r="I1133" i="1" l="1"/>
  <c r="H1133" i="1"/>
  <c r="G1133" i="1"/>
  <c r="F1133" i="1"/>
  <c r="E1133" i="1"/>
  <c r="D1133" i="1"/>
  <c r="J1133" i="1" l="1"/>
  <c r="D1134" i="1" s="1"/>
  <c r="D1106" i="1"/>
  <c r="E1106" i="1"/>
  <c r="F1106" i="1"/>
  <c r="G1106" i="1"/>
  <c r="H1106" i="1"/>
  <c r="I1106" i="1"/>
  <c r="D1082" i="1"/>
  <c r="E1082" i="1"/>
  <c r="F1082" i="1"/>
  <c r="G1082" i="1"/>
  <c r="H1082" i="1"/>
  <c r="I1082" i="1"/>
  <c r="D1058" i="1"/>
  <c r="E1058" i="1"/>
  <c r="F1058" i="1"/>
  <c r="G1058" i="1"/>
  <c r="H1058" i="1"/>
  <c r="I1058" i="1"/>
  <c r="D1034" i="1"/>
  <c r="E1034" i="1"/>
  <c r="F1034" i="1"/>
  <c r="G1034" i="1"/>
  <c r="H1034" i="1"/>
  <c r="I1034" i="1"/>
  <c r="D1011" i="1"/>
  <c r="E1011" i="1"/>
  <c r="F1011" i="1"/>
  <c r="G1011" i="1"/>
  <c r="H1011" i="1"/>
  <c r="I1011" i="1"/>
  <c r="D987" i="1"/>
  <c r="E987" i="1"/>
  <c r="F987" i="1"/>
  <c r="G987" i="1"/>
  <c r="H987" i="1"/>
  <c r="I987" i="1"/>
  <c r="D963" i="1"/>
  <c r="E963" i="1"/>
  <c r="F963" i="1"/>
  <c r="G963" i="1"/>
  <c r="H963" i="1"/>
  <c r="I963" i="1"/>
  <c r="D940" i="1"/>
  <c r="E940" i="1"/>
  <c r="F940" i="1"/>
  <c r="G940" i="1"/>
  <c r="H940" i="1"/>
  <c r="I940" i="1"/>
  <c r="D916" i="1"/>
  <c r="E916" i="1"/>
  <c r="F916" i="1"/>
  <c r="G916" i="1"/>
  <c r="H916" i="1"/>
  <c r="I916" i="1"/>
  <c r="D892" i="1"/>
  <c r="J892" i="1" s="1"/>
  <c r="G893" i="1" s="1"/>
  <c r="E892" i="1"/>
  <c r="F892" i="1"/>
  <c r="G892" i="1"/>
  <c r="H892" i="1"/>
  <c r="I892" i="1"/>
  <c r="D868" i="1"/>
  <c r="E868" i="1"/>
  <c r="F868" i="1"/>
  <c r="G868" i="1"/>
  <c r="H868" i="1"/>
  <c r="I868" i="1"/>
  <c r="D844" i="1"/>
  <c r="E844" i="1"/>
  <c r="F844" i="1"/>
  <c r="G844" i="1"/>
  <c r="H844" i="1"/>
  <c r="I844" i="1"/>
  <c r="D820" i="1"/>
  <c r="E820" i="1"/>
  <c r="F820" i="1"/>
  <c r="G820" i="1"/>
  <c r="H820" i="1"/>
  <c r="I820" i="1"/>
  <c r="D797" i="1"/>
  <c r="E797" i="1"/>
  <c r="F797" i="1"/>
  <c r="G797" i="1"/>
  <c r="H797" i="1"/>
  <c r="I797" i="1"/>
  <c r="D773" i="1"/>
  <c r="E773" i="1"/>
  <c r="F773" i="1"/>
  <c r="G773" i="1"/>
  <c r="H773" i="1"/>
  <c r="I773" i="1"/>
  <c r="D749" i="1"/>
  <c r="E749" i="1"/>
  <c r="F749" i="1"/>
  <c r="G749" i="1"/>
  <c r="H749" i="1"/>
  <c r="I749" i="1"/>
  <c r="D726" i="1"/>
  <c r="E726" i="1"/>
  <c r="F726" i="1"/>
  <c r="G726" i="1"/>
  <c r="H726" i="1"/>
  <c r="I726" i="1"/>
  <c r="D702" i="1"/>
  <c r="E702" i="1"/>
  <c r="F702" i="1"/>
  <c r="G702" i="1"/>
  <c r="H702" i="1"/>
  <c r="I702" i="1"/>
  <c r="D678" i="1"/>
  <c r="E678" i="1"/>
  <c r="F678" i="1"/>
  <c r="G678" i="1"/>
  <c r="H678" i="1"/>
  <c r="I678" i="1"/>
  <c r="D654" i="1"/>
  <c r="E654" i="1"/>
  <c r="F654" i="1"/>
  <c r="G654" i="1"/>
  <c r="H654" i="1"/>
  <c r="I654" i="1"/>
  <c r="D630" i="1"/>
  <c r="E630" i="1"/>
  <c r="F630" i="1"/>
  <c r="G630" i="1"/>
  <c r="H630" i="1"/>
  <c r="I630" i="1"/>
  <c r="D606" i="1"/>
  <c r="E606" i="1"/>
  <c r="F606" i="1"/>
  <c r="G606" i="1"/>
  <c r="H606" i="1"/>
  <c r="I606" i="1"/>
  <c r="D583" i="1"/>
  <c r="E583" i="1"/>
  <c r="F583" i="1"/>
  <c r="G583" i="1"/>
  <c r="H583" i="1"/>
  <c r="I583" i="1"/>
  <c r="D559" i="1"/>
  <c r="E559" i="1"/>
  <c r="F559" i="1"/>
  <c r="G559" i="1"/>
  <c r="H559" i="1"/>
  <c r="I559" i="1"/>
  <c r="D535" i="1"/>
  <c r="E535" i="1"/>
  <c r="F535" i="1"/>
  <c r="G535" i="1"/>
  <c r="H535" i="1"/>
  <c r="I535" i="1"/>
  <c r="D512" i="1"/>
  <c r="E512" i="1"/>
  <c r="F512" i="1"/>
  <c r="G512" i="1"/>
  <c r="H512" i="1"/>
  <c r="I512" i="1"/>
  <c r="D488" i="1"/>
  <c r="E488" i="1"/>
  <c r="F488" i="1"/>
  <c r="G488" i="1"/>
  <c r="H488" i="1"/>
  <c r="I488" i="1"/>
  <c r="D464" i="1"/>
  <c r="E464" i="1"/>
  <c r="F464" i="1"/>
  <c r="G464" i="1"/>
  <c r="H464" i="1"/>
  <c r="I464" i="1"/>
  <c r="D440" i="1"/>
  <c r="E440" i="1"/>
  <c r="F440" i="1"/>
  <c r="G440" i="1"/>
  <c r="H440" i="1"/>
  <c r="I440" i="1"/>
  <c r="D416" i="1"/>
  <c r="E416" i="1"/>
  <c r="F416" i="1"/>
  <c r="G416" i="1"/>
  <c r="H416" i="1"/>
  <c r="I416" i="1"/>
  <c r="D392" i="1"/>
  <c r="E392" i="1"/>
  <c r="F392" i="1"/>
  <c r="G392" i="1"/>
  <c r="H392" i="1"/>
  <c r="I392" i="1"/>
  <c r="D369" i="1"/>
  <c r="E369" i="1"/>
  <c r="F369" i="1"/>
  <c r="G369" i="1"/>
  <c r="H369" i="1"/>
  <c r="D345" i="1"/>
  <c r="E345" i="1"/>
  <c r="F345" i="1"/>
  <c r="G345" i="1"/>
  <c r="H345" i="1"/>
  <c r="I345" i="1"/>
  <c r="E83" i="1"/>
  <c r="E107" i="1"/>
  <c r="E131" i="1"/>
  <c r="E155" i="1"/>
  <c r="E178" i="1"/>
  <c r="E202" i="1"/>
  <c r="E226" i="1"/>
  <c r="E250" i="1"/>
  <c r="E298" i="1"/>
  <c r="E321" i="1"/>
  <c r="F83" i="1"/>
  <c r="F107" i="1"/>
  <c r="F131" i="1"/>
  <c r="F155" i="1"/>
  <c r="F178" i="1"/>
  <c r="F202" i="1"/>
  <c r="F226" i="1"/>
  <c r="F250" i="1"/>
  <c r="F298" i="1"/>
  <c r="F321" i="1"/>
  <c r="G83" i="1"/>
  <c r="G107" i="1"/>
  <c r="G131" i="1"/>
  <c r="G155" i="1"/>
  <c r="G178" i="1"/>
  <c r="G202" i="1"/>
  <c r="G226" i="1"/>
  <c r="G250" i="1"/>
  <c r="G298" i="1"/>
  <c r="G321" i="1"/>
  <c r="H83" i="1"/>
  <c r="H107" i="1"/>
  <c r="H131" i="1"/>
  <c r="H155" i="1"/>
  <c r="H178" i="1"/>
  <c r="H202" i="1"/>
  <c r="H226" i="1"/>
  <c r="H250" i="1"/>
  <c r="H298" i="1"/>
  <c r="H321" i="1"/>
  <c r="I83" i="1"/>
  <c r="I107" i="1"/>
  <c r="I131" i="1"/>
  <c r="I155" i="1"/>
  <c r="I178" i="1"/>
  <c r="I202" i="1"/>
  <c r="I226" i="1"/>
  <c r="I250" i="1"/>
  <c r="I298" i="1"/>
  <c r="I321" i="1"/>
  <c r="D83" i="1"/>
  <c r="D107" i="1"/>
  <c r="D131" i="1"/>
  <c r="J131" i="1" s="1"/>
  <c r="G132" i="1" s="1"/>
  <c r="D155" i="1"/>
  <c r="J155" i="1" s="1"/>
  <c r="D178" i="1"/>
  <c r="D202" i="1"/>
  <c r="D226" i="1"/>
  <c r="D250" i="1"/>
  <c r="D298" i="1"/>
  <c r="D321" i="1"/>
  <c r="E59" i="1"/>
  <c r="E274" i="1"/>
  <c r="F59" i="1"/>
  <c r="F274" i="1"/>
  <c r="G59" i="1"/>
  <c r="G274" i="1"/>
  <c r="H59" i="1"/>
  <c r="H274" i="1"/>
  <c r="I59" i="1"/>
  <c r="I274" i="1"/>
  <c r="D59" i="1"/>
  <c r="D274" i="1"/>
  <c r="D22" i="1"/>
  <c r="E22" i="1"/>
  <c r="F22" i="1"/>
  <c r="G22" i="1"/>
  <c r="H22" i="1"/>
  <c r="I22" i="1"/>
  <c r="I1134" i="1" l="1"/>
  <c r="H1134" i="1"/>
  <c r="G1134" i="1"/>
  <c r="E1134" i="1"/>
  <c r="J1134" i="1" s="1"/>
  <c r="F1134" i="1"/>
  <c r="J250" i="1"/>
  <c r="J702" i="1"/>
  <c r="F703" i="1" s="1"/>
  <c r="J107" i="1"/>
  <c r="F108" i="1" s="1"/>
  <c r="J749" i="1"/>
  <c r="G750" i="1" s="1"/>
  <c r="J844" i="1"/>
  <c r="G845" i="1" s="1"/>
  <c r="J654" i="1"/>
  <c r="F655" i="1" s="1"/>
  <c r="J1034" i="1"/>
  <c r="F1035" i="1" s="1"/>
  <c r="J987" i="1"/>
  <c r="G988" i="1" s="1"/>
  <c r="J940" i="1"/>
  <c r="G941" i="1" s="1"/>
  <c r="J797" i="1"/>
  <c r="E798" i="1" s="1"/>
  <c r="I655" i="1"/>
  <c r="J606" i="1"/>
  <c r="F607" i="1" s="1"/>
  <c r="J559" i="1"/>
  <c r="F560" i="1" s="1"/>
  <c r="J512" i="1"/>
  <c r="F513" i="1" s="1"/>
  <c r="J464" i="1"/>
  <c r="G465" i="1" s="1"/>
  <c r="J416" i="1"/>
  <c r="F417" i="1" s="1"/>
  <c r="J369" i="1"/>
  <c r="E370" i="1" s="1"/>
  <c r="I251" i="1"/>
  <c r="J226" i="1"/>
  <c r="E227" i="1" s="1"/>
  <c r="J83" i="1"/>
  <c r="H84" i="1" s="1"/>
  <c r="J1082" i="1"/>
  <c r="G1083" i="1" s="1"/>
  <c r="F893" i="1"/>
  <c r="I893" i="1"/>
  <c r="E893" i="1"/>
  <c r="G798" i="1"/>
  <c r="I798" i="1"/>
  <c r="F798" i="1"/>
  <c r="J583" i="1"/>
  <c r="E584" i="1" s="1"/>
  <c r="J535" i="1"/>
  <c r="E536" i="1" s="1"/>
  <c r="J488" i="1"/>
  <c r="E489" i="1" s="1"/>
  <c r="J440" i="1"/>
  <c r="E441" i="1" s="1"/>
  <c r="J392" i="1"/>
  <c r="E393" i="1" s="1"/>
  <c r="J345" i="1"/>
  <c r="E346" i="1" s="1"/>
  <c r="G251" i="1"/>
  <c r="E251" i="1"/>
  <c r="F251" i="1"/>
  <c r="H227" i="1"/>
  <c r="G227" i="1"/>
  <c r="I227" i="1"/>
  <c r="G84" i="1"/>
  <c r="E84" i="1"/>
  <c r="J59" i="1"/>
  <c r="H60" i="1" s="1"/>
  <c r="J22" i="1"/>
  <c r="D23" i="1" s="1"/>
  <c r="D156" i="1"/>
  <c r="H156" i="1"/>
  <c r="E156" i="1"/>
  <c r="I156" i="1"/>
  <c r="F156" i="1"/>
  <c r="J202" i="1"/>
  <c r="H203" i="1" s="1"/>
  <c r="J1011" i="1"/>
  <c r="H1012" i="1" s="1"/>
  <c r="G441" i="1"/>
  <c r="I584" i="1"/>
  <c r="D108" i="1"/>
  <c r="I417" i="1"/>
  <c r="F465" i="1"/>
  <c r="I465" i="1"/>
  <c r="G513" i="1"/>
  <c r="I513" i="1"/>
  <c r="G23" i="1"/>
  <c r="J868" i="1"/>
  <c r="F869" i="1" s="1"/>
  <c r="J963" i="1"/>
  <c r="F964" i="1" s="1"/>
  <c r="H23" i="1"/>
  <c r="H108" i="1"/>
  <c r="J321" i="1"/>
  <c r="D322" i="1" s="1"/>
  <c r="J630" i="1"/>
  <c r="F631" i="1" s="1"/>
  <c r="J726" i="1"/>
  <c r="J820" i="1"/>
  <c r="F821" i="1" s="1"/>
  <c r="J916" i="1"/>
  <c r="G917" i="1" s="1"/>
  <c r="J274" i="1"/>
  <c r="D275" i="1" s="1"/>
  <c r="D84" i="1"/>
  <c r="F84" i="1"/>
  <c r="D132" i="1"/>
  <c r="H132" i="1"/>
  <c r="I132" i="1"/>
  <c r="F132" i="1"/>
  <c r="E132" i="1"/>
  <c r="D441" i="1"/>
  <c r="E465" i="1"/>
  <c r="E513" i="1"/>
  <c r="D536" i="1"/>
  <c r="E560" i="1"/>
  <c r="D584" i="1"/>
  <c r="J678" i="1"/>
  <c r="G679" i="1" s="1"/>
  <c r="J773" i="1"/>
  <c r="G156" i="1"/>
  <c r="J298" i="1"/>
  <c r="H299" i="1" s="1"/>
  <c r="J178" i="1"/>
  <c r="I179" i="1" s="1"/>
  <c r="I84" i="1"/>
  <c r="F227" i="1"/>
  <c r="F393" i="1"/>
  <c r="F441" i="1"/>
  <c r="J1058" i="1"/>
  <c r="F1059" i="1" s="1"/>
  <c r="J1106" i="1"/>
  <c r="F1107" i="1" s="1"/>
  <c r="J33" i="1"/>
  <c r="D251" i="1"/>
  <c r="G655" i="1"/>
  <c r="G703" i="1"/>
  <c r="D227" i="1"/>
  <c r="H251" i="1"/>
  <c r="D417" i="1"/>
  <c r="D513" i="1"/>
  <c r="D560" i="1"/>
  <c r="H655" i="1"/>
  <c r="H703" i="1"/>
  <c r="H750" i="1"/>
  <c r="D750" i="1"/>
  <c r="H798" i="1"/>
  <c r="D798" i="1"/>
  <c r="D845" i="1"/>
  <c r="H893" i="1"/>
  <c r="D893" i="1"/>
  <c r="D1035" i="1"/>
  <c r="D1083" i="1"/>
  <c r="J132" i="1" l="1"/>
  <c r="D370" i="1"/>
  <c r="F370" i="1"/>
  <c r="I1035" i="1"/>
  <c r="H1035" i="1"/>
  <c r="E1035" i="1"/>
  <c r="J1035" i="1" s="1"/>
  <c r="G1035" i="1"/>
  <c r="E988" i="1"/>
  <c r="F988" i="1"/>
  <c r="H988" i="1"/>
  <c r="D988" i="1"/>
  <c r="J988" i="1" s="1"/>
  <c r="I988" i="1"/>
  <c r="J893" i="1"/>
  <c r="J798" i="1"/>
  <c r="E750" i="1"/>
  <c r="J750" i="1" s="1"/>
  <c r="I750" i="1"/>
  <c r="F750" i="1"/>
  <c r="E703" i="1"/>
  <c r="D703" i="1"/>
  <c r="I703" i="1"/>
  <c r="D655" i="1"/>
  <c r="J655" i="1" s="1"/>
  <c r="E655" i="1"/>
  <c r="H607" i="1"/>
  <c r="E607" i="1"/>
  <c r="I607" i="1"/>
  <c r="G607" i="1"/>
  <c r="D607" i="1"/>
  <c r="G584" i="1"/>
  <c r="F584" i="1"/>
  <c r="J513" i="1"/>
  <c r="H513" i="1"/>
  <c r="D465" i="1"/>
  <c r="H465" i="1"/>
  <c r="G417" i="1"/>
  <c r="H417" i="1"/>
  <c r="E417" i="1"/>
  <c r="J417" i="1" s="1"/>
  <c r="D346" i="1"/>
  <c r="H275" i="1"/>
  <c r="J227" i="1"/>
  <c r="E108" i="1"/>
  <c r="I108" i="1"/>
  <c r="G108" i="1"/>
  <c r="J108" i="1" s="1"/>
  <c r="D60" i="1"/>
  <c r="G60" i="1"/>
  <c r="F60" i="1"/>
  <c r="E60" i="1"/>
  <c r="J60" i="1" s="1"/>
  <c r="I60" i="1"/>
  <c r="H941" i="1"/>
  <c r="H845" i="1"/>
  <c r="H560" i="1"/>
  <c r="H370" i="1"/>
  <c r="I560" i="1"/>
  <c r="I370" i="1"/>
  <c r="I845" i="1"/>
  <c r="G560" i="1"/>
  <c r="J560" i="1" s="1"/>
  <c r="G370" i="1"/>
  <c r="F845" i="1"/>
  <c r="D489" i="1"/>
  <c r="I489" i="1"/>
  <c r="E845" i="1"/>
  <c r="J845" i="1" s="1"/>
  <c r="F941" i="1"/>
  <c r="G1012" i="1"/>
  <c r="E941" i="1"/>
  <c r="D941" i="1"/>
  <c r="J941" i="1" s="1"/>
  <c r="I941" i="1"/>
  <c r="F679" i="1"/>
  <c r="H584" i="1"/>
  <c r="J584" i="1" s="1"/>
  <c r="I536" i="1"/>
  <c r="G536" i="1"/>
  <c r="G489" i="1"/>
  <c r="F489" i="1"/>
  <c r="H489" i="1"/>
  <c r="I441" i="1"/>
  <c r="H441" i="1"/>
  <c r="I393" i="1"/>
  <c r="I346" i="1"/>
  <c r="G346" i="1"/>
  <c r="F346" i="1"/>
  <c r="J346" i="1" s="1"/>
  <c r="H322" i="1"/>
  <c r="H1083" i="1"/>
  <c r="F1083" i="1"/>
  <c r="E1083" i="1"/>
  <c r="J1083" i="1" s="1"/>
  <c r="I1083" i="1"/>
  <c r="F536" i="1"/>
  <c r="J536" i="1" s="1"/>
  <c r="H536" i="1"/>
  <c r="D393" i="1"/>
  <c r="G393" i="1"/>
  <c r="H393" i="1"/>
  <c r="H346" i="1"/>
  <c r="I299" i="1"/>
  <c r="D203" i="1"/>
  <c r="E727" i="1"/>
  <c r="H727" i="1"/>
  <c r="I727" i="1"/>
  <c r="D727" i="1"/>
  <c r="E869" i="1"/>
  <c r="H869" i="1"/>
  <c r="D869" i="1"/>
  <c r="I869" i="1"/>
  <c r="E1059" i="1"/>
  <c r="D1059" i="1"/>
  <c r="H1059" i="1"/>
  <c r="I1059" i="1"/>
  <c r="D299" i="1"/>
  <c r="F299" i="1"/>
  <c r="E299" i="1"/>
  <c r="E774" i="1"/>
  <c r="H774" i="1"/>
  <c r="D774" i="1"/>
  <c r="I774" i="1"/>
  <c r="I275" i="1"/>
  <c r="E275" i="1"/>
  <c r="F275" i="1"/>
  <c r="G275" i="1"/>
  <c r="G727" i="1"/>
  <c r="G869" i="1"/>
  <c r="E179" i="1"/>
  <c r="J156" i="1"/>
  <c r="E917" i="1"/>
  <c r="H917" i="1"/>
  <c r="I917" i="1"/>
  <c r="D917" i="1"/>
  <c r="I322" i="1"/>
  <c r="E322" i="1"/>
  <c r="F322" i="1"/>
  <c r="G322" i="1"/>
  <c r="J251" i="1"/>
  <c r="F774" i="1"/>
  <c r="G774" i="1"/>
  <c r="J84" i="1"/>
  <c r="E821" i="1"/>
  <c r="H821" i="1"/>
  <c r="D821" i="1"/>
  <c r="I821" i="1"/>
  <c r="E631" i="1"/>
  <c r="H631" i="1"/>
  <c r="D631" i="1"/>
  <c r="I631" i="1"/>
  <c r="E964" i="1"/>
  <c r="H964" i="1"/>
  <c r="D964" i="1"/>
  <c r="I964" i="1"/>
  <c r="G1059" i="1"/>
  <c r="I1012" i="1"/>
  <c r="E1012" i="1"/>
  <c r="F1012" i="1"/>
  <c r="D1012" i="1"/>
  <c r="G299" i="1"/>
  <c r="E1107" i="1"/>
  <c r="H1107" i="1"/>
  <c r="D1107" i="1"/>
  <c r="I1107" i="1"/>
  <c r="F917" i="1"/>
  <c r="F727" i="1"/>
  <c r="D179" i="1"/>
  <c r="H179" i="1"/>
  <c r="F179" i="1"/>
  <c r="G179" i="1"/>
  <c r="E679" i="1"/>
  <c r="H679" i="1"/>
  <c r="D679" i="1"/>
  <c r="I679" i="1"/>
  <c r="J441" i="1"/>
  <c r="G1107" i="1"/>
  <c r="G821" i="1"/>
  <c r="G631" i="1"/>
  <c r="G964" i="1"/>
  <c r="J34" i="1"/>
  <c r="F203" i="1"/>
  <c r="G203" i="1"/>
  <c r="I203" i="1"/>
  <c r="E203" i="1"/>
  <c r="J203" i="1" s="1"/>
  <c r="E23" i="1"/>
  <c r="I23" i="1"/>
  <c r="F23" i="1"/>
  <c r="J370" i="1" l="1"/>
  <c r="J1012" i="1"/>
  <c r="J917" i="1"/>
  <c r="J869" i="1"/>
  <c r="J703" i="1"/>
  <c r="J607" i="1"/>
  <c r="J489" i="1"/>
  <c r="J465" i="1"/>
  <c r="J393" i="1"/>
  <c r="J322" i="1"/>
  <c r="J275" i="1"/>
  <c r="J23" i="1"/>
  <c r="J679" i="1"/>
  <c r="J299" i="1"/>
  <c r="J774" i="1"/>
  <c r="J179" i="1"/>
  <c r="J1107" i="1"/>
  <c r="J964" i="1"/>
  <c r="J631" i="1"/>
  <c r="J821" i="1"/>
  <c r="J727" i="1"/>
  <c r="J1059" i="1"/>
</calcChain>
</file>

<file path=xl/sharedStrings.xml><?xml version="1.0" encoding="utf-8"?>
<sst xmlns="http://schemas.openxmlformats.org/spreadsheetml/2006/main" count="1917" uniqueCount="130">
  <si>
    <t>Total mes (kWh)</t>
  </si>
  <si>
    <t>Total periodo (kWh)</t>
  </si>
  <si>
    <t>ACTIVA HORARIA. Consumos mensuales por periodos:   (kWh)</t>
  </si>
  <si>
    <t>P1</t>
  </si>
  <si>
    <t>P2</t>
  </si>
  <si>
    <t>P3</t>
  </si>
  <si>
    <t>P4</t>
  </si>
  <si>
    <t>P5</t>
  </si>
  <si>
    <t>P6</t>
  </si>
  <si>
    <t>Total (kWh)</t>
  </si>
  <si>
    <t>%</t>
  </si>
  <si>
    <t>CUPS</t>
  </si>
  <si>
    <t>Tension Nominal (V)</t>
  </si>
  <si>
    <t>Tarifa</t>
  </si>
  <si>
    <t>Pot Cont P1</t>
  </si>
  <si>
    <t>Pot Cont P2</t>
  </si>
  <si>
    <t>Pot Cont P3</t>
  </si>
  <si>
    <t>Pot Cont P4</t>
  </si>
  <si>
    <t>Pot Cont P5</t>
  </si>
  <si>
    <t>Pot Cont P6</t>
  </si>
  <si>
    <t/>
  </si>
  <si>
    <t>TOTAL consumos por TARIFA</t>
  </si>
  <si>
    <t>TMB COCHERA TRAMVIA BLAU</t>
  </si>
  <si>
    <t>FMB ARC TRIOMF 1 AUXILIAR</t>
  </si>
  <si>
    <t>FMB ARC TRIOMF 2 PRINCIPAL</t>
  </si>
  <si>
    <t>FMB BADALONA CENTRE</t>
  </si>
  <si>
    <t>FMB BORDETA 1 AUXILIAR</t>
  </si>
  <si>
    <t>FMB BORDETA 2 PRINCIPAL</t>
  </si>
  <si>
    <t>FMB CAN BOIXERES 1 AUXILIAR</t>
  </si>
  <si>
    <t>FMB CAN BOIXERES 2 PRINCIPAL</t>
  </si>
  <si>
    <t>FMB CANYELLES 1 PRINCIPAL</t>
  </si>
  <si>
    <t>FMB CANYELLES 2 AUXILIAR</t>
  </si>
  <si>
    <t>FMB CENTRE 1 PRINCIPAL</t>
  </si>
  <si>
    <t>FMB CENTRE 2 AUXILIAR</t>
  </si>
  <si>
    <t>FMB CORNELLA</t>
  </si>
  <si>
    <t>FMB ENCANTS 1 PRINCIPAL</t>
  </si>
  <si>
    <t>FMB ENCANTS 2 AUXILIAR</t>
  </si>
  <si>
    <t>FMB FUNICULAR MONTJUIC</t>
  </si>
  <si>
    <t>FMB GRAN VIA BELLVITGE</t>
  </si>
  <si>
    <t>FMB HOSPITALET 1 AUXILIAR</t>
  </si>
  <si>
    <t>FMB HOSPITALET 2 PRINCIPAL</t>
  </si>
  <si>
    <t>FMB LESSEPS 1 AUXILIAR</t>
  </si>
  <si>
    <t>FMB LESSEPS 2 PRINCIPAL</t>
  </si>
  <si>
    <t>FMB LLACUNA 1 PRINCIPAL</t>
  </si>
  <si>
    <t>FMB LLACUNA 2 AUXILIAR</t>
  </si>
  <si>
    <t>FMB MARAGALL 1 AUXILIAR</t>
  </si>
  <si>
    <t>FMB MARAGALL 2 PRINCIPAL</t>
  </si>
  <si>
    <t>FMB PARAREL 1 AUXILIAR</t>
  </si>
  <si>
    <t>FMB PARAREL 2 PRINCIPAL</t>
  </si>
  <si>
    <t>FMB PLACA ESPANYA</t>
  </si>
  <si>
    <t>FMB SAGRERA 1 AUXILIAR</t>
  </si>
  <si>
    <t>FMB SAGRERA 2 PRINCIPAL</t>
  </si>
  <si>
    <t>FMB SANT GENIS 1 AUXILIAR</t>
  </si>
  <si>
    <t>FMB SANT GENIS 2 PRINCIPAL</t>
  </si>
  <si>
    <t>FMB SANTA COLOMA 1 AUXILIAR</t>
  </si>
  <si>
    <t>FMB SANTA COLOMA 2 PRINCIPAL</t>
  </si>
  <si>
    <t>FMB SANTS ESTACIO 1 PRINCIPAL</t>
  </si>
  <si>
    <t>FMB SANTS ESTACIO 2 AUXILIAR</t>
  </si>
  <si>
    <t>FMB TRAJANA</t>
  </si>
  <si>
    <t>FMB TRINITAT NOVA</t>
  </si>
  <si>
    <t>FMB VERDAGUER 1 PRINCIPAL</t>
  </si>
  <si>
    <t>FMB VERDAGUER 2 AUXILIAR</t>
  </si>
  <si>
    <t>FMB VERNEDA 1 PRINCIPAL</t>
  </si>
  <si>
    <t>FMB VERNEDA 2 AUXILIAR</t>
  </si>
  <si>
    <t>FMB ZONA UNIVERSITARIA</t>
  </si>
  <si>
    <t>TELEFERIC MONTJUIC</t>
  </si>
  <si>
    <t>TMB COCHERA HORTA</t>
  </si>
  <si>
    <t>TMB COCHERA TRIANGLE</t>
  </si>
  <si>
    <t>ES0031405967967003KJ</t>
  </si>
  <si>
    <t>ES0031405967967001KB</t>
  </si>
  <si>
    <t>ES0031408420671001DL</t>
  </si>
  <si>
    <t>ES0031405476808002TD</t>
  </si>
  <si>
    <t>ES0031405476808001TP</t>
  </si>
  <si>
    <t>ES0031405749594002NY</t>
  </si>
  <si>
    <t>ES0031405749594001NM</t>
  </si>
  <si>
    <t>ES0031408010107002TG</t>
  </si>
  <si>
    <t>ES0031408010107003TM</t>
  </si>
  <si>
    <t>ES0031405809177001HX</t>
  </si>
  <si>
    <t>ES0031405809177002HB</t>
  </si>
  <si>
    <t>ES0031405949859001FA</t>
  </si>
  <si>
    <t>ES0031405914810001WJ</t>
  </si>
  <si>
    <t>ES0031405914810003WS</t>
  </si>
  <si>
    <t>ES0031405845944001ZS</t>
  </si>
  <si>
    <t>ES0031408437512001EM</t>
  </si>
  <si>
    <t>ES0031406173499002MX</t>
  </si>
  <si>
    <t>ES0031406173499001MD</t>
  </si>
  <si>
    <t>ES0031405754925002TC</t>
  </si>
  <si>
    <t>ES0031405754925001TL</t>
  </si>
  <si>
    <t>ES0031405997356001QW</t>
  </si>
  <si>
    <t>ES0031405997356002QA</t>
  </si>
  <si>
    <t>ES0031406305861003ER</t>
  </si>
  <si>
    <t>ES0031406305861001KE</t>
  </si>
  <si>
    <t>ES0031405469681005DE</t>
  </si>
  <si>
    <t>ES0031405469681001DH</t>
  </si>
  <si>
    <t>ES0031405965540001TV</t>
  </si>
  <si>
    <t>ES0031405997331002XG</t>
  </si>
  <si>
    <t>ES0031405997331001XA</t>
  </si>
  <si>
    <t>ES0031405829722002MP</t>
  </si>
  <si>
    <t>ES0031405829722001MF</t>
  </si>
  <si>
    <t>ES0031406286972004EM</t>
  </si>
  <si>
    <t>ES0031406286972002EA</t>
  </si>
  <si>
    <t>ES0031405968342001HL</t>
  </si>
  <si>
    <t>ES0031405968342003HK</t>
  </si>
  <si>
    <t>ES0031408421408001ZF</t>
  </si>
  <si>
    <t>ES0031408421406001LP</t>
  </si>
  <si>
    <t>ES0031405820885001WK</t>
  </si>
  <si>
    <t>ES0031405820885002WE</t>
  </si>
  <si>
    <t>ES0031405997362001TE</t>
  </si>
  <si>
    <t>ES0031405997362002RT</t>
  </si>
  <si>
    <t>ES0031406307989001ZQ</t>
  </si>
  <si>
    <t>ES0031405451208001HC</t>
  </si>
  <si>
    <t>ES0031408054321001FE</t>
  </si>
  <si>
    <t>ES0031405465671003WR</t>
  </si>
  <si>
    <t>TOTAL Agregada de Consumos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</si>
  <si>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</si>
  <si>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</si>
  <si>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</si>
  <si>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</si>
  <si>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</si>
  <si>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</si>
  <si>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</si>
  <si>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</si>
  <si>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</si>
  <si>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2020-10</t>
  </si>
  <si>
    <t>2020-11</t>
  </si>
  <si>
    <t>2020-12</t>
  </si>
  <si>
    <t>6.1TD</t>
  </si>
  <si>
    <t>6.1 TD</t>
  </si>
  <si>
    <t>6.2 TD</t>
  </si>
  <si>
    <t>ES0031405832509001SM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</si>
</sst>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8"/>
      <color rgb="FF800080"/>
      <name val="Calibri"/>
      <family val="2"/>
      <scheme val="minor"/>
    </font>
    <font>
      <sz val="8"/>
      <color theme="1"/>
      <name val="Arial"/>
      <family val="2"/>
    </font>
    <font>
      <b/>
      <sz val="10"/>
      <color rgb="FF333399"/>
      <name val="Arial"/>
      <family val="2"/>
    </font>
    <font>
      <sz val="8"/>
      <color theme="1"/>
      <name val="Tahoma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b/>
      <sz val="14"/>
      <color rgb="FF0000FF"/>
      <name val="Arial"/>
      <family val="2"/>
    </font>
    <font>
      <sz val="8"/>
      <color rgb="FF0000FF"/>
      <name val="Arial"/>
      <family val="2"/>
    </font>
    <font>
      <sz val="10"/>
      <name val="Verdana"/>
      <family val="2"/>
    </font>
    <font>
      <b/>
      <u/>
      <sz val="14"/>
      <name val="Arial"/>
      <family val="2"/>
    </font>
    <font>
      <b/>
      <u/>
      <sz val="20"/>
      <color indexed="9"/>
      <name val="Arial"/>
      <family val="2"/>
    </font>
    <font>
      <b/>
      <u/>
      <sz val="11"/>
      <color rgb="FF0000FF"/>
      <name val="Arial"/>
      <family val="2"/>
    </font>
    <font>
      <sz val="10"/>
      <color rgb="FF000000"/>
      <name val="Tahoma"/>
      <family val="2"/>
    </font>
    <font>
      <b/>
      <i/>
      <u/>
      <sz val="10"/>
      <name val="Verdana"/>
      <family val="2"/>
    </font>
    <font>
      <b/>
      <sz val="10"/>
      <color rgb="FF000000"/>
      <name val="Tahoma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DEFF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3F2EA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rgb="FFD5D9E2"/>
      </patternFill>
    </fill>
    <fill>
      <patternFill patternType="solid">
        <fgColor theme="0" tint="-0.3499862666707357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rgb="FF959595"/>
      </top>
      <bottom/>
      <diagonal/>
    </border>
    <border>
      <left style="medium">
        <color rgb="FF959595"/>
      </left>
      <right/>
      <top style="medium">
        <color rgb="FF959595"/>
      </top>
      <bottom style="medium">
        <color rgb="FF959595"/>
      </bottom>
      <diagonal/>
    </border>
    <border>
      <left style="thin">
        <color rgb="FF959595"/>
      </left>
      <right style="thin">
        <color auto="1"/>
      </right>
      <top style="thin">
        <color rgb="FF959595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959595"/>
      </top>
      <bottom style="thin">
        <color auto="1"/>
      </bottom>
      <diagonal/>
    </border>
    <border>
      <left style="thin">
        <color rgb="FF959595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959595"/>
      </bottom>
      <diagonal/>
    </border>
    <border>
      <left style="thin">
        <color auto="1"/>
      </left>
      <right style="thin">
        <color auto="1"/>
      </right>
      <top style="thin">
        <color rgb="FF959595"/>
      </top>
      <bottom/>
      <diagonal/>
    </border>
    <border>
      <left style="thin">
        <color auto="1"/>
      </left>
      <right style="thin">
        <color rgb="FF959595"/>
      </right>
      <top style="thin">
        <color rgb="FF959595"/>
      </top>
      <bottom style="thin">
        <color auto="1"/>
      </bottom>
      <diagonal/>
    </border>
    <border>
      <left style="thin">
        <color auto="1"/>
      </left>
      <right style="thin">
        <color rgb="FF959595"/>
      </right>
      <top style="thin">
        <color auto="1"/>
      </top>
      <bottom style="thin">
        <color auto="1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20" fillId="0" borderId="0" xfId="0" applyFont="1"/>
    <xf numFmtId="0" fontId="20" fillId="0" borderId="0" xfId="0" applyFont="1" applyAlignment="1">
      <alignment wrapText="1"/>
    </xf>
    <xf numFmtId="49" fontId="20" fillId="0" borderId="0" xfId="0" applyNumberFormat="1" applyFont="1" applyAlignment="1">
      <alignment horizontal="left" vertical="top"/>
    </xf>
    <xf numFmtId="0" fontId="20" fillId="0" borderId="0" xfId="0" applyFont="1" applyAlignment="1">
      <alignment horizontal="right" wrapText="1"/>
    </xf>
    <xf numFmtId="49" fontId="26" fillId="0" borderId="0" xfId="0" applyNumberFormat="1" applyFont="1" applyAlignment="1">
      <alignment horizontal="left" vertical="top"/>
    </xf>
    <xf numFmtId="3" fontId="20" fillId="0" borderId="0" xfId="0" applyNumberFormat="1" applyFont="1" applyAlignment="1">
      <alignment horizontal="right" vertical="top"/>
    </xf>
    <xf numFmtId="0" fontId="22" fillId="0" borderId="10" xfId="0" applyFont="1" applyBorder="1" applyAlignment="1">
      <alignment wrapText="1"/>
    </xf>
    <xf numFmtId="0" fontId="21" fillId="0" borderId="0" xfId="0" applyFont="1" applyAlignment="1">
      <alignment wrapText="1"/>
    </xf>
    <xf numFmtId="49" fontId="24" fillId="33" borderId="11" xfId="0" applyNumberFormat="1" applyFont="1" applyFill="1" applyBorder="1" applyAlignment="1">
      <alignment vertical="top" wrapText="1"/>
    </xf>
    <xf numFmtId="0" fontId="25" fillId="0" borderId="0" xfId="0" applyFont="1" applyAlignment="1">
      <alignment vertical="top" wrapText="1"/>
    </xf>
    <xf numFmtId="0" fontId="27" fillId="0" borderId="0" xfId="0" applyFont="1" applyFill="1" applyBorder="1"/>
    <xf numFmtId="0" fontId="0" fillId="0" borderId="0" xfId="0" applyFill="1"/>
    <xf numFmtId="0" fontId="28" fillId="0" borderId="0" xfId="0" applyFont="1" applyFill="1" applyBorder="1" applyAlignment="1">
      <alignment horizontal="center"/>
    </xf>
    <xf numFmtId="3" fontId="23" fillId="34" borderId="15" xfId="0" applyNumberFormat="1" applyFont="1" applyFill="1" applyBorder="1" applyAlignment="1">
      <alignment horizontal="right" vertical="top" wrapText="1"/>
    </xf>
    <xf numFmtId="0" fontId="23" fillId="34" borderId="15" xfId="0" applyFont="1" applyFill="1" applyBorder="1" applyAlignment="1">
      <alignment horizontal="right" vertical="top" wrapText="1"/>
    </xf>
    <xf numFmtId="3" fontId="24" fillId="35" borderId="15" xfId="0" applyNumberFormat="1" applyFont="1" applyFill="1" applyBorder="1" applyAlignment="1">
      <alignment horizontal="center" vertical="center" wrapText="1"/>
    </xf>
    <xf numFmtId="3" fontId="20" fillId="0" borderId="15" xfId="0" applyNumberFormat="1" applyFont="1" applyBorder="1" applyAlignment="1">
      <alignment horizontal="center" vertical="center" wrapText="1"/>
    </xf>
    <xf numFmtId="49" fontId="23" fillId="33" borderId="14" xfId="0" applyNumberFormat="1" applyFont="1" applyFill="1" applyBorder="1" applyAlignment="1">
      <alignment horizontal="center" vertical="center" wrapText="1"/>
    </xf>
    <xf numFmtId="49" fontId="24" fillId="33" borderId="13" xfId="0" applyNumberFormat="1" applyFont="1" applyFill="1" applyBorder="1" applyAlignment="1">
      <alignment vertical="center" wrapText="1"/>
    </xf>
    <xf numFmtId="49" fontId="23" fillId="36" borderId="15" xfId="0" applyNumberFormat="1" applyFont="1" applyFill="1" applyBorder="1" applyAlignment="1">
      <alignment horizontal="center" vertical="center" wrapText="1"/>
    </xf>
    <xf numFmtId="3" fontId="24" fillId="33" borderId="13" xfId="0" applyNumberFormat="1" applyFont="1" applyFill="1" applyBorder="1" applyAlignment="1">
      <alignment horizontal="center" vertical="center" wrapText="1"/>
    </xf>
    <xf numFmtId="49" fontId="23" fillId="36" borderId="0" xfId="0" applyNumberFormat="1" applyFont="1" applyFill="1" applyBorder="1" applyAlignment="1">
      <alignment horizontal="center" vertical="center" wrapText="1"/>
    </xf>
    <xf numFmtId="49" fontId="30" fillId="0" borderId="0" xfId="0" applyNumberFormat="1" applyFont="1" applyAlignment="1">
      <alignment horizontal="left" vertical="top"/>
    </xf>
    <xf numFmtId="3" fontId="31" fillId="0" borderId="16" xfId="0" applyNumberFormat="1" applyFont="1" applyFill="1" applyBorder="1" applyAlignment="1">
      <alignment horizontal="right" vertical="top" wrapText="1"/>
    </xf>
    <xf numFmtId="3" fontId="31" fillId="0" borderId="16" xfId="0" applyNumberFormat="1" applyFont="1" applyFill="1" applyBorder="1" applyAlignment="1">
      <alignment horizontal="center" vertical="center" wrapText="1"/>
    </xf>
    <xf numFmtId="9" fontId="31" fillId="0" borderId="16" xfId="44" applyFont="1" applyFill="1" applyBorder="1" applyAlignment="1">
      <alignment horizontal="right" vertical="top" wrapText="1"/>
    </xf>
    <xf numFmtId="9" fontId="31" fillId="0" borderId="16" xfId="44" applyFont="1" applyFill="1" applyBorder="1" applyAlignment="1">
      <alignment horizontal="center" vertical="center" wrapText="1"/>
    </xf>
    <xf numFmtId="0" fontId="32" fillId="0" borderId="0" xfId="0" applyFont="1" applyAlignment="1">
      <alignment horizontal="right"/>
    </xf>
    <xf numFmtId="0" fontId="0" fillId="0" borderId="0" xfId="0" applyAlignment="1">
      <alignment horizontal="justify" vertical="justify"/>
    </xf>
    <xf numFmtId="0" fontId="20" fillId="38" borderId="13" xfId="0" applyFont="1" applyFill="1" applyBorder="1" applyAlignment="1">
      <alignment horizontal="center" vertical="center" wrapText="1"/>
    </xf>
    <xf numFmtId="3" fontId="24" fillId="33" borderId="17" xfId="0" applyNumberFormat="1" applyFont="1" applyFill="1" applyBorder="1" applyAlignment="1">
      <alignment horizontal="center" vertical="center" wrapText="1"/>
    </xf>
    <xf numFmtId="49" fontId="24" fillId="33" borderId="17" xfId="0" applyNumberFormat="1" applyFont="1" applyFill="1" applyBorder="1" applyAlignment="1">
      <alignment vertical="center" wrapText="1"/>
    </xf>
    <xf numFmtId="49" fontId="23" fillId="33" borderId="12" xfId="0" applyNumberFormat="1" applyFont="1" applyFill="1" applyBorder="1" applyAlignment="1">
      <alignment horizontal="center" vertical="center" wrapText="1"/>
    </xf>
    <xf numFmtId="0" fontId="23" fillId="34" borderId="13" xfId="0" applyFont="1" applyFill="1" applyBorder="1" applyAlignment="1">
      <alignment horizontal="right" vertical="top" wrapText="1"/>
    </xf>
    <xf numFmtId="3" fontId="23" fillId="34" borderId="13" xfId="0" applyNumberFormat="1" applyFont="1" applyFill="1" applyBorder="1" applyAlignment="1">
      <alignment horizontal="right" vertical="top" wrapText="1"/>
    </xf>
    <xf numFmtId="3" fontId="24" fillId="35" borderId="18" xfId="0" applyNumberFormat="1" applyFont="1" applyFill="1" applyBorder="1" applyAlignment="1">
      <alignment horizontal="center" vertical="center" wrapText="1"/>
    </xf>
    <xf numFmtId="3" fontId="24" fillId="35" borderId="19" xfId="0" applyNumberFormat="1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top" wrapText="1"/>
    </xf>
    <xf numFmtId="0" fontId="20" fillId="0" borderId="14" xfId="0" applyFont="1" applyBorder="1" applyAlignment="1">
      <alignment horizontal="center" vertical="center" wrapText="1"/>
    </xf>
    <xf numFmtId="0" fontId="20" fillId="38" borderId="12" xfId="0" applyFont="1" applyFill="1" applyBorder="1" applyAlignment="1">
      <alignment horizontal="center" vertical="center" wrapText="1"/>
    </xf>
    <xf numFmtId="3" fontId="33" fillId="0" borderId="16" xfId="0" applyNumberFormat="1" applyFont="1" applyFill="1" applyBorder="1" applyAlignment="1">
      <alignment horizontal="right" vertical="top" wrapText="1"/>
    </xf>
    <xf numFmtId="3" fontId="33" fillId="0" borderId="16" xfId="0" applyNumberFormat="1" applyFont="1" applyFill="1" applyBorder="1" applyAlignment="1">
      <alignment horizontal="center" vertical="center" wrapText="1"/>
    </xf>
    <xf numFmtId="3" fontId="20" fillId="0" borderId="0" xfId="0" applyNumberFormat="1" applyFont="1"/>
    <xf numFmtId="3" fontId="23" fillId="0" borderId="15" xfId="0" applyNumberFormat="1" applyFont="1" applyFill="1" applyBorder="1" applyAlignment="1">
      <alignment horizontal="right" vertical="top" wrapText="1"/>
    </xf>
    <xf numFmtId="3" fontId="23" fillId="39" borderId="15" xfId="0" applyNumberFormat="1" applyFont="1" applyFill="1" applyBorder="1" applyAlignment="1">
      <alignment horizontal="right" vertical="top" wrapText="1"/>
    </xf>
    <xf numFmtId="0" fontId="23" fillId="39" borderId="15" xfId="0" applyFont="1" applyFill="1" applyBorder="1" applyAlignment="1">
      <alignment horizontal="right" vertical="top" wrapText="1"/>
    </xf>
    <xf numFmtId="0" fontId="23" fillId="0" borderId="15" xfId="0" applyFont="1" applyFill="1" applyBorder="1" applyAlignment="1">
      <alignment horizontal="right" vertical="top" wrapText="1"/>
    </xf>
    <xf numFmtId="0" fontId="20" fillId="0" borderId="15" xfId="0" applyFont="1" applyFill="1" applyBorder="1" applyAlignment="1">
      <alignment horizontal="center" vertical="center" wrapText="1"/>
    </xf>
    <xf numFmtId="3" fontId="20" fillId="0" borderId="15" xfId="0" applyNumberFormat="1" applyFont="1" applyFill="1" applyBorder="1" applyAlignment="1">
      <alignment horizontal="center" vertical="center" wrapText="1"/>
    </xf>
    <xf numFmtId="0" fontId="29" fillId="37" borderId="0" xfId="0" applyFont="1" applyFill="1" applyBorder="1" applyAlignment="1">
      <alignment horizontal="center"/>
    </xf>
    <xf numFmtId="0" fontId="0" fillId="0" borderId="0" xfId="0" applyAlignment="1">
      <alignment horizontal="justify" vertical="justify"/>
    </xf>
  </cellXfs>
  <cellStyles count="45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 customBuiltin="1"/>
    <cellStyle name="Hipervínculo visitado" xfId="43" builtinId="9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Porcentaje" xfId="44" builtinId="5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134"/>
  <sheetViews>
    <sheetView showGridLines="0" tabSelected="1" zoomScale="125" zoomScaleNormal="125" zoomScalePageLayoutView="125" workbookViewId="0">
      <selection activeCell="M12" sqref="M12"/>
    </sheetView>
  </sheetViews>
  <sheetFormatPr baseColWidth="10" defaultColWidth="8.85546875" defaultRowHeight="11.25" x14ac:dyDescent="0.2"/>
  <cols>
    <col min="1" max="1" width="17.42578125" style="1" customWidth="1"/>
    <col min="2" max="2" width="9.85546875" style="1" customWidth="1"/>
    <col min="3" max="3" width="14.7109375" style="1" bestFit="1" customWidth="1"/>
    <col min="4" max="8" width="12.140625" style="1" customWidth="1"/>
    <col min="9" max="10" width="13.42578125" style="1" customWidth="1"/>
    <col min="11" max="16384" width="8.85546875" style="1"/>
  </cols>
  <sheetData>
    <row r="1" spans="1:25" customFormat="1" ht="24.95" x14ac:dyDescent="0.25">
      <c r="D1" s="50" t="s">
        <v>113</v>
      </c>
      <c r="E1" s="50"/>
      <c r="F1" s="50"/>
      <c r="G1" s="50"/>
      <c r="H1" s="50"/>
      <c r="I1" s="50"/>
      <c r="J1" s="50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customFormat="1" ht="15" x14ac:dyDescent="0.2">
      <c r="B2" s="12"/>
      <c r="C2" s="12"/>
      <c r="D2" s="12"/>
      <c r="E2" s="12"/>
      <c r="F2" s="12"/>
      <c r="G2" s="12"/>
      <c r="H2" s="12"/>
      <c r="I2" s="12"/>
      <c r="J2" s="12"/>
      <c r="K2" s="12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5" customFormat="1" ht="18" x14ac:dyDescent="0.2">
      <c r="B3" s="12"/>
      <c r="C3" s="12"/>
      <c r="D3" s="13"/>
      <c r="E3" s="13"/>
      <c r="F3" s="13"/>
      <c r="G3" s="13" t="s">
        <v>2</v>
      </c>
      <c r="H3" s="13"/>
      <c r="I3" s="13"/>
      <c r="J3" s="13"/>
      <c r="K3" s="12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5" ht="12.75" customHeight="1" x14ac:dyDescent="0.2">
      <c r="A4"/>
      <c r="B4" s="8"/>
      <c r="C4" s="8"/>
      <c r="D4" s="8"/>
      <c r="E4" s="8"/>
      <c r="F4" s="8"/>
      <c r="G4" s="8"/>
      <c r="H4" s="8"/>
      <c r="I4" s="8"/>
      <c r="J4" s="8"/>
    </row>
    <row r="5" spans="1:25" ht="15" x14ac:dyDescent="0.2">
      <c r="A5"/>
    </row>
    <row r="6" spans="1:25" ht="12" customHeight="1" x14ac:dyDescent="0.2">
      <c r="A6"/>
      <c r="C6" s="4"/>
      <c r="D6" s="4"/>
      <c r="E6" s="4"/>
      <c r="F6" s="4"/>
      <c r="G6" s="4"/>
      <c r="H6" s="4"/>
      <c r="I6" s="4"/>
    </row>
    <row r="7" spans="1:25" ht="24" x14ac:dyDescent="0.2">
      <c r="A7"/>
      <c r="C7" s="4"/>
      <c r="D7" s="21" t="s">
        <v>3</v>
      </c>
      <c r="E7" s="21" t="s">
        <v>4</v>
      </c>
      <c r="F7" s="21" t="s">
        <v>5</v>
      </c>
      <c r="G7" s="21" t="s">
        <v>6</v>
      </c>
      <c r="H7" s="21" t="s">
        <v>7</v>
      </c>
      <c r="I7" s="21" t="s">
        <v>8</v>
      </c>
      <c r="J7" s="19" t="s">
        <v>0</v>
      </c>
    </row>
    <row r="8" spans="1:25" ht="15" x14ac:dyDescent="0.2">
      <c r="A8"/>
      <c r="C8" s="18" t="s">
        <v>114</v>
      </c>
      <c r="D8" s="44">
        <v>6751584</v>
      </c>
      <c r="E8" s="44">
        <v>4834681</v>
      </c>
      <c r="F8" s="45" t="s">
        <v>20</v>
      </c>
      <c r="G8" s="46" t="s">
        <v>20</v>
      </c>
      <c r="H8" s="46" t="s">
        <v>20</v>
      </c>
      <c r="I8" s="44">
        <v>8589798</v>
      </c>
      <c r="J8" s="16">
        <v>20176063</v>
      </c>
    </row>
    <row r="9" spans="1:25" ht="15" x14ac:dyDescent="0.2">
      <c r="A9"/>
      <c r="C9" s="18" t="s">
        <v>115</v>
      </c>
      <c r="D9" s="14">
        <v>6904929</v>
      </c>
      <c r="E9" s="14">
        <v>4959474</v>
      </c>
      <c r="F9" s="45" t="s">
        <v>20</v>
      </c>
      <c r="G9" s="46" t="s">
        <v>20</v>
      </c>
      <c r="H9" s="46" t="s">
        <v>20</v>
      </c>
      <c r="I9" s="44">
        <v>6997471</v>
      </c>
      <c r="J9" s="16">
        <v>18861874</v>
      </c>
    </row>
    <row r="10" spans="1:25" ht="15" x14ac:dyDescent="0.2">
      <c r="A10"/>
      <c r="C10" s="18" t="s">
        <v>116</v>
      </c>
      <c r="D10" s="45" t="s">
        <v>20</v>
      </c>
      <c r="E10" s="44">
        <v>8000036</v>
      </c>
      <c r="F10" s="44">
        <v>5709433</v>
      </c>
      <c r="G10" s="45" t="s">
        <v>20</v>
      </c>
      <c r="H10" s="46" t="s">
        <v>20</v>
      </c>
      <c r="I10" s="44">
        <v>7806213</v>
      </c>
      <c r="J10" s="16">
        <v>21515682</v>
      </c>
    </row>
    <row r="11" spans="1:25" ht="15" x14ac:dyDescent="0.2">
      <c r="A11"/>
      <c r="C11" s="18" t="s">
        <v>117</v>
      </c>
      <c r="D11" s="45" t="s">
        <v>20</v>
      </c>
      <c r="E11" s="45" t="s">
        <v>20</v>
      </c>
      <c r="F11" s="45" t="s">
        <v>20</v>
      </c>
      <c r="G11" s="15">
        <v>7501590</v>
      </c>
      <c r="H11" s="14">
        <v>5377046</v>
      </c>
      <c r="I11" s="44">
        <v>7629965</v>
      </c>
      <c r="J11" s="16">
        <v>20508601</v>
      </c>
    </row>
    <row r="12" spans="1:25" ht="15" x14ac:dyDescent="0.2">
      <c r="A12"/>
      <c r="C12" s="18" t="s">
        <v>118</v>
      </c>
      <c r="D12" s="45" t="s">
        <v>20</v>
      </c>
      <c r="E12" s="45" t="s">
        <v>20</v>
      </c>
      <c r="F12" s="45" t="s">
        <v>20</v>
      </c>
      <c r="G12" s="47">
        <v>7504524</v>
      </c>
      <c r="H12" s="44">
        <v>5500308</v>
      </c>
      <c r="I12" s="44">
        <v>8933161</v>
      </c>
      <c r="J12" s="16">
        <v>21937993</v>
      </c>
    </row>
    <row r="13" spans="1:25" ht="15" x14ac:dyDescent="0.2">
      <c r="A13"/>
      <c r="C13" s="18" t="s">
        <v>119</v>
      </c>
      <c r="D13" s="45" t="s">
        <v>20</v>
      </c>
      <c r="E13" s="45" t="s">
        <v>20</v>
      </c>
      <c r="F13" s="14">
        <v>8321181</v>
      </c>
      <c r="G13" s="14">
        <v>6113641</v>
      </c>
      <c r="H13" s="46" t="s">
        <v>20</v>
      </c>
      <c r="I13" s="44">
        <v>8676769</v>
      </c>
      <c r="J13" s="16">
        <v>23111591</v>
      </c>
    </row>
    <row r="14" spans="1:25" ht="15" x14ac:dyDescent="0.2">
      <c r="A14"/>
      <c r="C14" s="18" t="s">
        <v>120</v>
      </c>
      <c r="D14" s="44">
        <v>7846411</v>
      </c>
      <c r="E14" s="44">
        <v>5597684</v>
      </c>
      <c r="F14" s="45" t="s">
        <v>20</v>
      </c>
      <c r="G14" s="46" t="s">
        <v>20</v>
      </c>
      <c r="H14" s="46" t="s">
        <v>20</v>
      </c>
      <c r="I14" s="44">
        <v>8906251</v>
      </c>
      <c r="J14" s="16">
        <v>22350346</v>
      </c>
    </row>
    <row r="15" spans="1:25" ht="15" x14ac:dyDescent="0.2">
      <c r="A15"/>
      <c r="C15" s="18" t="s">
        <v>121</v>
      </c>
      <c r="D15" s="45" t="s">
        <v>20</v>
      </c>
      <c r="E15" s="45" t="s">
        <v>20</v>
      </c>
      <c r="F15" s="14">
        <v>7549643</v>
      </c>
      <c r="G15" s="15">
        <v>5444934</v>
      </c>
      <c r="H15" s="46" t="s">
        <v>20</v>
      </c>
      <c r="I15" s="44">
        <v>9087019</v>
      </c>
      <c r="J15" s="16">
        <v>22081596</v>
      </c>
    </row>
    <row r="16" spans="1:25" ht="15" x14ac:dyDescent="0.2">
      <c r="A16"/>
      <c r="C16" s="18" t="s">
        <v>122</v>
      </c>
      <c r="D16" s="45" t="s">
        <v>20</v>
      </c>
      <c r="E16" s="45" t="s">
        <v>20</v>
      </c>
      <c r="F16" s="44">
        <v>8508579</v>
      </c>
      <c r="G16" s="44">
        <v>6294796</v>
      </c>
      <c r="H16" s="46" t="s">
        <v>20</v>
      </c>
      <c r="I16" s="44">
        <v>9172995</v>
      </c>
      <c r="J16" s="16">
        <v>23976370</v>
      </c>
    </row>
    <row r="17" spans="1:25" ht="15" x14ac:dyDescent="0.2">
      <c r="A17"/>
      <c r="C17" s="33" t="s">
        <v>123</v>
      </c>
      <c r="D17" s="45" t="s">
        <v>20</v>
      </c>
      <c r="E17" s="45" t="s">
        <v>20</v>
      </c>
      <c r="F17" s="45" t="s">
        <v>20</v>
      </c>
      <c r="G17" s="15">
        <v>7520892</v>
      </c>
      <c r="H17" s="14">
        <v>5541149</v>
      </c>
      <c r="I17" s="44">
        <v>8839880</v>
      </c>
      <c r="J17" s="16">
        <v>21901921</v>
      </c>
    </row>
    <row r="18" spans="1:25" ht="15" x14ac:dyDescent="0.2">
      <c r="A18"/>
      <c r="C18" s="18" t="s">
        <v>124</v>
      </c>
      <c r="D18" s="45" t="s">
        <v>20</v>
      </c>
      <c r="E18" s="44">
        <v>7274944</v>
      </c>
      <c r="F18" s="44">
        <v>5199498</v>
      </c>
      <c r="G18" s="45" t="s">
        <v>20</v>
      </c>
      <c r="H18" s="46" t="s">
        <v>20</v>
      </c>
      <c r="I18" s="44">
        <v>7690242</v>
      </c>
      <c r="J18" s="16">
        <v>20164684</v>
      </c>
    </row>
    <row r="19" spans="1:25" ht="15" x14ac:dyDescent="0.2">
      <c r="A19"/>
      <c r="C19" s="18" t="s">
        <v>125</v>
      </c>
      <c r="D19" s="14">
        <v>7279448</v>
      </c>
      <c r="E19" s="14">
        <v>5173754</v>
      </c>
      <c r="F19" s="45" t="s">
        <v>20</v>
      </c>
      <c r="G19" s="46" t="s">
        <v>20</v>
      </c>
      <c r="H19" s="46" t="s">
        <v>20</v>
      </c>
      <c r="I19" s="14">
        <v>8552221</v>
      </c>
      <c r="J19" s="16">
        <v>21005423</v>
      </c>
    </row>
    <row r="20" spans="1:25" ht="15" x14ac:dyDescent="0.2">
      <c r="A20"/>
      <c r="C20" s="22"/>
    </row>
    <row r="21" spans="1:25" ht="15.95" thickBot="1" x14ac:dyDescent="0.25">
      <c r="A21"/>
      <c r="C21" s="22"/>
      <c r="D21" s="21" t="s">
        <v>3</v>
      </c>
      <c r="E21" s="21" t="s">
        <v>4</v>
      </c>
      <c r="F21" s="21" t="s">
        <v>5</v>
      </c>
      <c r="G21" s="21" t="s">
        <v>6</v>
      </c>
      <c r="H21" s="21" t="s">
        <v>7</v>
      </c>
      <c r="I21" s="21" t="s">
        <v>8</v>
      </c>
      <c r="J21" s="19" t="s">
        <v>9</v>
      </c>
    </row>
    <row r="22" spans="1:25" ht="12" customHeight="1" thickBot="1" x14ac:dyDescent="0.2">
      <c r="C22" s="9" t="s">
        <v>1</v>
      </c>
      <c r="D22" s="41">
        <f t="shared" ref="D22:I22" si="0">SUM(D8:D19)</f>
        <v>28782372</v>
      </c>
      <c r="E22" s="41">
        <f t="shared" si="0"/>
        <v>35840573</v>
      </c>
      <c r="F22" s="41">
        <f t="shared" si="0"/>
        <v>35288334</v>
      </c>
      <c r="G22" s="41">
        <f t="shared" si="0"/>
        <v>40380377</v>
      </c>
      <c r="H22" s="41">
        <f t="shared" si="0"/>
        <v>16418503</v>
      </c>
      <c r="I22" s="41">
        <f t="shared" si="0"/>
        <v>100881985</v>
      </c>
      <c r="J22" s="42">
        <f>SUM(D22:I22)</f>
        <v>257592144</v>
      </c>
      <c r="K22" s="43"/>
    </row>
    <row r="23" spans="1:25" ht="12" customHeight="1" thickBot="1" x14ac:dyDescent="0.2">
      <c r="C23" s="9" t="s">
        <v>10</v>
      </c>
      <c r="D23" s="26">
        <f>D22/J22</f>
        <v>0.11173621816665341</v>
      </c>
      <c r="E23" s="26">
        <f>E22/J22</f>
        <v>0.13913690240491186</v>
      </c>
      <c r="F23" s="26">
        <f>F22/J22</f>
        <v>0.13699305208624685</v>
      </c>
      <c r="G23" s="26">
        <f>G22/J22</f>
        <v>0.15676090261510459</v>
      </c>
      <c r="H23" s="26">
        <f>H22/J22</f>
        <v>6.3738368511735352E-2</v>
      </c>
      <c r="I23" s="26">
        <f>I22/J22</f>
        <v>0.39163455621534793</v>
      </c>
      <c r="J23" s="27">
        <f>SUM(D23:I23)</f>
        <v>1</v>
      </c>
    </row>
    <row r="24" spans="1:25" ht="12" customHeight="1" x14ac:dyDescent="0.15"/>
    <row r="25" spans="1:25" ht="12" customHeight="1" x14ac:dyDescent="0.15"/>
    <row r="26" spans="1:25" customFormat="1" ht="14.1" customHeight="1" x14ac:dyDescent="0.25">
      <c r="C26" s="28"/>
      <c r="D26" s="51"/>
      <c r="E26" s="51"/>
      <c r="F26" s="51"/>
      <c r="G26" s="51"/>
      <c r="H26" s="51"/>
      <c r="I26" s="51"/>
      <c r="J26" s="51"/>
      <c r="P26" s="11"/>
      <c r="Q26" s="11"/>
      <c r="R26" s="11"/>
      <c r="S26" s="11"/>
      <c r="T26" s="11"/>
      <c r="U26" s="11"/>
      <c r="V26" s="11"/>
      <c r="W26" s="11"/>
      <c r="X26" s="11"/>
      <c r="Y26" s="11"/>
    </row>
    <row r="27" spans="1:25" customFormat="1" ht="15" x14ac:dyDescent="0.25">
      <c r="D27" s="51"/>
      <c r="E27" s="51"/>
      <c r="F27" s="51"/>
      <c r="G27" s="51"/>
      <c r="H27" s="51"/>
      <c r="I27" s="51"/>
      <c r="J27" s="51"/>
      <c r="P27" s="11"/>
      <c r="Q27" s="11"/>
      <c r="R27" s="11"/>
      <c r="S27" s="11"/>
      <c r="T27" s="11"/>
      <c r="U27" s="11"/>
      <c r="V27" s="11"/>
      <c r="W27" s="11"/>
      <c r="X27" s="11"/>
      <c r="Y27" s="11"/>
    </row>
    <row r="28" spans="1:25" customFormat="1" ht="15" x14ac:dyDescent="0.2">
      <c r="D28" s="29"/>
      <c r="E28" s="29"/>
      <c r="F28" s="29"/>
      <c r="G28" s="29"/>
      <c r="H28" s="29"/>
      <c r="I28" s="29"/>
      <c r="J28" s="29"/>
      <c r="P28" s="11"/>
      <c r="Q28" s="11"/>
      <c r="R28" s="11"/>
      <c r="S28" s="11"/>
      <c r="T28" s="11"/>
      <c r="U28" s="11"/>
      <c r="V28" s="11"/>
      <c r="W28" s="11"/>
      <c r="X28" s="11"/>
      <c r="Y28" s="11"/>
    </row>
    <row r="29" spans="1:25" customFormat="1" ht="15" x14ac:dyDescent="0.2">
      <c r="D29" s="29"/>
      <c r="E29" s="29"/>
      <c r="F29" s="29"/>
      <c r="G29" s="29"/>
      <c r="H29" s="29"/>
      <c r="I29" s="29"/>
      <c r="J29" s="29"/>
      <c r="P29" s="11"/>
      <c r="Q29" s="11"/>
      <c r="R29" s="11"/>
      <c r="S29" s="11"/>
      <c r="T29" s="11"/>
      <c r="U29" s="11"/>
      <c r="V29" s="11"/>
      <c r="W29" s="11"/>
      <c r="X29" s="11"/>
      <c r="Y29" s="11"/>
    </row>
    <row r="30" spans="1:25" customFormat="1" ht="18" x14ac:dyDescent="0.2">
      <c r="B30" s="12"/>
      <c r="C30" s="12"/>
      <c r="D30" s="13"/>
      <c r="E30" s="13"/>
      <c r="F30" s="13"/>
      <c r="G30" s="13" t="s">
        <v>21</v>
      </c>
      <c r="H30" s="13"/>
      <c r="I30" s="13"/>
      <c r="J30" s="13"/>
      <c r="K30" s="12"/>
      <c r="P30" s="11"/>
      <c r="Q30" s="11"/>
      <c r="R30" s="11"/>
      <c r="S30" s="11"/>
      <c r="T30" s="11"/>
      <c r="U30" s="11"/>
      <c r="V30" s="11"/>
      <c r="W30" s="11"/>
      <c r="X30" s="11"/>
      <c r="Y30" s="11"/>
    </row>
    <row r="31" spans="1:25" ht="12.75" customHeight="1" x14ac:dyDescent="0.2">
      <c r="A31"/>
      <c r="B31" s="8"/>
      <c r="C31" s="8"/>
      <c r="D31" s="8"/>
      <c r="E31" s="8"/>
      <c r="F31" s="8"/>
      <c r="G31" s="8"/>
      <c r="H31" s="8"/>
      <c r="I31" s="8"/>
      <c r="J31" s="8"/>
    </row>
    <row r="32" spans="1:25" ht="24" x14ac:dyDescent="0.2">
      <c r="A32"/>
      <c r="C32" s="30" t="s">
        <v>13</v>
      </c>
      <c r="D32" s="21" t="s">
        <v>3</v>
      </c>
      <c r="E32" s="21" t="s">
        <v>4</v>
      </c>
      <c r="F32" s="21" t="s">
        <v>5</v>
      </c>
      <c r="G32" s="21" t="s">
        <v>6</v>
      </c>
      <c r="H32" s="21" t="s">
        <v>7</v>
      </c>
      <c r="I32" s="21" t="s">
        <v>8</v>
      </c>
      <c r="J32" s="19" t="s">
        <v>0</v>
      </c>
    </row>
    <row r="33" spans="1:18" ht="15" x14ac:dyDescent="0.2">
      <c r="A33"/>
      <c r="C33" s="20" t="s">
        <v>127</v>
      </c>
      <c r="D33" s="14"/>
      <c r="E33" s="14"/>
      <c r="F33" s="14"/>
      <c r="G33" s="14"/>
      <c r="H33" s="14"/>
      <c r="I33" s="14"/>
      <c r="J33" s="16">
        <f t="shared" ref="J33:J34" si="1">SUM(D33:I33)</f>
        <v>0</v>
      </c>
    </row>
    <row r="34" spans="1:18" ht="15" x14ac:dyDescent="0.2">
      <c r="A34"/>
      <c r="C34" s="20" t="s">
        <v>128</v>
      </c>
      <c r="D34" s="14"/>
      <c r="E34" s="14"/>
      <c r="F34" s="14"/>
      <c r="G34" s="14"/>
      <c r="H34" s="14"/>
      <c r="I34" s="14"/>
      <c r="J34" s="16">
        <f t="shared" si="1"/>
        <v>0</v>
      </c>
    </row>
    <row r="35" spans="1:18" ht="15" x14ac:dyDescent="0.2">
      <c r="A35"/>
    </row>
    <row r="36" spans="1:18" ht="15" x14ac:dyDescent="0.2">
      <c r="A36"/>
    </row>
    <row r="37" spans="1:18" ht="15" x14ac:dyDescent="0.2">
      <c r="A37"/>
    </row>
    <row r="38" spans="1:18" ht="15" x14ac:dyDescent="0.2">
      <c r="A38"/>
    </row>
    <row r="39" spans="1:18" ht="18" customHeight="1" x14ac:dyDescent="0.15">
      <c r="A39" s="23" t="s">
        <v>23</v>
      </c>
      <c r="B39" s="10"/>
      <c r="C39" s="10"/>
      <c r="D39" s="10"/>
      <c r="E39" s="10"/>
      <c r="F39" s="10"/>
      <c r="G39" s="10"/>
      <c r="H39" s="10"/>
      <c r="I39" s="10"/>
      <c r="J39" s="10"/>
    </row>
    <row r="40" spans="1:18" ht="18" customHeight="1" x14ac:dyDescent="0.15">
      <c r="A40" s="40" t="s">
        <v>11</v>
      </c>
      <c r="B40" s="30" t="s">
        <v>12</v>
      </c>
      <c r="C40" s="30" t="s">
        <v>13</v>
      </c>
      <c r="D40" s="30" t="s">
        <v>14</v>
      </c>
      <c r="E40" s="30" t="s">
        <v>15</v>
      </c>
      <c r="F40" s="30" t="s">
        <v>16</v>
      </c>
      <c r="G40" s="30" t="s">
        <v>17</v>
      </c>
      <c r="H40" s="30" t="s">
        <v>18</v>
      </c>
      <c r="I40" s="30" t="s">
        <v>19</v>
      </c>
    </row>
    <row r="41" spans="1:18" ht="22.5" x14ac:dyDescent="0.2">
      <c r="A41" s="39" t="s">
        <v>68</v>
      </c>
      <c r="B41" s="17">
        <v>25000</v>
      </c>
      <c r="C41" s="48" t="s">
        <v>126</v>
      </c>
      <c r="D41" s="49">
        <v>1</v>
      </c>
      <c r="E41" s="49">
        <v>1</v>
      </c>
      <c r="F41" s="49">
        <v>1</v>
      </c>
      <c r="G41" s="49">
        <v>1</v>
      </c>
      <c r="H41" s="49">
        <v>1</v>
      </c>
      <c r="I41" s="49">
        <v>1500</v>
      </c>
      <c r="L41" s="6"/>
      <c r="Q41" s="2"/>
    </row>
    <row r="42" spans="1:18" x14ac:dyDescent="0.2">
      <c r="A42" s="2"/>
      <c r="B42" s="2"/>
      <c r="C42" s="2"/>
      <c r="D42" s="6"/>
      <c r="E42" s="2"/>
      <c r="F42" s="3"/>
      <c r="G42" s="2"/>
      <c r="H42" s="6"/>
      <c r="I42" s="2"/>
      <c r="J42" s="6"/>
      <c r="K42" s="2"/>
      <c r="L42" s="6"/>
      <c r="M42" s="2"/>
      <c r="N42" s="6"/>
      <c r="O42" s="2"/>
      <c r="P42" s="6"/>
      <c r="Q42" s="2"/>
      <c r="R42" s="6"/>
    </row>
    <row r="43" spans="1:18" ht="12" customHeight="1" x14ac:dyDescent="0.2">
      <c r="A43" s="4"/>
      <c r="B43" s="4"/>
      <c r="C43" s="4"/>
      <c r="D43" s="4"/>
      <c r="E43" s="4"/>
      <c r="F43" s="4"/>
      <c r="G43" s="4"/>
      <c r="H43" s="4"/>
      <c r="I43" s="4"/>
    </row>
    <row r="44" spans="1:18" ht="12" customHeight="1" x14ac:dyDescent="0.2">
      <c r="A44" s="4"/>
      <c r="B44" s="4"/>
      <c r="C44" s="4"/>
      <c r="D44" s="31" t="s">
        <v>3</v>
      </c>
      <c r="E44" s="31" t="s">
        <v>4</v>
      </c>
      <c r="F44" s="31" t="s">
        <v>5</v>
      </c>
      <c r="G44" s="31" t="s">
        <v>6</v>
      </c>
      <c r="H44" s="31" t="s">
        <v>7</v>
      </c>
      <c r="I44" s="31" t="s">
        <v>8</v>
      </c>
      <c r="J44" s="32" t="s">
        <v>0</v>
      </c>
    </row>
    <row r="45" spans="1:18" x14ac:dyDescent="0.2">
      <c r="A45" s="4"/>
      <c r="B45" s="4"/>
      <c r="C45" s="18" t="s">
        <v>114</v>
      </c>
      <c r="D45" s="14">
        <v>0</v>
      </c>
      <c r="E45" s="14">
        <v>0</v>
      </c>
      <c r="F45" s="46"/>
      <c r="G45" s="46"/>
      <c r="H45" s="46"/>
      <c r="I45" s="14">
        <v>0</v>
      </c>
      <c r="J45" s="37">
        <v>0</v>
      </c>
    </row>
    <row r="46" spans="1:18" x14ac:dyDescent="0.2">
      <c r="A46" s="4"/>
      <c r="B46" s="4"/>
      <c r="C46" s="18" t="s">
        <v>115</v>
      </c>
      <c r="D46" s="14">
        <v>0</v>
      </c>
      <c r="E46" s="14">
        <v>0</v>
      </c>
      <c r="F46" s="46"/>
      <c r="G46" s="46"/>
      <c r="H46" s="46"/>
      <c r="I46" s="14">
        <v>0</v>
      </c>
      <c r="J46" s="37">
        <v>0</v>
      </c>
    </row>
    <row r="47" spans="1:18" x14ac:dyDescent="0.2">
      <c r="A47" s="4"/>
      <c r="B47" s="4"/>
      <c r="C47" s="18" t="s">
        <v>116</v>
      </c>
      <c r="D47" s="46"/>
      <c r="E47" s="15">
        <v>0</v>
      </c>
      <c r="F47" s="14">
        <v>0</v>
      </c>
      <c r="G47" s="46"/>
      <c r="H47" s="46"/>
      <c r="I47" s="14">
        <v>0</v>
      </c>
      <c r="J47" s="37">
        <v>0</v>
      </c>
    </row>
    <row r="48" spans="1:18" x14ac:dyDescent="0.2">
      <c r="A48" s="4"/>
      <c r="B48" s="4"/>
      <c r="C48" s="18" t="s">
        <v>117</v>
      </c>
      <c r="D48" s="46"/>
      <c r="E48" s="46"/>
      <c r="F48" s="46"/>
      <c r="G48" s="15">
        <v>2207</v>
      </c>
      <c r="H48" s="14">
        <v>1098</v>
      </c>
      <c r="I48" s="14">
        <v>433</v>
      </c>
      <c r="J48" s="37">
        <v>3738</v>
      </c>
    </row>
    <row r="49" spans="1:10" x14ac:dyDescent="0.2">
      <c r="A49" s="4"/>
      <c r="B49" s="4"/>
      <c r="C49" s="18" t="s">
        <v>118</v>
      </c>
      <c r="D49" s="46"/>
      <c r="E49" s="46"/>
      <c r="F49" s="46"/>
      <c r="G49" s="15">
        <v>5</v>
      </c>
      <c r="H49" s="14">
        <v>5</v>
      </c>
      <c r="I49" s="14">
        <v>14</v>
      </c>
      <c r="J49" s="37">
        <v>24</v>
      </c>
    </row>
    <row r="50" spans="1:10" x14ac:dyDescent="0.2">
      <c r="A50" s="4"/>
      <c r="B50" s="4"/>
      <c r="C50" s="18" t="s">
        <v>119</v>
      </c>
      <c r="D50" s="46"/>
      <c r="E50" s="46"/>
      <c r="F50" s="14">
        <v>51</v>
      </c>
      <c r="G50" s="14">
        <v>49</v>
      </c>
      <c r="H50" s="46"/>
      <c r="I50" s="14">
        <v>146</v>
      </c>
      <c r="J50" s="37">
        <v>246</v>
      </c>
    </row>
    <row r="51" spans="1:10" x14ac:dyDescent="0.2">
      <c r="A51" s="4"/>
      <c r="B51" s="4"/>
      <c r="C51" s="18" t="s">
        <v>120</v>
      </c>
      <c r="D51" s="14">
        <v>28</v>
      </c>
      <c r="E51" s="14">
        <v>8</v>
      </c>
      <c r="F51" s="46"/>
      <c r="G51" s="46"/>
      <c r="H51" s="46"/>
      <c r="I51" s="14">
        <v>35</v>
      </c>
      <c r="J51" s="37">
        <v>71</v>
      </c>
    </row>
    <row r="52" spans="1:10" x14ac:dyDescent="0.2">
      <c r="A52" s="4"/>
      <c r="B52" s="4"/>
      <c r="C52" s="18" t="s">
        <v>121</v>
      </c>
      <c r="D52" s="46"/>
      <c r="E52" s="46"/>
      <c r="F52" s="15">
        <v>62</v>
      </c>
      <c r="G52" s="15">
        <v>40</v>
      </c>
      <c r="H52" s="46"/>
      <c r="I52" s="14">
        <v>121</v>
      </c>
      <c r="J52" s="37">
        <v>223</v>
      </c>
    </row>
    <row r="53" spans="1:10" x14ac:dyDescent="0.2">
      <c r="A53" s="4"/>
      <c r="B53" s="4"/>
      <c r="C53" s="18" t="s">
        <v>122</v>
      </c>
      <c r="D53" s="46"/>
      <c r="E53" s="46"/>
      <c r="F53" s="14">
        <v>32</v>
      </c>
      <c r="G53" s="14">
        <v>16</v>
      </c>
      <c r="H53" s="46"/>
      <c r="I53" s="14">
        <v>120</v>
      </c>
      <c r="J53" s="37">
        <v>168</v>
      </c>
    </row>
    <row r="54" spans="1:10" x14ac:dyDescent="0.2">
      <c r="A54" s="4"/>
      <c r="B54" s="4"/>
      <c r="C54" s="33" t="s">
        <v>123</v>
      </c>
      <c r="D54" s="46"/>
      <c r="E54" s="46"/>
      <c r="F54" s="46"/>
      <c r="G54" s="34">
        <v>0</v>
      </c>
      <c r="H54" s="35">
        <v>0</v>
      </c>
      <c r="I54" s="35">
        <v>0</v>
      </c>
      <c r="J54" s="36">
        <v>0</v>
      </c>
    </row>
    <row r="55" spans="1:10" x14ac:dyDescent="0.2">
      <c r="A55" s="4"/>
      <c r="B55" s="4"/>
      <c r="C55" s="18" t="s">
        <v>124</v>
      </c>
      <c r="D55" s="46"/>
      <c r="E55" s="15">
        <v>0</v>
      </c>
      <c r="F55" s="14">
        <v>0</v>
      </c>
      <c r="G55" s="46"/>
      <c r="H55" s="46"/>
      <c r="I55" s="14">
        <v>0</v>
      </c>
      <c r="J55" s="37">
        <v>0</v>
      </c>
    </row>
    <row r="56" spans="1:10" x14ac:dyDescent="0.2">
      <c r="A56" s="4"/>
      <c r="B56" s="4"/>
      <c r="C56" s="18" t="s">
        <v>125</v>
      </c>
      <c r="D56" s="14">
        <v>8825</v>
      </c>
      <c r="E56" s="14">
        <v>6617</v>
      </c>
      <c r="F56" s="46"/>
      <c r="G56" s="46"/>
      <c r="H56" s="46"/>
      <c r="I56" s="14">
        <v>10970</v>
      </c>
      <c r="J56" s="37">
        <v>26412</v>
      </c>
    </row>
    <row r="57" spans="1:10" ht="15" x14ac:dyDescent="0.25">
      <c r="A57"/>
      <c r="C57" s="22"/>
    </row>
    <row r="58" spans="1:10" ht="15.75" thickBot="1" x14ac:dyDescent="0.3">
      <c r="A58"/>
      <c r="C58" s="22"/>
      <c r="D58" s="21" t="s">
        <v>3</v>
      </c>
      <c r="E58" s="21" t="s">
        <v>4</v>
      </c>
      <c r="F58" s="21" t="s">
        <v>5</v>
      </c>
      <c r="G58" s="21" t="s">
        <v>6</v>
      </c>
      <c r="H58" s="21" t="s">
        <v>7</v>
      </c>
      <c r="I58" s="21" t="s">
        <v>8</v>
      </c>
      <c r="J58" s="19" t="s">
        <v>9</v>
      </c>
    </row>
    <row r="59" spans="1:10" ht="12" customHeight="1" thickBot="1" x14ac:dyDescent="0.25">
      <c r="C59" s="9" t="s">
        <v>1</v>
      </c>
      <c r="D59" s="24">
        <f>SUM(D45:D56)</f>
        <v>8853</v>
      </c>
      <c r="E59" s="24">
        <f t="shared" ref="E59:I59" si="2">SUM(E45:E56)</f>
        <v>6625</v>
      </c>
      <c r="F59" s="24">
        <f t="shared" si="2"/>
        <v>145</v>
      </c>
      <c r="G59" s="24">
        <f t="shared" si="2"/>
        <v>2317</v>
      </c>
      <c r="H59" s="24">
        <f t="shared" si="2"/>
        <v>1103</v>
      </c>
      <c r="I59" s="24">
        <f t="shared" si="2"/>
        <v>11839</v>
      </c>
      <c r="J59" s="25">
        <f>SUM(D59:I59)</f>
        <v>30882</v>
      </c>
    </row>
    <row r="60" spans="1:10" ht="12" customHeight="1" thickBot="1" x14ac:dyDescent="0.25">
      <c r="C60" s="9" t="s">
        <v>10</v>
      </c>
      <c r="D60" s="26">
        <f>D59/J59</f>
        <v>0.28667184767825921</v>
      </c>
      <c r="E60" s="26">
        <f>E59/J59</f>
        <v>0.21452626125250956</v>
      </c>
      <c r="F60" s="26">
        <f>F59/J59</f>
        <v>4.6952917557153036E-3</v>
      </c>
      <c r="G60" s="26">
        <f>G59/J59</f>
        <v>7.5027524124085226E-2</v>
      </c>
      <c r="H60" s="26">
        <f>H59/J59</f>
        <v>3.5716598665889512E-2</v>
      </c>
      <c r="I60" s="26">
        <f>I59/J59</f>
        <v>0.38336247652354122</v>
      </c>
      <c r="J60" s="27">
        <f>SUM(D60:I60)</f>
        <v>1</v>
      </c>
    </row>
    <row r="61" spans="1:10" ht="12" customHeight="1" x14ac:dyDescent="0.2">
      <c r="B61" s="4"/>
    </row>
    <row r="62" spans="1:10" ht="12" customHeight="1" x14ac:dyDescent="0.2">
      <c r="B62" s="4"/>
    </row>
    <row r="63" spans="1:10" ht="18" customHeight="1" x14ac:dyDescent="0.2">
      <c r="A63" s="23" t="s">
        <v>24</v>
      </c>
      <c r="B63" s="10"/>
      <c r="C63" s="10"/>
      <c r="D63" s="10"/>
      <c r="E63" s="10"/>
      <c r="F63" s="10"/>
      <c r="G63" s="10"/>
      <c r="H63" s="10"/>
      <c r="I63" s="10"/>
      <c r="J63" s="10"/>
    </row>
    <row r="64" spans="1:10" ht="18" customHeight="1" x14ac:dyDescent="0.2">
      <c r="A64" s="40" t="s">
        <v>11</v>
      </c>
      <c r="B64" s="30" t="s">
        <v>12</v>
      </c>
      <c r="C64" s="30" t="s">
        <v>13</v>
      </c>
      <c r="D64" s="30" t="s">
        <v>14</v>
      </c>
      <c r="E64" s="30" t="s">
        <v>15</v>
      </c>
      <c r="F64" s="30" t="s">
        <v>16</v>
      </c>
      <c r="G64" s="30" t="s">
        <v>17</v>
      </c>
      <c r="H64" s="30" t="s">
        <v>18</v>
      </c>
      <c r="I64" s="30" t="s">
        <v>19</v>
      </c>
    </row>
    <row r="65" spans="1:17" ht="22.5" x14ac:dyDescent="0.2">
      <c r="A65" s="39" t="s">
        <v>69</v>
      </c>
      <c r="B65" s="17">
        <v>25000</v>
      </c>
      <c r="C65" s="48" t="s">
        <v>126</v>
      </c>
      <c r="D65" s="49">
        <v>1400</v>
      </c>
      <c r="E65" s="49">
        <v>1400</v>
      </c>
      <c r="F65" s="49">
        <v>1400</v>
      </c>
      <c r="G65" s="49">
        <v>1400</v>
      </c>
      <c r="H65" s="49">
        <v>1400</v>
      </c>
      <c r="I65" s="49">
        <v>2925</v>
      </c>
      <c r="L65" s="6"/>
      <c r="Q65" s="2"/>
    </row>
    <row r="66" spans="1:17" ht="12" customHeight="1" x14ac:dyDescent="0.2">
      <c r="A66" s="2"/>
      <c r="B66" s="2"/>
      <c r="C66" s="4"/>
      <c r="D66" s="4"/>
      <c r="E66" s="4"/>
      <c r="F66" s="4"/>
      <c r="G66" s="4"/>
      <c r="H66" s="4"/>
      <c r="I66" s="4"/>
    </row>
    <row r="67" spans="1:17" ht="12" customHeight="1" x14ac:dyDescent="0.2">
      <c r="A67" s="4"/>
      <c r="B67" s="4"/>
      <c r="C67" s="4"/>
      <c r="D67" s="4"/>
      <c r="E67" s="4"/>
      <c r="F67" s="4"/>
      <c r="G67" s="4"/>
      <c r="H67" s="4"/>
      <c r="I67" s="4"/>
    </row>
    <row r="68" spans="1:17" ht="12" customHeight="1" x14ac:dyDescent="0.2">
      <c r="A68" s="4"/>
      <c r="B68" s="4"/>
      <c r="C68" s="4"/>
      <c r="D68" s="31" t="s">
        <v>3</v>
      </c>
      <c r="E68" s="31" t="s">
        <v>4</v>
      </c>
      <c r="F68" s="31" t="s">
        <v>5</v>
      </c>
      <c r="G68" s="31" t="s">
        <v>6</v>
      </c>
      <c r="H68" s="31" t="s">
        <v>7</v>
      </c>
      <c r="I68" s="31" t="s">
        <v>8</v>
      </c>
      <c r="J68" s="32" t="s">
        <v>0</v>
      </c>
    </row>
    <row r="69" spans="1:17" x14ac:dyDescent="0.2">
      <c r="A69" s="4"/>
      <c r="B69" s="4"/>
      <c r="C69" s="18" t="s">
        <v>114</v>
      </c>
      <c r="D69" s="14">
        <v>161951</v>
      </c>
      <c r="E69" s="14">
        <v>121092</v>
      </c>
      <c r="F69" s="46"/>
      <c r="G69" s="46"/>
      <c r="H69" s="46"/>
      <c r="I69" s="14">
        <v>172465</v>
      </c>
      <c r="J69" s="36">
        <v>455508</v>
      </c>
    </row>
    <row r="70" spans="1:17" x14ac:dyDescent="0.2">
      <c r="A70" s="4"/>
      <c r="B70" s="4"/>
      <c r="C70" s="18" t="s">
        <v>115</v>
      </c>
      <c r="D70" s="14">
        <v>172291</v>
      </c>
      <c r="E70" s="14">
        <v>118059</v>
      </c>
      <c r="F70" s="46"/>
      <c r="G70" s="46"/>
      <c r="H70" s="46"/>
      <c r="I70" s="14">
        <v>137076</v>
      </c>
      <c r="J70" s="37">
        <v>427426</v>
      </c>
    </row>
    <row r="71" spans="1:17" x14ac:dyDescent="0.2">
      <c r="A71" s="4"/>
      <c r="B71" s="4"/>
      <c r="C71" s="18" t="s">
        <v>116</v>
      </c>
      <c r="D71" s="46"/>
      <c r="E71" s="15">
        <v>193437</v>
      </c>
      <c r="F71" s="14">
        <v>148372</v>
      </c>
      <c r="G71" s="46"/>
      <c r="H71" s="46"/>
      <c r="I71" s="14">
        <v>160884</v>
      </c>
      <c r="J71" s="37">
        <v>502693</v>
      </c>
    </row>
    <row r="72" spans="1:17" x14ac:dyDescent="0.2">
      <c r="A72" s="4"/>
      <c r="B72" s="4"/>
      <c r="C72" s="18" t="s">
        <v>117</v>
      </c>
      <c r="D72" s="46"/>
      <c r="E72" s="46"/>
      <c r="F72" s="46"/>
      <c r="G72" s="15">
        <v>171903</v>
      </c>
      <c r="H72" s="14">
        <v>121361</v>
      </c>
      <c r="I72" s="14">
        <v>151609</v>
      </c>
      <c r="J72" s="37">
        <v>444873</v>
      </c>
    </row>
    <row r="73" spans="1:17" x14ac:dyDescent="0.2">
      <c r="A73" s="4"/>
      <c r="B73" s="4"/>
      <c r="C73" s="18" t="s">
        <v>118</v>
      </c>
      <c r="D73" s="46"/>
      <c r="E73" s="46"/>
      <c r="F73" s="46"/>
      <c r="G73" s="15">
        <v>188143</v>
      </c>
      <c r="H73" s="14">
        <v>131465</v>
      </c>
      <c r="I73" s="14">
        <v>197426</v>
      </c>
      <c r="J73" s="37">
        <v>517034</v>
      </c>
    </row>
    <row r="74" spans="1:17" x14ac:dyDescent="0.2">
      <c r="A74" s="4"/>
      <c r="B74" s="4"/>
      <c r="C74" s="18" t="s">
        <v>119</v>
      </c>
      <c r="D74" s="46"/>
      <c r="E74" s="46"/>
      <c r="F74" s="14">
        <v>232864</v>
      </c>
      <c r="G74" s="14">
        <v>175422</v>
      </c>
      <c r="H74" s="46"/>
      <c r="I74" s="14">
        <v>202690</v>
      </c>
      <c r="J74" s="37">
        <v>610976</v>
      </c>
    </row>
    <row r="75" spans="1:17" x14ac:dyDescent="0.2">
      <c r="A75" s="4"/>
      <c r="B75" s="4"/>
      <c r="C75" s="18" t="s">
        <v>120</v>
      </c>
      <c r="D75" s="14">
        <v>234667</v>
      </c>
      <c r="E75" s="14">
        <v>167863</v>
      </c>
      <c r="F75" s="46"/>
      <c r="G75" s="46"/>
      <c r="H75" s="46"/>
      <c r="I75" s="14">
        <v>220604</v>
      </c>
      <c r="J75" s="37">
        <v>623134</v>
      </c>
    </row>
    <row r="76" spans="1:17" x14ac:dyDescent="0.2">
      <c r="A76" s="4"/>
      <c r="B76" s="4"/>
      <c r="C76" s="18" t="s">
        <v>121</v>
      </c>
      <c r="D76" s="46"/>
      <c r="E76" s="46"/>
      <c r="F76" s="15">
        <v>202804</v>
      </c>
      <c r="G76" s="15">
        <v>136334</v>
      </c>
      <c r="H76" s="46"/>
      <c r="I76" s="14">
        <v>209065</v>
      </c>
      <c r="J76" s="37">
        <v>548203</v>
      </c>
    </row>
    <row r="77" spans="1:17" x14ac:dyDescent="0.2">
      <c r="A77" s="4"/>
      <c r="B77" s="4"/>
      <c r="C77" s="18" t="s">
        <v>122</v>
      </c>
      <c r="D77" s="46"/>
      <c r="E77" s="46"/>
      <c r="F77" s="14">
        <v>256060</v>
      </c>
      <c r="G77" s="14">
        <v>188474</v>
      </c>
      <c r="H77" s="46"/>
      <c r="I77" s="14">
        <v>211894</v>
      </c>
      <c r="J77" s="37">
        <v>656428</v>
      </c>
    </row>
    <row r="78" spans="1:17" x14ac:dyDescent="0.2">
      <c r="A78" s="4"/>
      <c r="B78" s="4"/>
      <c r="C78" s="33" t="s">
        <v>123</v>
      </c>
      <c r="D78" s="46"/>
      <c r="E78" s="46"/>
      <c r="F78" s="46"/>
      <c r="G78" s="34">
        <v>187311</v>
      </c>
      <c r="H78" s="35">
        <v>136207</v>
      </c>
      <c r="I78" s="35">
        <v>174177</v>
      </c>
      <c r="J78" s="37">
        <v>497695</v>
      </c>
    </row>
    <row r="79" spans="1:17" x14ac:dyDescent="0.2">
      <c r="A79" s="4"/>
      <c r="B79" s="4"/>
      <c r="C79" s="18" t="s">
        <v>124</v>
      </c>
      <c r="D79" s="46"/>
      <c r="E79" s="15">
        <v>181273</v>
      </c>
      <c r="F79" s="14">
        <v>128232</v>
      </c>
      <c r="G79" s="46"/>
      <c r="H79" s="46"/>
      <c r="I79" s="14">
        <v>150434</v>
      </c>
      <c r="J79" s="37">
        <v>459939</v>
      </c>
    </row>
    <row r="80" spans="1:17" x14ac:dyDescent="0.2">
      <c r="A80" s="4"/>
      <c r="B80" s="4"/>
      <c r="C80" s="18" t="s">
        <v>125</v>
      </c>
      <c r="D80" s="14">
        <v>169159</v>
      </c>
      <c r="E80" s="14">
        <v>116347</v>
      </c>
      <c r="F80" s="46"/>
      <c r="G80" s="46"/>
      <c r="H80" s="46"/>
      <c r="I80" s="14">
        <v>171532</v>
      </c>
      <c r="J80" s="37">
        <v>457038</v>
      </c>
    </row>
    <row r="81" spans="1:18" ht="15" x14ac:dyDescent="0.25">
      <c r="A81"/>
      <c r="C81" s="22"/>
    </row>
    <row r="82" spans="1:18" ht="15.75" thickBot="1" x14ac:dyDescent="0.3">
      <c r="A82"/>
      <c r="C82" s="22"/>
      <c r="D82" s="21" t="s">
        <v>3</v>
      </c>
      <c r="E82" s="21" t="s">
        <v>4</v>
      </c>
      <c r="F82" s="21" t="s">
        <v>5</v>
      </c>
      <c r="G82" s="21" t="s">
        <v>6</v>
      </c>
      <c r="H82" s="21" t="s">
        <v>7</v>
      </c>
      <c r="I82" s="21" t="s">
        <v>8</v>
      </c>
      <c r="J82" s="19" t="s">
        <v>9</v>
      </c>
    </row>
    <row r="83" spans="1:18" ht="12" customHeight="1" thickBot="1" x14ac:dyDescent="0.25">
      <c r="C83" s="9" t="s">
        <v>1</v>
      </c>
      <c r="D83" s="24">
        <f>SUM(D69:D80)</f>
        <v>738068</v>
      </c>
      <c r="E83" s="24">
        <f t="shared" ref="E83:I83" si="3">SUM(E69:E80)</f>
        <v>898071</v>
      </c>
      <c r="F83" s="24">
        <f t="shared" si="3"/>
        <v>968332</v>
      </c>
      <c r="G83" s="24">
        <f t="shared" si="3"/>
        <v>1047587</v>
      </c>
      <c r="H83" s="24">
        <f t="shared" si="3"/>
        <v>389033</v>
      </c>
      <c r="I83" s="24">
        <f t="shared" si="3"/>
        <v>2159856</v>
      </c>
      <c r="J83" s="25">
        <f>SUM(D83:I83)</f>
        <v>6200947</v>
      </c>
    </row>
    <row r="84" spans="1:18" ht="12" customHeight="1" thickBot="1" x14ac:dyDescent="0.25">
      <c r="C84" s="9" t="s">
        <v>10</v>
      </c>
      <c r="D84" s="26">
        <f>D83/J83</f>
        <v>0.11902504569060178</v>
      </c>
      <c r="E84" s="26">
        <f>E83/J83</f>
        <v>0.14482803997518442</v>
      </c>
      <c r="F84" s="26">
        <f>F83/J83</f>
        <v>0.15615872865870326</v>
      </c>
      <c r="G84" s="26">
        <f>G83/J83</f>
        <v>0.1689398409630013</v>
      </c>
      <c r="H84" s="26">
        <f>H83/J83</f>
        <v>6.2737675390549225E-2</v>
      </c>
      <c r="I84" s="26">
        <f>I83/J83</f>
        <v>0.34831066932196003</v>
      </c>
      <c r="J84" s="27">
        <f>SUM(D84:I84)</f>
        <v>1</v>
      </c>
    </row>
    <row r="85" spans="1:18" ht="12" customHeight="1" x14ac:dyDescent="0.2">
      <c r="B85" s="4"/>
    </row>
    <row r="86" spans="1:18" ht="12" customHeight="1" x14ac:dyDescent="0.2">
      <c r="B86" s="4"/>
    </row>
    <row r="87" spans="1:18" ht="18" customHeight="1" x14ac:dyDescent="0.2">
      <c r="A87" s="23" t="s">
        <v>25</v>
      </c>
      <c r="B87" s="10"/>
      <c r="C87" s="10"/>
      <c r="D87" s="10"/>
      <c r="E87" s="10"/>
      <c r="F87" s="10"/>
      <c r="G87" s="10"/>
      <c r="H87" s="10"/>
      <c r="I87" s="10"/>
      <c r="J87" s="10"/>
    </row>
    <row r="88" spans="1:18" ht="18" customHeight="1" x14ac:dyDescent="0.2">
      <c r="A88" s="40" t="s">
        <v>11</v>
      </c>
      <c r="B88" s="30" t="s">
        <v>12</v>
      </c>
      <c r="C88" s="30" t="s">
        <v>13</v>
      </c>
      <c r="D88" s="30" t="s">
        <v>14</v>
      </c>
      <c r="E88" s="30" t="s">
        <v>15</v>
      </c>
      <c r="F88" s="30" t="s">
        <v>16</v>
      </c>
      <c r="G88" s="30" t="s">
        <v>17</v>
      </c>
      <c r="H88" s="30" t="s">
        <v>18</v>
      </c>
      <c r="I88" s="30" t="s">
        <v>19</v>
      </c>
    </row>
    <row r="89" spans="1:18" ht="22.5" x14ac:dyDescent="0.2">
      <c r="A89" s="39" t="s">
        <v>70</v>
      </c>
      <c r="B89" s="17">
        <v>25000</v>
      </c>
      <c r="C89" s="48" t="s">
        <v>126</v>
      </c>
      <c r="D89" s="49">
        <v>1460</v>
      </c>
      <c r="E89" s="49">
        <v>1500</v>
      </c>
      <c r="F89" s="49">
        <v>1500</v>
      </c>
      <c r="G89" s="49">
        <v>1500</v>
      </c>
      <c r="H89" s="49">
        <v>1500</v>
      </c>
      <c r="I89" s="49">
        <v>1600</v>
      </c>
      <c r="L89" s="6"/>
      <c r="Q89" s="2"/>
    </row>
    <row r="90" spans="1:18" x14ac:dyDescent="0.2">
      <c r="B90" s="3"/>
      <c r="C90" s="2"/>
      <c r="D90" s="6"/>
      <c r="E90" s="2"/>
      <c r="F90" s="3"/>
      <c r="G90" s="2"/>
      <c r="H90" s="6"/>
      <c r="I90" s="2"/>
      <c r="J90" s="6"/>
      <c r="K90" s="2"/>
      <c r="L90" s="6"/>
      <c r="M90" s="2"/>
      <c r="N90" s="6"/>
      <c r="O90" s="2"/>
      <c r="P90" s="6"/>
      <c r="Q90" s="2"/>
      <c r="R90" s="6"/>
    </row>
    <row r="91" spans="1:18" ht="12" customHeight="1" x14ac:dyDescent="0.2">
      <c r="B91" s="3"/>
      <c r="C91" s="4"/>
      <c r="D91" s="4"/>
      <c r="E91" s="4"/>
      <c r="F91" s="4"/>
      <c r="G91" s="4"/>
      <c r="H91" s="4"/>
      <c r="I91" s="4"/>
    </row>
    <row r="92" spans="1:18" ht="12" customHeight="1" x14ac:dyDescent="0.2">
      <c r="B92" s="3"/>
      <c r="C92" s="4"/>
      <c r="D92" s="31" t="s">
        <v>3</v>
      </c>
      <c r="E92" s="31" t="s">
        <v>4</v>
      </c>
      <c r="F92" s="31" t="s">
        <v>5</v>
      </c>
      <c r="G92" s="31" t="s">
        <v>6</v>
      </c>
      <c r="H92" s="31" t="s">
        <v>7</v>
      </c>
      <c r="I92" s="31" t="s">
        <v>8</v>
      </c>
      <c r="J92" s="32" t="s">
        <v>0</v>
      </c>
    </row>
    <row r="93" spans="1:18" x14ac:dyDescent="0.2">
      <c r="B93" s="3"/>
      <c r="C93" s="18" t="s">
        <v>114</v>
      </c>
      <c r="D93" s="14">
        <v>219835</v>
      </c>
      <c r="E93" s="14">
        <v>154535</v>
      </c>
      <c r="F93" s="46"/>
      <c r="G93" s="46"/>
      <c r="H93" s="46"/>
      <c r="I93" s="14">
        <v>291263</v>
      </c>
      <c r="J93" s="36">
        <v>665633</v>
      </c>
    </row>
    <row r="94" spans="1:18" x14ac:dyDescent="0.2">
      <c r="B94" s="3"/>
      <c r="C94" s="18" t="s">
        <v>115</v>
      </c>
      <c r="D94" s="14">
        <v>217372</v>
      </c>
      <c r="E94" s="14">
        <v>154221</v>
      </c>
      <c r="F94" s="46"/>
      <c r="G94" s="46"/>
      <c r="H94" s="46"/>
      <c r="I94" s="14">
        <v>232264</v>
      </c>
      <c r="J94" s="37">
        <v>603857</v>
      </c>
    </row>
    <row r="95" spans="1:18" x14ac:dyDescent="0.2">
      <c r="B95" s="3"/>
      <c r="C95" s="18" t="s">
        <v>116</v>
      </c>
      <c r="D95" s="46"/>
      <c r="E95" s="15">
        <v>264771</v>
      </c>
      <c r="F95" s="14">
        <v>185746</v>
      </c>
      <c r="G95" s="46"/>
      <c r="H95" s="46"/>
      <c r="I95" s="14">
        <v>265152</v>
      </c>
      <c r="J95" s="37">
        <v>715669</v>
      </c>
    </row>
    <row r="96" spans="1:18" x14ac:dyDescent="0.2">
      <c r="B96" s="3"/>
      <c r="C96" s="18" t="s">
        <v>117</v>
      </c>
      <c r="D96" s="46"/>
      <c r="E96" s="46"/>
      <c r="F96" s="46"/>
      <c r="G96" s="15">
        <v>264880</v>
      </c>
      <c r="H96" s="14">
        <v>186650</v>
      </c>
      <c r="I96" s="14">
        <v>282571</v>
      </c>
      <c r="J96" s="37">
        <v>734101</v>
      </c>
    </row>
    <row r="97" spans="1:10" x14ac:dyDescent="0.2">
      <c r="B97" s="3"/>
      <c r="C97" s="18" t="s">
        <v>118</v>
      </c>
      <c r="D97" s="46"/>
      <c r="E97" s="46"/>
      <c r="F97" s="46"/>
      <c r="G97" s="15">
        <v>269718</v>
      </c>
      <c r="H97" s="14">
        <v>191621</v>
      </c>
      <c r="I97" s="14">
        <v>330696</v>
      </c>
      <c r="J97" s="37">
        <v>792035</v>
      </c>
    </row>
    <row r="98" spans="1:10" x14ac:dyDescent="0.2">
      <c r="B98" s="3"/>
      <c r="C98" s="18" t="s">
        <v>119</v>
      </c>
      <c r="D98" s="46"/>
      <c r="E98" s="46"/>
      <c r="F98" s="14">
        <v>293789</v>
      </c>
      <c r="G98" s="14">
        <v>209530</v>
      </c>
      <c r="H98" s="46"/>
      <c r="I98" s="14">
        <v>311178</v>
      </c>
      <c r="J98" s="37">
        <v>814497</v>
      </c>
    </row>
    <row r="99" spans="1:10" x14ac:dyDescent="0.2">
      <c r="B99" s="3"/>
      <c r="C99" s="18" t="s">
        <v>120</v>
      </c>
      <c r="D99" s="14">
        <v>304753</v>
      </c>
      <c r="E99" s="14">
        <v>217449</v>
      </c>
      <c r="F99" s="46"/>
      <c r="G99" s="46"/>
      <c r="H99" s="46"/>
      <c r="I99" s="14">
        <v>366515</v>
      </c>
      <c r="J99" s="37">
        <v>888717</v>
      </c>
    </row>
    <row r="100" spans="1:10" x14ac:dyDescent="0.2">
      <c r="B100" s="3"/>
      <c r="C100" s="18" t="s">
        <v>121</v>
      </c>
      <c r="D100" s="46"/>
      <c r="E100" s="46"/>
      <c r="F100" s="15">
        <v>290957</v>
      </c>
      <c r="G100" s="15">
        <v>210579</v>
      </c>
      <c r="H100" s="46"/>
      <c r="I100" s="14">
        <v>361184</v>
      </c>
      <c r="J100" s="37">
        <v>862720</v>
      </c>
    </row>
    <row r="101" spans="1:10" x14ac:dyDescent="0.2">
      <c r="B101" s="3"/>
      <c r="C101" s="18" t="s">
        <v>122</v>
      </c>
      <c r="D101" s="46"/>
      <c r="E101" s="46"/>
      <c r="F101" s="14">
        <v>193063</v>
      </c>
      <c r="G101" s="14">
        <v>138294</v>
      </c>
      <c r="H101" s="46"/>
      <c r="I101" s="14">
        <v>244758</v>
      </c>
      <c r="J101" s="37">
        <v>576115</v>
      </c>
    </row>
    <row r="102" spans="1:10" x14ac:dyDescent="0.2">
      <c r="B102" s="3"/>
      <c r="C102" s="33" t="s">
        <v>123</v>
      </c>
      <c r="D102" s="46"/>
      <c r="E102" s="46"/>
      <c r="F102" s="46"/>
      <c r="G102" s="34">
        <v>246523</v>
      </c>
      <c r="H102" s="35">
        <v>181126</v>
      </c>
      <c r="I102" s="35">
        <v>310241</v>
      </c>
      <c r="J102" s="37">
        <v>737890</v>
      </c>
    </row>
    <row r="103" spans="1:10" x14ac:dyDescent="0.2">
      <c r="B103" s="3"/>
      <c r="C103" s="18" t="s">
        <v>124</v>
      </c>
      <c r="D103" s="46"/>
      <c r="E103" s="15">
        <v>246120</v>
      </c>
      <c r="F103" s="14">
        <v>174008</v>
      </c>
      <c r="G103" s="46"/>
      <c r="H103" s="46"/>
      <c r="I103" s="14">
        <v>271588</v>
      </c>
      <c r="J103" s="37">
        <v>691716</v>
      </c>
    </row>
    <row r="104" spans="1:10" x14ac:dyDescent="0.2">
      <c r="B104" s="3"/>
      <c r="C104" s="18" t="s">
        <v>125</v>
      </c>
      <c r="D104" s="14">
        <v>241551</v>
      </c>
      <c r="E104" s="14">
        <v>169115</v>
      </c>
      <c r="F104" s="46"/>
      <c r="G104" s="46"/>
      <c r="H104" s="46"/>
      <c r="I104" s="14">
        <v>291028</v>
      </c>
      <c r="J104" s="37">
        <v>701694</v>
      </c>
    </row>
    <row r="105" spans="1:10" ht="15" x14ac:dyDescent="0.25">
      <c r="A105"/>
      <c r="C105" s="22"/>
    </row>
    <row r="106" spans="1:10" ht="15.75" thickBot="1" x14ac:dyDescent="0.3">
      <c r="A106"/>
      <c r="C106" s="22"/>
      <c r="D106" s="21" t="s">
        <v>3</v>
      </c>
      <c r="E106" s="21" t="s">
        <v>4</v>
      </c>
      <c r="F106" s="21" t="s">
        <v>5</v>
      </c>
      <c r="G106" s="21" t="s">
        <v>6</v>
      </c>
      <c r="H106" s="21" t="s">
        <v>7</v>
      </c>
      <c r="I106" s="21" t="s">
        <v>8</v>
      </c>
      <c r="J106" s="19" t="s">
        <v>9</v>
      </c>
    </row>
    <row r="107" spans="1:10" ht="12" customHeight="1" thickBot="1" x14ac:dyDescent="0.25">
      <c r="C107" s="9" t="s">
        <v>1</v>
      </c>
      <c r="D107" s="24">
        <f>SUM(D93:D104)</f>
        <v>983511</v>
      </c>
      <c r="E107" s="24">
        <f t="shared" ref="E107:I107" si="4">SUM(E93:E104)</f>
        <v>1206211</v>
      </c>
      <c r="F107" s="24">
        <f t="shared" si="4"/>
        <v>1137563</v>
      </c>
      <c r="G107" s="24">
        <f t="shared" si="4"/>
        <v>1339524</v>
      </c>
      <c r="H107" s="24">
        <f t="shared" si="4"/>
        <v>559397</v>
      </c>
      <c r="I107" s="24">
        <f t="shared" si="4"/>
        <v>3558438</v>
      </c>
      <c r="J107" s="25">
        <f>SUM(D107:I107)</f>
        <v>8784644</v>
      </c>
    </row>
    <row r="108" spans="1:10" ht="12" customHeight="1" thickBot="1" x14ac:dyDescent="0.25">
      <c r="C108" s="9" t="s">
        <v>10</v>
      </c>
      <c r="D108" s="26">
        <f>D107/J107</f>
        <v>0.11195798031200808</v>
      </c>
      <c r="E108" s="26">
        <f>E107/J107</f>
        <v>0.13730903608615216</v>
      </c>
      <c r="F108" s="26">
        <f>F107/J107</f>
        <v>0.1294944906133931</v>
      </c>
      <c r="G108" s="26">
        <f>G107/J107</f>
        <v>0.15248472220388215</v>
      </c>
      <c r="H108" s="26">
        <f>H107/J107</f>
        <v>6.3678960695504563E-2</v>
      </c>
      <c r="I108" s="26">
        <f>I107/J107</f>
        <v>0.40507481008905993</v>
      </c>
      <c r="J108" s="27">
        <f>SUM(D108:I108)</f>
        <v>1</v>
      </c>
    </row>
    <row r="109" spans="1:10" ht="12" customHeight="1" x14ac:dyDescent="0.2">
      <c r="B109" s="4"/>
    </row>
    <row r="110" spans="1:10" ht="12" customHeight="1" x14ac:dyDescent="0.2">
      <c r="B110" s="4"/>
    </row>
    <row r="111" spans="1:10" ht="18" customHeight="1" x14ac:dyDescent="0.2">
      <c r="A111" s="23" t="s">
        <v>26</v>
      </c>
      <c r="B111" s="10"/>
      <c r="C111" s="10"/>
      <c r="D111" s="10"/>
      <c r="E111" s="10"/>
      <c r="F111" s="10"/>
      <c r="G111" s="10"/>
      <c r="H111" s="10"/>
      <c r="I111" s="10"/>
      <c r="J111" s="10"/>
    </row>
    <row r="112" spans="1:10" ht="18" customHeight="1" x14ac:dyDescent="0.2">
      <c r="A112" s="40" t="s">
        <v>11</v>
      </c>
      <c r="B112" s="30" t="s">
        <v>12</v>
      </c>
      <c r="C112" s="30" t="s">
        <v>13</v>
      </c>
      <c r="D112" s="30" t="s">
        <v>14</v>
      </c>
      <c r="E112" s="30" t="s">
        <v>15</v>
      </c>
      <c r="F112" s="30" t="s">
        <v>16</v>
      </c>
      <c r="G112" s="30" t="s">
        <v>17</v>
      </c>
      <c r="H112" s="30" t="s">
        <v>18</v>
      </c>
      <c r="I112" s="30" t="s">
        <v>19</v>
      </c>
    </row>
    <row r="113" spans="1:17" ht="22.5" x14ac:dyDescent="0.2">
      <c r="A113" s="39" t="s">
        <v>71</v>
      </c>
      <c r="B113" s="17">
        <v>25000</v>
      </c>
      <c r="C113" s="48" t="s">
        <v>126</v>
      </c>
      <c r="D113" s="49">
        <v>1</v>
      </c>
      <c r="E113" s="49">
        <v>1</v>
      </c>
      <c r="F113" s="49">
        <v>1</v>
      </c>
      <c r="G113" s="49">
        <v>1</v>
      </c>
      <c r="H113" s="49">
        <v>1</v>
      </c>
      <c r="I113" s="49">
        <v>2600</v>
      </c>
      <c r="L113" s="6"/>
      <c r="Q113" s="2"/>
    </row>
    <row r="114" spans="1:17" x14ac:dyDescent="0.2">
      <c r="A114" s="38"/>
      <c r="L114" s="6"/>
      <c r="Q114" s="2"/>
    </row>
    <row r="115" spans="1:17" x14ac:dyDescent="0.2">
      <c r="A115" s="38"/>
      <c r="L115" s="6"/>
      <c r="Q115" s="2"/>
    </row>
    <row r="116" spans="1:17" ht="12" customHeight="1" x14ac:dyDescent="0.2">
      <c r="A116" s="38"/>
      <c r="C116" s="4"/>
      <c r="D116" s="31" t="s">
        <v>3</v>
      </c>
      <c r="E116" s="31" t="s">
        <v>4</v>
      </c>
      <c r="F116" s="31" t="s">
        <v>5</v>
      </c>
      <c r="G116" s="31" t="s">
        <v>6</v>
      </c>
      <c r="H116" s="31" t="s">
        <v>7</v>
      </c>
      <c r="I116" s="31" t="s">
        <v>8</v>
      </c>
      <c r="J116" s="32" t="s">
        <v>0</v>
      </c>
    </row>
    <row r="117" spans="1:17" x14ac:dyDescent="0.2">
      <c r="A117" s="38"/>
      <c r="C117" s="18" t="s">
        <v>114</v>
      </c>
      <c r="D117" s="14">
        <v>0</v>
      </c>
      <c r="E117" s="14">
        <v>0</v>
      </c>
      <c r="F117" s="46"/>
      <c r="G117" s="46"/>
      <c r="H117" s="46"/>
      <c r="I117" s="14">
        <v>0</v>
      </c>
      <c r="J117" s="36">
        <v>0</v>
      </c>
    </row>
    <row r="118" spans="1:17" x14ac:dyDescent="0.2">
      <c r="A118" s="38"/>
      <c r="C118" s="18" t="s">
        <v>115</v>
      </c>
      <c r="D118" s="14">
        <v>0</v>
      </c>
      <c r="E118" s="14">
        <v>0</v>
      </c>
      <c r="F118" s="46"/>
      <c r="G118" s="46"/>
      <c r="H118" s="46"/>
      <c r="I118" s="14">
        <v>0</v>
      </c>
      <c r="J118" s="37">
        <v>0</v>
      </c>
    </row>
    <row r="119" spans="1:17" x14ac:dyDescent="0.2">
      <c r="A119" s="38"/>
      <c r="C119" s="18" t="s">
        <v>116</v>
      </c>
      <c r="D119" s="46"/>
      <c r="E119" s="15">
        <v>0</v>
      </c>
      <c r="F119" s="14">
        <v>0</v>
      </c>
      <c r="G119" s="46"/>
      <c r="H119" s="46"/>
      <c r="I119" s="14">
        <v>0</v>
      </c>
      <c r="J119" s="37">
        <v>0</v>
      </c>
    </row>
    <row r="120" spans="1:17" x14ac:dyDescent="0.2">
      <c r="A120" s="38"/>
      <c r="C120" s="18" t="s">
        <v>117</v>
      </c>
      <c r="D120" s="46"/>
      <c r="E120" s="46"/>
      <c r="F120" s="46"/>
      <c r="G120" s="15">
        <v>0</v>
      </c>
      <c r="H120" s="14">
        <v>0</v>
      </c>
      <c r="I120" s="14">
        <v>0</v>
      </c>
      <c r="J120" s="37">
        <v>0</v>
      </c>
    </row>
    <row r="121" spans="1:17" x14ac:dyDescent="0.2">
      <c r="A121" s="38"/>
      <c r="C121" s="18" t="s">
        <v>118</v>
      </c>
      <c r="D121" s="46"/>
      <c r="E121" s="46"/>
      <c r="F121" s="46"/>
      <c r="G121" s="15">
        <v>0</v>
      </c>
      <c r="H121" s="14">
        <v>0</v>
      </c>
      <c r="I121" s="14">
        <v>0</v>
      </c>
      <c r="J121" s="37">
        <v>0</v>
      </c>
    </row>
    <row r="122" spans="1:17" x14ac:dyDescent="0.2">
      <c r="A122" s="38"/>
      <c r="C122" s="18" t="s">
        <v>119</v>
      </c>
      <c r="D122" s="46"/>
      <c r="E122" s="46"/>
      <c r="F122" s="14">
        <v>0</v>
      </c>
      <c r="G122" s="14">
        <v>0</v>
      </c>
      <c r="H122" s="46"/>
      <c r="I122" s="14">
        <v>0</v>
      </c>
      <c r="J122" s="37">
        <v>0</v>
      </c>
    </row>
    <row r="123" spans="1:17" x14ac:dyDescent="0.2">
      <c r="A123" s="38"/>
      <c r="C123" s="18" t="s">
        <v>120</v>
      </c>
      <c r="D123" s="14">
        <v>0</v>
      </c>
      <c r="E123" s="14">
        <v>0</v>
      </c>
      <c r="F123" s="46"/>
      <c r="G123" s="46"/>
      <c r="H123" s="46"/>
      <c r="I123" s="14">
        <v>0</v>
      </c>
      <c r="J123" s="37">
        <v>0</v>
      </c>
    </row>
    <row r="124" spans="1:17" x14ac:dyDescent="0.2">
      <c r="A124" s="38"/>
      <c r="C124" s="18" t="s">
        <v>121</v>
      </c>
      <c r="D124" s="46"/>
      <c r="E124" s="46"/>
      <c r="F124" s="15">
        <v>0</v>
      </c>
      <c r="G124" s="15">
        <v>0</v>
      </c>
      <c r="H124" s="46"/>
      <c r="I124" s="14">
        <v>0</v>
      </c>
      <c r="J124" s="37">
        <v>0</v>
      </c>
    </row>
    <row r="125" spans="1:17" x14ac:dyDescent="0.2">
      <c r="A125" s="38"/>
      <c r="C125" s="18" t="s">
        <v>122</v>
      </c>
      <c r="D125" s="46"/>
      <c r="E125" s="46"/>
      <c r="F125" s="14">
        <v>0</v>
      </c>
      <c r="G125" s="14">
        <v>0</v>
      </c>
      <c r="H125" s="46"/>
      <c r="I125" s="14">
        <v>0</v>
      </c>
      <c r="J125" s="37">
        <v>0</v>
      </c>
    </row>
    <row r="126" spans="1:17" x14ac:dyDescent="0.2">
      <c r="A126" s="38"/>
      <c r="C126" s="33" t="s">
        <v>123</v>
      </c>
      <c r="D126" s="46"/>
      <c r="E126" s="46"/>
      <c r="F126" s="46"/>
      <c r="G126" s="34">
        <v>0</v>
      </c>
      <c r="H126" s="35">
        <v>0</v>
      </c>
      <c r="I126" s="35">
        <v>0</v>
      </c>
      <c r="J126" s="37">
        <v>0</v>
      </c>
    </row>
    <row r="127" spans="1:17" x14ac:dyDescent="0.2">
      <c r="A127" s="38"/>
      <c r="C127" s="18" t="s">
        <v>124</v>
      </c>
      <c r="D127" s="46"/>
      <c r="E127" s="15">
        <v>0</v>
      </c>
      <c r="F127" s="14">
        <v>0</v>
      </c>
      <c r="G127" s="46"/>
      <c r="H127" s="46"/>
      <c r="I127" s="14">
        <v>0</v>
      </c>
      <c r="J127" s="37">
        <v>0</v>
      </c>
    </row>
    <row r="128" spans="1:17" x14ac:dyDescent="0.2">
      <c r="A128" s="38"/>
      <c r="C128" s="18" t="s">
        <v>125</v>
      </c>
      <c r="D128" s="14">
        <v>0</v>
      </c>
      <c r="E128" s="14">
        <v>0</v>
      </c>
      <c r="F128" s="46"/>
      <c r="G128" s="46"/>
      <c r="H128" s="46"/>
      <c r="I128" s="14">
        <v>1</v>
      </c>
      <c r="J128" s="37">
        <v>0</v>
      </c>
    </row>
    <row r="129" spans="1:17" ht="15" x14ac:dyDescent="0.25">
      <c r="A129"/>
      <c r="C129" s="22"/>
    </row>
    <row r="130" spans="1:17" ht="15.75" thickBot="1" x14ac:dyDescent="0.3">
      <c r="A130"/>
      <c r="C130" s="22"/>
      <c r="D130" s="21" t="s">
        <v>3</v>
      </c>
      <c r="E130" s="21" t="s">
        <v>4</v>
      </c>
      <c r="F130" s="21" t="s">
        <v>5</v>
      </c>
      <c r="G130" s="21" t="s">
        <v>6</v>
      </c>
      <c r="H130" s="21" t="s">
        <v>7</v>
      </c>
      <c r="I130" s="21" t="s">
        <v>8</v>
      </c>
      <c r="J130" s="19" t="s">
        <v>9</v>
      </c>
    </row>
    <row r="131" spans="1:17" ht="12" customHeight="1" thickBot="1" x14ac:dyDescent="0.25">
      <c r="C131" s="9" t="s">
        <v>1</v>
      </c>
      <c r="D131" s="24">
        <f>SUM(D117:D128)</f>
        <v>0</v>
      </c>
      <c r="E131" s="24">
        <f t="shared" ref="E131:I131" si="5">SUM(E117:E128)</f>
        <v>0</v>
      </c>
      <c r="F131" s="24">
        <f t="shared" si="5"/>
        <v>0</v>
      </c>
      <c r="G131" s="24">
        <f t="shared" si="5"/>
        <v>0</v>
      </c>
      <c r="H131" s="24">
        <f t="shared" si="5"/>
        <v>0</v>
      </c>
      <c r="I131" s="24">
        <f t="shared" si="5"/>
        <v>1</v>
      </c>
      <c r="J131" s="25">
        <f>SUM(D131:I131)</f>
        <v>1</v>
      </c>
    </row>
    <row r="132" spans="1:17" ht="12" customHeight="1" thickBot="1" x14ac:dyDescent="0.25">
      <c r="C132" s="9" t="s">
        <v>10</v>
      </c>
      <c r="D132" s="26">
        <f>D131/J131</f>
        <v>0</v>
      </c>
      <c r="E132" s="26">
        <f>E131/J131</f>
        <v>0</v>
      </c>
      <c r="F132" s="26">
        <f>F131/J131</f>
        <v>0</v>
      </c>
      <c r="G132" s="26">
        <f>G131/J131</f>
        <v>0</v>
      </c>
      <c r="H132" s="26">
        <f>H131/J131</f>
        <v>0</v>
      </c>
      <c r="I132" s="26">
        <f>I131/J131</f>
        <v>1</v>
      </c>
      <c r="J132" s="27">
        <f>SUM(D132:I132)</f>
        <v>1</v>
      </c>
    </row>
    <row r="133" spans="1:17" ht="12" customHeight="1" x14ac:dyDescent="0.2">
      <c r="A133" s="38"/>
    </row>
    <row r="134" spans="1:17" ht="12" customHeight="1" x14ac:dyDescent="0.2">
      <c r="A134" s="38"/>
    </row>
    <row r="135" spans="1:17" ht="18" customHeight="1" x14ac:dyDescent="0.2">
      <c r="A135" s="23" t="s">
        <v>27</v>
      </c>
      <c r="B135" s="10"/>
      <c r="C135" s="10"/>
      <c r="D135" s="10"/>
      <c r="E135" s="10"/>
      <c r="F135" s="10"/>
      <c r="G135" s="10"/>
      <c r="H135" s="10"/>
      <c r="I135" s="10"/>
      <c r="J135" s="10"/>
    </row>
    <row r="136" spans="1:17" ht="18" customHeight="1" x14ac:dyDescent="0.2">
      <c r="A136" s="40" t="s">
        <v>11</v>
      </c>
      <c r="B136" s="30" t="s">
        <v>12</v>
      </c>
      <c r="C136" s="30" t="s">
        <v>13</v>
      </c>
      <c r="D136" s="30" t="s">
        <v>14</v>
      </c>
      <c r="E136" s="30" t="s">
        <v>15</v>
      </c>
      <c r="F136" s="30" t="s">
        <v>16</v>
      </c>
      <c r="G136" s="30" t="s">
        <v>17</v>
      </c>
      <c r="H136" s="30" t="s">
        <v>18</v>
      </c>
      <c r="I136" s="30" t="s">
        <v>19</v>
      </c>
    </row>
    <row r="137" spans="1:17" ht="22.5" x14ac:dyDescent="0.2">
      <c r="A137" s="39" t="s">
        <v>72</v>
      </c>
      <c r="B137" s="17">
        <v>25000</v>
      </c>
      <c r="C137" s="48" t="s">
        <v>126</v>
      </c>
      <c r="D137" s="49">
        <v>1800</v>
      </c>
      <c r="E137" s="49">
        <v>1800</v>
      </c>
      <c r="F137" s="49">
        <v>1800</v>
      </c>
      <c r="G137" s="49">
        <v>1800</v>
      </c>
      <c r="H137" s="49">
        <v>1800</v>
      </c>
      <c r="I137" s="49">
        <v>2600</v>
      </c>
      <c r="L137" s="6"/>
      <c r="Q137" s="2"/>
    </row>
    <row r="138" spans="1:17" x14ac:dyDescent="0.2">
      <c r="A138" s="38"/>
      <c r="L138" s="6"/>
      <c r="Q138" s="2"/>
    </row>
    <row r="139" spans="1:17" x14ac:dyDescent="0.2">
      <c r="A139" s="38"/>
      <c r="L139" s="6"/>
      <c r="Q139" s="2"/>
    </row>
    <row r="140" spans="1:17" ht="12" customHeight="1" x14ac:dyDescent="0.2">
      <c r="A140" s="38"/>
      <c r="C140" s="4"/>
      <c r="D140" s="31" t="s">
        <v>3</v>
      </c>
      <c r="E140" s="31" t="s">
        <v>4</v>
      </c>
      <c r="F140" s="31" t="s">
        <v>5</v>
      </c>
      <c r="G140" s="31" t="s">
        <v>6</v>
      </c>
      <c r="H140" s="31" t="s">
        <v>7</v>
      </c>
      <c r="I140" s="31" t="s">
        <v>8</v>
      </c>
      <c r="J140" s="32" t="s">
        <v>0</v>
      </c>
    </row>
    <row r="141" spans="1:17" x14ac:dyDescent="0.2">
      <c r="A141" s="38"/>
      <c r="C141" s="18" t="s">
        <v>114</v>
      </c>
      <c r="D141" s="14">
        <v>225746</v>
      </c>
      <c r="E141" s="14">
        <v>161380</v>
      </c>
      <c r="F141" s="46"/>
      <c r="G141" s="46"/>
      <c r="H141" s="46"/>
      <c r="I141" s="14">
        <v>281288</v>
      </c>
      <c r="J141" s="36">
        <v>668414</v>
      </c>
    </row>
    <row r="142" spans="1:17" x14ac:dyDescent="0.2">
      <c r="A142" s="38"/>
      <c r="C142" s="18" t="s">
        <v>115</v>
      </c>
      <c r="D142" s="14">
        <v>250145</v>
      </c>
      <c r="E142" s="14">
        <v>180910</v>
      </c>
      <c r="F142" s="46"/>
      <c r="G142" s="46"/>
      <c r="H142" s="46"/>
      <c r="I142" s="14">
        <v>247571</v>
      </c>
      <c r="J142" s="37">
        <v>678626</v>
      </c>
    </row>
    <row r="143" spans="1:17" x14ac:dyDescent="0.2">
      <c r="A143" s="38"/>
      <c r="C143" s="18" t="s">
        <v>116</v>
      </c>
      <c r="D143" s="46"/>
      <c r="E143" s="15">
        <v>281330</v>
      </c>
      <c r="F143" s="14">
        <v>199729</v>
      </c>
      <c r="G143" s="46"/>
      <c r="H143" s="46"/>
      <c r="I143" s="14">
        <v>263895</v>
      </c>
      <c r="J143" s="37">
        <v>744954</v>
      </c>
    </row>
    <row r="144" spans="1:17" x14ac:dyDescent="0.2">
      <c r="A144" s="38"/>
      <c r="C144" s="18" t="s">
        <v>117</v>
      </c>
      <c r="D144" s="46"/>
      <c r="E144" s="46"/>
      <c r="F144" s="46"/>
      <c r="G144" s="15">
        <v>242740</v>
      </c>
      <c r="H144" s="14">
        <v>175876</v>
      </c>
      <c r="I144" s="14">
        <v>240723</v>
      </c>
      <c r="J144" s="37">
        <v>659339</v>
      </c>
    </row>
    <row r="145" spans="1:10" x14ac:dyDescent="0.2">
      <c r="A145" s="38"/>
      <c r="C145" s="18" t="s">
        <v>118</v>
      </c>
      <c r="D145" s="46"/>
      <c r="E145" s="46"/>
      <c r="F145" s="46"/>
      <c r="G145" s="15">
        <v>245849</v>
      </c>
      <c r="H145" s="14">
        <v>185097</v>
      </c>
      <c r="I145" s="14">
        <v>291345</v>
      </c>
      <c r="J145" s="37">
        <v>722291</v>
      </c>
    </row>
    <row r="146" spans="1:10" x14ac:dyDescent="0.2">
      <c r="A146" s="38"/>
      <c r="C146" s="18" t="s">
        <v>119</v>
      </c>
      <c r="D146" s="46"/>
      <c r="E146" s="46"/>
      <c r="F146" s="14">
        <v>276681</v>
      </c>
      <c r="G146" s="14">
        <v>212976</v>
      </c>
      <c r="H146" s="46"/>
      <c r="I146" s="14">
        <v>288316</v>
      </c>
      <c r="J146" s="37">
        <v>777973</v>
      </c>
    </row>
    <row r="147" spans="1:10" x14ac:dyDescent="0.2">
      <c r="A147" s="38"/>
      <c r="C147" s="18" t="s">
        <v>120</v>
      </c>
      <c r="D147" s="14">
        <v>285237</v>
      </c>
      <c r="E147" s="14">
        <v>199824</v>
      </c>
      <c r="F147" s="46"/>
      <c r="G147" s="46"/>
      <c r="H147" s="46"/>
      <c r="I147" s="14">
        <v>305587</v>
      </c>
      <c r="J147" s="37">
        <v>790648</v>
      </c>
    </row>
    <row r="148" spans="1:10" x14ac:dyDescent="0.2">
      <c r="A148" s="38"/>
      <c r="C148" s="18" t="s">
        <v>121</v>
      </c>
      <c r="D148" s="46"/>
      <c r="E148" s="46"/>
      <c r="F148" s="15">
        <v>247120</v>
      </c>
      <c r="G148" s="15">
        <v>177413</v>
      </c>
      <c r="H148" s="46"/>
      <c r="I148" s="14">
        <v>334894</v>
      </c>
      <c r="J148" s="37">
        <v>759427</v>
      </c>
    </row>
    <row r="149" spans="1:10" x14ac:dyDescent="0.2">
      <c r="A149" s="38"/>
      <c r="C149" s="18" t="s">
        <v>122</v>
      </c>
      <c r="D149" s="46"/>
      <c r="E149" s="46"/>
      <c r="F149" s="14">
        <v>314217</v>
      </c>
      <c r="G149" s="14">
        <v>235098</v>
      </c>
      <c r="H149" s="46"/>
      <c r="I149" s="14">
        <v>338866</v>
      </c>
      <c r="J149" s="37">
        <v>888181</v>
      </c>
    </row>
    <row r="150" spans="1:10" x14ac:dyDescent="0.2">
      <c r="A150" s="38"/>
      <c r="C150" s="33" t="s">
        <v>123</v>
      </c>
      <c r="D150" s="46"/>
      <c r="E150" s="46"/>
      <c r="F150" s="46"/>
      <c r="G150" s="34">
        <v>269301</v>
      </c>
      <c r="H150" s="35">
        <v>196818</v>
      </c>
      <c r="I150" s="35">
        <v>294583</v>
      </c>
      <c r="J150" s="37">
        <v>760702</v>
      </c>
    </row>
    <row r="151" spans="1:10" x14ac:dyDescent="0.2">
      <c r="A151" s="38"/>
      <c r="C151" s="18" t="s">
        <v>124</v>
      </c>
      <c r="D151" s="46"/>
      <c r="E151" s="15">
        <v>264249</v>
      </c>
      <c r="F151" s="14">
        <v>193112</v>
      </c>
      <c r="G151" s="46"/>
      <c r="H151" s="46"/>
      <c r="I151" s="14">
        <v>272297</v>
      </c>
      <c r="J151" s="37">
        <v>729658</v>
      </c>
    </row>
    <row r="152" spans="1:10" x14ac:dyDescent="0.2">
      <c r="A152" s="38"/>
      <c r="C152" s="18" t="s">
        <v>125</v>
      </c>
      <c r="D152" s="14">
        <v>260599</v>
      </c>
      <c r="E152" s="14">
        <v>186224</v>
      </c>
      <c r="F152" s="46"/>
      <c r="G152" s="46"/>
      <c r="H152" s="46"/>
      <c r="I152" s="14">
        <v>301169</v>
      </c>
      <c r="J152" s="37">
        <v>747992</v>
      </c>
    </row>
    <row r="153" spans="1:10" ht="15" x14ac:dyDescent="0.25">
      <c r="A153"/>
      <c r="C153" s="22"/>
    </row>
    <row r="154" spans="1:10" ht="15.75" thickBot="1" x14ac:dyDescent="0.3">
      <c r="A154"/>
      <c r="C154" s="22"/>
      <c r="D154" s="21" t="s">
        <v>3</v>
      </c>
      <c r="E154" s="21" t="s">
        <v>4</v>
      </c>
      <c r="F154" s="21" t="s">
        <v>5</v>
      </c>
      <c r="G154" s="21" t="s">
        <v>6</v>
      </c>
      <c r="H154" s="21" t="s">
        <v>7</v>
      </c>
      <c r="I154" s="21" t="s">
        <v>8</v>
      </c>
      <c r="J154" s="19" t="s">
        <v>9</v>
      </c>
    </row>
    <row r="155" spans="1:10" ht="12" customHeight="1" thickBot="1" x14ac:dyDescent="0.25">
      <c r="C155" s="9" t="s">
        <v>1</v>
      </c>
      <c r="D155" s="24">
        <f>SUM(D141:D152)</f>
        <v>1021727</v>
      </c>
      <c r="E155" s="24">
        <f t="shared" ref="E155:I155" si="6">SUM(E141:E152)</f>
        <v>1273917</v>
      </c>
      <c r="F155" s="24">
        <f t="shared" si="6"/>
        <v>1230859</v>
      </c>
      <c r="G155" s="24">
        <f t="shared" si="6"/>
        <v>1383377</v>
      </c>
      <c r="H155" s="24">
        <f t="shared" si="6"/>
        <v>557791</v>
      </c>
      <c r="I155" s="24">
        <f t="shared" si="6"/>
        <v>3460534</v>
      </c>
      <c r="J155" s="25">
        <f>SUM(D155:I155)</f>
        <v>8928205</v>
      </c>
    </row>
    <row r="156" spans="1:10" ht="12" customHeight="1" thickBot="1" x14ac:dyDescent="0.25">
      <c r="C156" s="9" t="s">
        <v>10</v>
      </c>
      <c r="D156" s="26">
        <f>D155/J155</f>
        <v>0.11443812054046698</v>
      </c>
      <c r="E156" s="26">
        <f>E155/J155</f>
        <v>0.14268455977433314</v>
      </c>
      <c r="F156" s="26">
        <f>F155/J155</f>
        <v>0.13786186585097451</v>
      </c>
      <c r="G156" s="26">
        <f>G155/J155</f>
        <v>0.15494458292568328</v>
      </c>
      <c r="H156" s="26">
        <f>H155/J155</f>
        <v>6.2475155980401438E-2</v>
      </c>
      <c r="I156" s="26">
        <f>I155/J155</f>
        <v>0.38759571492814066</v>
      </c>
      <c r="J156" s="27">
        <f>SUM(D156:I156)</f>
        <v>1</v>
      </c>
    </row>
    <row r="157" spans="1:10" ht="12" customHeight="1" x14ac:dyDescent="0.2">
      <c r="A157" s="38"/>
      <c r="B157" s="38"/>
      <c r="C157" s="38"/>
      <c r="D157" s="38"/>
      <c r="E157" s="38"/>
      <c r="F157" s="38"/>
      <c r="G157" s="38"/>
      <c r="H157" s="38"/>
      <c r="I157" s="38"/>
      <c r="J157" s="38"/>
    </row>
    <row r="158" spans="1:10" ht="12" customHeight="1" x14ac:dyDescent="0.2">
      <c r="A158" s="38"/>
      <c r="B158" s="38"/>
      <c r="C158" s="38"/>
      <c r="D158" s="38"/>
      <c r="E158" s="38"/>
      <c r="F158" s="38"/>
      <c r="G158" s="38"/>
      <c r="H158" s="38"/>
      <c r="I158" s="38"/>
      <c r="J158" s="38"/>
    </row>
    <row r="159" spans="1:10" ht="18" customHeight="1" x14ac:dyDescent="0.2">
      <c r="A159" s="23" t="s">
        <v>28</v>
      </c>
      <c r="B159" s="10"/>
      <c r="C159" s="10"/>
      <c r="D159" s="10"/>
      <c r="E159" s="10"/>
      <c r="F159" s="10"/>
      <c r="G159" s="10"/>
      <c r="H159" s="10"/>
      <c r="I159" s="10"/>
      <c r="J159" s="10"/>
    </row>
    <row r="160" spans="1:10" ht="18" customHeight="1" x14ac:dyDescent="0.2">
      <c r="A160" s="40" t="s">
        <v>11</v>
      </c>
      <c r="B160" s="30" t="s">
        <v>12</v>
      </c>
      <c r="C160" s="30" t="s">
        <v>13</v>
      </c>
      <c r="D160" s="30" t="s">
        <v>14</v>
      </c>
      <c r="E160" s="30" t="s">
        <v>15</v>
      </c>
      <c r="F160" s="30" t="s">
        <v>16</v>
      </c>
      <c r="G160" s="30" t="s">
        <v>17</v>
      </c>
      <c r="H160" s="30" t="s">
        <v>18</v>
      </c>
      <c r="I160" s="30" t="s">
        <v>19</v>
      </c>
    </row>
    <row r="161" spans="1:17" ht="22.5" x14ac:dyDescent="0.2">
      <c r="A161" s="39" t="s">
        <v>73</v>
      </c>
      <c r="B161" s="17">
        <v>25000</v>
      </c>
      <c r="C161" s="48" t="s">
        <v>126</v>
      </c>
      <c r="D161" s="49">
        <v>700</v>
      </c>
      <c r="E161" s="49">
        <v>700</v>
      </c>
      <c r="F161" s="49">
        <v>700</v>
      </c>
      <c r="G161" s="49">
        <v>700</v>
      </c>
      <c r="H161" s="49">
        <v>700</v>
      </c>
      <c r="I161" s="49">
        <v>1550</v>
      </c>
      <c r="L161" s="6"/>
      <c r="Q161" s="2"/>
    </row>
    <row r="162" spans="1:17" ht="18" customHeight="1" x14ac:dyDescent="0.2">
      <c r="A162" s="23"/>
      <c r="B162" s="10"/>
      <c r="C162" s="10"/>
      <c r="D162" s="10"/>
      <c r="E162" s="10"/>
      <c r="F162" s="10"/>
      <c r="G162" s="10"/>
      <c r="H162" s="10"/>
      <c r="I162" s="10"/>
      <c r="J162" s="10"/>
    </row>
    <row r="163" spans="1:17" ht="12" customHeight="1" x14ac:dyDescent="0.2">
      <c r="A163" s="4"/>
      <c r="B163" s="4"/>
      <c r="C163" s="4"/>
      <c r="D163" s="31" t="s">
        <v>3</v>
      </c>
      <c r="E163" s="31" t="s">
        <v>4</v>
      </c>
      <c r="F163" s="31" t="s">
        <v>5</v>
      </c>
      <c r="G163" s="31" t="s">
        <v>6</v>
      </c>
      <c r="H163" s="31" t="s">
        <v>7</v>
      </c>
      <c r="I163" s="31" t="s">
        <v>8</v>
      </c>
      <c r="J163" s="32" t="s">
        <v>0</v>
      </c>
    </row>
    <row r="164" spans="1:17" x14ac:dyDescent="0.2">
      <c r="A164" s="4"/>
      <c r="B164" s="4"/>
      <c r="C164" s="18" t="s">
        <v>114</v>
      </c>
      <c r="D164" s="14">
        <v>88361</v>
      </c>
      <c r="E164" s="14">
        <v>57761</v>
      </c>
      <c r="F164" s="46"/>
      <c r="G164" s="46"/>
      <c r="H164" s="46"/>
      <c r="I164" s="14">
        <v>83069</v>
      </c>
      <c r="J164" s="36">
        <v>229191</v>
      </c>
    </row>
    <row r="165" spans="1:17" x14ac:dyDescent="0.2">
      <c r="A165" s="4"/>
      <c r="B165" s="4"/>
      <c r="C165" s="18" t="s">
        <v>115</v>
      </c>
      <c r="D165" s="14">
        <v>67997</v>
      </c>
      <c r="E165" s="14">
        <v>46508</v>
      </c>
      <c r="F165" s="46"/>
      <c r="G165" s="46"/>
      <c r="H165" s="46"/>
      <c r="I165" s="14">
        <v>41475</v>
      </c>
      <c r="J165" s="37">
        <v>155980</v>
      </c>
    </row>
    <row r="166" spans="1:17" x14ac:dyDescent="0.2">
      <c r="A166" s="4"/>
      <c r="B166" s="4"/>
      <c r="C166" s="18" t="s">
        <v>116</v>
      </c>
      <c r="D166" s="46"/>
      <c r="E166" s="15">
        <v>86255</v>
      </c>
      <c r="F166" s="14">
        <v>59001</v>
      </c>
      <c r="G166" s="46"/>
      <c r="H166" s="46"/>
      <c r="I166" s="14">
        <v>56021</v>
      </c>
      <c r="J166" s="37">
        <v>201277</v>
      </c>
    </row>
    <row r="167" spans="1:17" x14ac:dyDescent="0.2">
      <c r="A167" s="4"/>
      <c r="B167" s="4"/>
      <c r="C167" s="18" t="s">
        <v>117</v>
      </c>
      <c r="D167" s="46"/>
      <c r="E167" s="46"/>
      <c r="F167" s="46"/>
      <c r="G167" s="15">
        <v>79600</v>
      </c>
      <c r="H167" s="14">
        <v>58541</v>
      </c>
      <c r="I167" s="14">
        <v>59058</v>
      </c>
      <c r="J167" s="37">
        <v>197199</v>
      </c>
    </row>
    <row r="168" spans="1:17" x14ac:dyDescent="0.2">
      <c r="A168" s="4"/>
      <c r="B168" s="4"/>
      <c r="C168" s="18" t="s">
        <v>118</v>
      </c>
      <c r="D168" s="46"/>
      <c r="E168" s="46"/>
      <c r="F168" s="46"/>
      <c r="G168" s="15">
        <v>63827</v>
      </c>
      <c r="H168" s="14">
        <v>47501</v>
      </c>
      <c r="I168" s="14">
        <v>53687</v>
      </c>
      <c r="J168" s="37">
        <v>165015</v>
      </c>
    </row>
    <row r="169" spans="1:17" x14ac:dyDescent="0.2">
      <c r="A169" s="4"/>
      <c r="B169" s="4"/>
      <c r="C169" s="18" t="s">
        <v>119</v>
      </c>
      <c r="D169" s="46"/>
      <c r="E169" s="46"/>
      <c r="F169" s="14">
        <v>98544</v>
      </c>
      <c r="G169" s="14">
        <v>70085</v>
      </c>
      <c r="H169" s="46"/>
      <c r="I169" s="14">
        <v>71943</v>
      </c>
      <c r="J169" s="37">
        <v>240572</v>
      </c>
    </row>
    <row r="170" spans="1:17" x14ac:dyDescent="0.2">
      <c r="A170" s="4"/>
      <c r="B170" s="4"/>
      <c r="C170" s="18" t="s">
        <v>120</v>
      </c>
      <c r="D170" s="14">
        <v>103479</v>
      </c>
      <c r="E170" s="14">
        <v>67044</v>
      </c>
      <c r="F170" s="46"/>
      <c r="G170" s="46"/>
      <c r="H170" s="46"/>
      <c r="I170" s="14">
        <v>86449</v>
      </c>
      <c r="J170" s="37">
        <v>256972</v>
      </c>
    </row>
    <row r="171" spans="1:17" x14ac:dyDescent="0.2">
      <c r="A171" s="4"/>
      <c r="B171" s="4"/>
      <c r="C171" s="18" t="s">
        <v>121</v>
      </c>
      <c r="D171" s="46"/>
      <c r="E171" s="46"/>
      <c r="F171" s="15">
        <v>91915</v>
      </c>
      <c r="G171" s="15">
        <v>65673</v>
      </c>
      <c r="H171" s="46"/>
      <c r="I171" s="14">
        <v>94400</v>
      </c>
      <c r="J171" s="37">
        <v>251988</v>
      </c>
    </row>
    <row r="172" spans="1:17" x14ac:dyDescent="0.2">
      <c r="A172" s="4"/>
      <c r="B172" s="4"/>
      <c r="C172" s="18" t="s">
        <v>122</v>
      </c>
      <c r="D172" s="46"/>
      <c r="E172" s="46"/>
      <c r="F172" s="14">
        <v>120438</v>
      </c>
      <c r="G172" s="14">
        <v>87138</v>
      </c>
      <c r="H172" s="46"/>
      <c r="I172" s="14">
        <v>98214</v>
      </c>
      <c r="J172" s="37">
        <v>305790</v>
      </c>
    </row>
    <row r="173" spans="1:17" x14ac:dyDescent="0.2">
      <c r="A173" s="4"/>
      <c r="B173" s="4"/>
      <c r="C173" s="33" t="s">
        <v>123</v>
      </c>
      <c r="D173" s="46"/>
      <c r="E173" s="46"/>
      <c r="F173" s="46"/>
      <c r="G173" s="34">
        <v>97451</v>
      </c>
      <c r="H173" s="35">
        <v>70130</v>
      </c>
      <c r="I173" s="35">
        <v>67038</v>
      </c>
      <c r="J173" s="37">
        <v>234619</v>
      </c>
    </row>
    <row r="174" spans="1:17" x14ac:dyDescent="0.2">
      <c r="A174" s="4"/>
      <c r="B174" s="4"/>
      <c r="C174" s="18" t="s">
        <v>124</v>
      </c>
      <c r="D174" s="46"/>
      <c r="E174" s="15">
        <v>94399</v>
      </c>
      <c r="F174" s="14">
        <v>63864</v>
      </c>
      <c r="G174" s="46"/>
      <c r="H174" s="46"/>
      <c r="I174" s="14">
        <v>57808</v>
      </c>
      <c r="J174" s="37">
        <v>216071</v>
      </c>
    </row>
    <row r="175" spans="1:17" x14ac:dyDescent="0.2">
      <c r="A175" s="4"/>
      <c r="B175" s="4"/>
      <c r="C175" s="18" t="s">
        <v>125</v>
      </c>
      <c r="D175" s="14">
        <v>84042</v>
      </c>
      <c r="E175" s="14">
        <v>55807</v>
      </c>
      <c r="F175" s="46"/>
      <c r="G175" s="46"/>
      <c r="H175" s="46"/>
      <c r="I175" s="14">
        <v>61853</v>
      </c>
      <c r="J175" s="37">
        <v>201702</v>
      </c>
    </row>
    <row r="176" spans="1:17" ht="15" x14ac:dyDescent="0.25">
      <c r="A176"/>
      <c r="C176" s="22"/>
    </row>
    <row r="177" spans="1:17" ht="15.75" thickBot="1" x14ac:dyDescent="0.3">
      <c r="A177"/>
      <c r="C177" s="22"/>
      <c r="D177" s="21" t="s">
        <v>3</v>
      </c>
      <c r="E177" s="21" t="s">
        <v>4</v>
      </c>
      <c r="F177" s="21" t="s">
        <v>5</v>
      </c>
      <c r="G177" s="21" t="s">
        <v>6</v>
      </c>
      <c r="H177" s="21" t="s">
        <v>7</v>
      </c>
      <c r="I177" s="21" t="s">
        <v>8</v>
      </c>
      <c r="J177" s="19" t="s">
        <v>9</v>
      </c>
    </row>
    <row r="178" spans="1:17" ht="12" customHeight="1" thickBot="1" x14ac:dyDescent="0.25">
      <c r="C178" s="9" t="s">
        <v>1</v>
      </c>
      <c r="D178" s="24">
        <f>SUM(D164:D175)</f>
        <v>343879</v>
      </c>
      <c r="E178" s="24">
        <f t="shared" ref="E178:I178" si="7">SUM(E164:E175)</f>
        <v>407774</v>
      </c>
      <c r="F178" s="24">
        <f t="shared" si="7"/>
        <v>433762</v>
      </c>
      <c r="G178" s="24">
        <f t="shared" si="7"/>
        <v>463774</v>
      </c>
      <c r="H178" s="24">
        <f t="shared" si="7"/>
        <v>176172</v>
      </c>
      <c r="I178" s="24">
        <f t="shared" si="7"/>
        <v>831015</v>
      </c>
      <c r="J178" s="25">
        <f>SUM(D178:I178)</f>
        <v>2656376</v>
      </c>
    </row>
    <row r="179" spans="1:17" ht="12" customHeight="1" thickBot="1" x14ac:dyDescent="0.25">
      <c r="C179" s="9" t="s">
        <v>10</v>
      </c>
      <c r="D179" s="26">
        <f>D178/J178</f>
        <v>0.1294541887142483</v>
      </c>
      <c r="E179" s="26">
        <f>E178/J178</f>
        <v>0.15350763596719741</v>
      </c>
      <c r="F179" s="26">
        <f>F178/J178</f>
        <v>0.16329088954274545</v>
      </c>
      <c r="G179" s="26">
        <f>G178/J178</f>
        <v>0.17458898890819674</v>
      </c>
      <c r="H179" s="26">
        <f>H178/J178</f>
        <v>6.6320430541459488E-2</v>
      </c>
      <c r="I179" s="26">
        <f>I178/J178</f>
        <v>0.31283786632615262</v>
      </c>
      <c r="J179" s="27">
        <f>SUM(D179:I179)</f>
        <v>1</v>
      </c>
    </row>
    <row r="180" spans="1:17" ht="12" customHeight="1" x14ac:dyDescent="0.2">
      <c r="A180" s="38"/>
      <c r="B180" s="38"/>
      <c r="C180" s="38"/>
      <c r="D180" s="38"/>
      <c r="E180" s="38"/>
      <c r="F180" s="38"/>
      <c r="G180" s="38"/>
      <c r="H180" s="38"/>
      <c r="I180" s="38"/>
      <c r="J180" s="38"/>
    </row>
    <row r="181" spans="1:17" ht="12" customHeight="1" x14ac:dyDescent="0.2">
      <c r="A181" s="4"/>
      <c r="B181" s="4"/>
    </row>
    <row r="182" spans="1:17" ht="18" customHeight="1" x14ac:dyDescent="0.2">
      <c r="A182" s="23" t="s">
        <v>29</v>
      </c>
      <c r="B182" s="10"/>
      <c r="C182" s="10"/>
      <c r="D182" s="10"/>
      <c r="E182" s="10"/>
      <c r="F182" s="10"/>
      <c r="G182" s="10"/>
      <c r="H182" s="10"/>
      <c r="I182" s="10"/>
      <c r="J182" s="10"/>
    </row>
    <row r="183" spans="1:17" ht="18" customHeight="1" x14ac:dyDescent="0.2">
      <c r="A183" s="40" t="s">
        <v>11</v>
      </c>
      <c r="B183" s="30" t="s">
        <v>12</v>
      </c>
      <c r="C183" s="30" t="s">
        <v>13</v>
      </c>
      <c r="D183" s="30" t="s">
        <v>14</v>
      </c>
      <c r="E183" s="30" t="s">
        <v>15</v>
      </c>
      <c r="F183" s="30" t="s">
        <v>16</v>
      </c>
      <c r="G183" s="30" t="s">
        <v>17</v>
      </c>
      <c r="H183" s="30" t="s">
        <v>18</v>
      </c>
      <c r="I183" s="30" t="s">
        <v>19</v>
      </c>
    </row>
    <row r="184" spans="1:17" ht="22.5" x14ac:dyDescent="0.2">
      <c r="A184" s="39" t="s">
        <v>74</v>
      </c>
      <c r="B184" s="17">
        <v>25000</v>
      </c>
      <c r="C184" s="48" t="s">
        <v>126</v>
      </c>
      <c r="D184" s="49">
        <v>2600</v>
      </c>
      <c r="E184" s="49">
        <v>2600</v>
      </c>
      <c r="F184" s="49">
        <v>2600</v>
      </c>
      <c r="G184" s="49">
        <v>2600</v>
      </c>
      <c r="H184" s="49">
        <v>2600</v>
      </c>
      <c r="I184" s="49">
        <v>2925</v>
      </c>
      <c r="L184" s="6"/>
      <c r="Q184" s="2"/>
    </row>
    <row r="186" spans="1:17" ht="12" customHeight="1" x14ac:dyDescent="0.2"/>
    <row r="187" spans="1:17" ht="12" customHeight="1" x14ac:dyDescent="0.2">
      <c r="C187" s="4"/>
      <c r="D187" s="31" t="s">
        <v>3</v>
      </c>
      <c r="E187" s="31" t="s">
        <v>4</v>
      </c>
      <c r="F187" s="31" t="s">
        <v>5</v>
      </c>
      <c r="G187" s="31" t="s">
        <v>6</v>
      </c>
      <c r="H187" s="31" t="s">
        <v>7</v>
      </c>
      <c r="I187" s="31" t="s">
        <v>8</v>
      </c>
      <c r="J187" s="32" t="s">
        <v>0</v>
      </c>
    </row>
    <row r="188" spans="1:17" x14ac:dyDescent="0.2">
      <c r="C188" s="18" t="s">
        <v>114</v>
      </c>
      <c r="D188" s="14">
        <v>348425</v>
      </c>
      <c r="E188" s="14">
        <v>251887</v>
      </c>
      <c r="F188" s="46"/>
      <c r="G188" s="46"/>
      <c r="H188" s="46"/>
      <c r="I188" s="14">
        <v>377916</v>
      </c>
      <c r="J188" s="36">
        <v>978228</v>
      </c>
    </row>
    <row r="189" spans="1:17" x14ac:dyDescent="0.2">
      <c r="C189" s="18" t="s">
        <v>115</v>
      </c>
      <c r="D189" s="14">
        <v>392739</v>
      </c>
      <c r="E189" s="14">
        <v>296517</v>
      </c>
      <c r="F189" s="46"/>
      <c r="G189" s="46"/>
      <c r="H189" s="46"/>
      <c r="I189" s="14">
        <v>371443</v>
      </c>
      <c r="J189" s="37">
        <v>1060699</v>
      </c>
    </row>
    <row r="190" spans="1:17" x14ac:dyDescent="0.2">
      <c r="C190" s="18" t="s">
        <v>116</v>
      </c>
      <c r="D190" s="46"/>
      <c r="E190" s="15">
        <v>438573</v>
      </c>
      <c r="F190" s="14">
        <v>311249</v>
      </c>
      <c r="G190" s="46"/>
      <c r="H190" s="46"/>
      <c r="I190" s="14">
        <v>368118</v>
      </c>
      <c r="J190" s="37">
        <v>1117940</v>
      </c>
    </row>
    <row r="191" spans="1:17" x14ac:dyDescent="0.2">
      <c r="C191" s="18" t="s">
        <v>117</v>
      </c>
      <c r="D191" s="46"/>
      <c r="E191" s="46"/>
      <c r="F191" s="46"/>
      <c r="G191" s="15">
        <v>415164</v>
      </c>
      <c r="H191" s="14">
        <v>297157</v>
      </c>
      <c r="I191" s="14">
        <v>354269</v>
      </c>
      <c r="J191" s="37">
        <v>1066590</v>
      </c>
    </row>
    <row r="192" spans="1:17" x14ac:dyDescent="0.2">
      <c r="C192" s="18" t="s">
        <v>118</v>
      </c>
      <c r="D192" s="46"/>
      <c r="E192" s="46"/>
      <c r="F192" s="46"/>
      <c r="G192" s="15">
        <v>411491</v>
      </c>
      <c r="H192" s="14">
        <v>304678</v>
      </c>
      <c r="I192" s="14">
        <v>428521</v>
      </c>
      <c r="J192" s="37">
        <v>1144690</v>
      </c>
    </row>
    <row r="193" spans="1:17" x14ac:dyDescent="0.2">
      <c r="C193" s="18" t="s">
        <v>119</v>
      </c>
      <c r="D193" s="46"/>
      <c r="E193" s="46"/>
      <c r="F193" s="14">
        <v>437624</v>
      </c>
      <c r="G193" s="14">
        <v>325037</v>
      </c>
      <c r="H193" s="46"/>
      <c r="I193" s="14">
        <v>401518</v>
      </c>
      <c r="J193" s="37">
        <v>1164179</v>
      </c>
    </row>
    <row r="194" spans="1:17" x14ac:dyDescent="0.2">
      <c r="C194" s="18" t="s">
        <v>120</v>
      </c>
      <c r="D194" s="14">
        <v>419508</v>
      </c>
      <c r="E194" s="14">
        <v>296417</v>
      </c>
      <c r="F194" s="46"/>
      <c r="G194" s="46"/>
      <c r="H194" s="46"/>
      <c r="I194" s="14">
        <v>421484</v>
      </c>
      <c r="J194" s="37">
        <v>1137409</v>
      </c>
    </row>
    <row r="195" spans="1:17" x14ac:dyDescent="0.2">
      <c r="C195" s="18" t="s">
        <v>121</v>
      </c>
      <c r="D195" s="46"/>
      <c r="E195" s="46"/>
      <c r="F195" s="15">
        <v>389796</v>
      </c>
      <c r="G195" s="15">
        <v>281878</v>
      </c>
      <c r="H195" s="46"/>
      <c r="I195" s="14">
        <v>401473</v>
      </c>
      <c r="J195" s="37">
        <v>1073147</v>
      </c>
    </row>
    <row r="196" spans="1:17" x14ac:dyDescent="0.2">
      <c r="C196" s="18" t="s">
        <v>122</v>
      </c>
      <c r="D196" s="46"/>
      <c r="E196" s="46"/>
      <c r="F196" s="14">
        <v>453818</v>
      </c>
      <c r="G196" s="14">
        <v>332623</v>
      </c>
      <c r="H196" s="46"/>
      <c r="I196" s="14">
        <v>424595</v>
      </c>
      <c r="J196" s="37">
        <v>1211036</v>
      </c>
    </row>
    <row r="197" spans="1:17" x14ac:dyDescent="0.2">
      <c r="C197" s="33" t="s">
        <v>123</v>
      </c>
      <c r="D197" s="46"/>
      <c r="E197" s="46"/>
      <c r="F197" s="46"/>
      <c r="G197" s="34">
        <v>436827</v>
      </c>
      <c r="H197" s="35">
        <v>325235</v>
      </c>
      <c r="I197" s="35">
        <v>440564</v>
      </c>
      <c r="J197" s="37">
        <v>1202626</v>
      </c>
    </row>
    <row r="198" spans="1:17" x14ac:dyDescent="0.2">
      <c r="C198" s="18" t="s">
        <v>124</v>
      </c>
      <c r="D198" s="46"/>
      <c r="E198" s="15">
        <v>436154</v>
      </c>
      <c r="F198" s="14">
        <v>314618</v>
      </c>
      <c r="G198" s="46"/>
      <c r="H198" s="46"/>
      <c r="I198" s="14">
        <v>386463</v>
      </c>
      <c r="J198" s="37">
        <v>1137235</v>
      </c>
    </row>
    <row r="199" spans="1:17" x14ac:dyDescent="0.2">
      <c r="C199" s="18" t="s">
        <v>125</v>
      </c>
      <c r="D199" s="14">
        <v>392127</v>
      </c>
      <c r="E199" s="14">
        <v>286837</v>
      </c>
      <c r="F199" s="46"/>
      <c r="G199" s="46"/>
      <c r="H199" s="46"/>
      <c r="I199" s="14">
        <v>393204</v>
      </c>
      <c r="J199" s="37">
        <v>1072168</v>
      </c>
    </row>
    <row r="200" spans="1:17" ht="15" x14ac:dyDescent="0.25">
      <c r="A200"/>
      <c r="C200" s="22"/>
    </row>
    <row r="201" spans="1:17" ht="15.75" thickBot="1" x14ac:dyDescent="0.3">
      <c r="A201"/>
      <c r="C201" s="22"/>
      <c r="D201" s="21" t="s">
        <v>3</v>
      </c>
      <c r="E201" s="21" t="s">
        <v>4</v>
      </c>
      <c r="F201" s="21" t="s">
        <v>5</v>
      </c>
      <c r="G201" s="21" t="s">
        <v>6</v>
      </c>
      <c r="H201" s="21" t="s">
        <v>7</v>
      </c>
      <c r="I201" s="21" t="s">
        <v>8</v>
      </c>
      <c r="J201" s="19" t="s">
        <v>9</v>
      </c>
    </row>
    <row r="202" spans="1:17" ht="12" customHeight="1" thickBot="1" x14ac:dyDescent="0.25">
      <c r="C202" s="9" t="s">
        <v>1</v>
      </c>
      <c r="D202" s="24">
        <f>SUM(D188:D199)</f>
        <v>1552799</v>
      </c>
      <c r="E202" s="24">
        <f t="shared" ref="E202:I202" si="8">SUM(E188:E199)</f>
        <v>2006385</v>
      </c>
      <c r="F202" s="24">
        <f t="shared" si="8"/>
        <v>1907105</v>
      </c>
      <c r="G202" s="24">
        <f t="shared" si="8"/>
        <v>2203020</v>
      </c>
      <c r="H202" s="24">
        <f t="shared" si="8"/>
        <v>927070</v>
      </c>
      <c r="I202" s="24">
        <f t="shared" si="8"/>
        <v>4769568</v>
      </c>
      <c r="J202" s="25">
        <f>SUM(D202:I202)</f>
        <v>13365947</v>
      </c>
    </row>
    <row r="203" spans="1:17" ht="12" customHeight="1" thickBot="1" x14ac:dyDescent="0.25">
      <c r="C203" s="9" t="s">
        <v>10</v>
      </c>
      <c r="D203" s="26">
        <f>D202/J202</f>
        <v>0.1161757561959508</v>
      </c>
      <c r="E203" s="26">
        <f>E202/J202</f>
        <v>0.15011169803381683</v>
      </c>
      <c r="F203" s="26">
        <f>F202/J202</f>
        <v>0.14268386669496744</v>
      </c>
      <c r="G203" s="26">
        <f>G202/J202</f>
        <v>0.16482333799468155</v>
      </c>
      <c r="H203" s="26">
        <f>H202/J202</f>
        <v>6.9360592257323786E-2</v>
      </c>
      <c r="I203" s="26">
        <f>I202/J202</f>
        <v>0.35684474882325956</v>
      </c>
      <c r="J203" s="27">
        <f>SUM(D203:I203)</f>
        <v>1</v>
      </c>
    </row>
    <row r="204" spans="1:17" ht="12" customHeight="1" x14ac:dyDescent="0.2"/>
    <row r="205" spans="1:17" ht="12" customHeight="1" x14ac:dyDescent="0.2"/>
    <row r="206" spans="1:17" ht="18" customHeight="1" x14ac:dyDescent="0.2">
      <c r="A206" s="23" t="s">
        <v>30</v>
      </c>
      <c r="B206" s="10"/>
      <c r="C206" s="10"/>
      <c r="D206" s="10"/>
      <c r="E206" s="10"/>
      <c r="F206" s="10"/>
      <c r="G206" s="10"/>
      <c r="H206" s="10"/>
      <c r="I206" s="10"/>
      <c r="J206" s="10"/>
    </row>
    <row r="207" spans="1:17" ht="18" customHeight="1" x14ac:dyDescent="0.2">
      <c r="A207" s="40" t="s">
        <v>11</v>
      </c>
      <c r="B207" s="30" t="s">
        <v>12</v>
      </c>
      <c r="C207" s="30" t="s">
        <v>13</v>
      </c>
      <c r="D207" s="30" t="s">
        <v>14</v>
      </c>
      <c r="E207" s="30" t="s">
        <v>15</v>
      </c>
      <c r="F207" s="30" t="s">
        <v>16</v>
      </c>
      <c r="G207" s="30" t="s">
        <v>17</v>
      </c>
      <c r="H207" s="30" t="s">
        <v>18</v>
      </c>
      <c r="I207" s="30" t="s">
        <v>19</v>
      </c>
    </row>
    <row r="208" spans="1:17" ht="22.5" x14ac:dyDescent="0.2">
      <c r="A208" s="39" t="s">
        <v>75</v>
      </c>
      <c r="B208" s="17">
        <v>25000</v>
      </c>
      <c r="C208" s="48" t="s">
        <v>126</v>
      </c>
      <c r="D208" s="49">
        <v>1620</v>
      </c>
      <c r="E208" s="49">
        <v>1620</v>
      </c>
      <c r="F208" s="49">
        <v>1620</v>
      </c>
      <c r="G208" s="49">
        <v>1620</v>
      </c>
      <c r="H208" s="49">
        <v>1620</v>
      </c>
      <c r="I208" s="49">
        <v>2925</v>
      </c>
      <c r="L208" s="6"/>
      <c r="Q208" s="2"/>
    </row>
    <row r="209" spans="1:10" ht="12" customHeight="1" x14ac:dyDescent="0.2">
      <c r="A209" s="5"/>
    </row>
    <row r="210" spans="1:10" ht="12" customHeight="1" x14ac:dyDescent="0.2">
      <c r="A210" s="5"/>
    </row>
    <row r="211" spans="1:10" ht="12" customHeight="1" x14ac:dyDescent="0.2">
      <c r="A211" s="5"/>
      <c r="C211" s="4"/>
      <c r="D211" s="31" t="s">
        <v>3</v>
      </c>
      <c r="E211" s="31" t="s">
        <v>4</v>
      </c>
      <c r="F211" s="31" t="s">
        <v>5</v>
      </c>
      <c r="G211" s="31" t="s">
        <v>6</v>
      </c>
      <c r="H211" s="31" t="s">
        <v>7</v>
      </c>
      <c r="I211" s="31" t="s">
        <v>8</v>
      </c>
      <c r="J211" s="32" t="s">
        <v>0</v>
      </c>
    </row>
    <row r="212" spans="1:10" x14ac:dyDescent="0.2">
      <c r="A212" s="5"/>
      <c r="C212" s="18" t="s">
        <v>114</v>
      </c>
      <c r="D212" s="14">
        <v>252702</v>
      </c>
      <c r="E212" s="14">
        <v>177866</v>
      </c>
      <c r="F212" s="46"/>
      <c r="G212" s="46"/>
      <c r="H212" s="46"/>
      <c r="I212" s="14">
        <v>337925</v>
      </c>
      <c r="J212" s="36">
        <v>768493</v>
      </c>
    </row>
    <row r="213" spans="1:10" x14ac:dyDescent="0.2">
      <c r="A213" s="5"/>
      <c r="C213" s="18" t="s">
        <v>115</v>
      </c>
      <c r="D213" s="14">
        <v>247617</v>
      </c>
      <c r="E213" s="14">
        <v>172291</v>
      </c>
      <c r="F213" s="46"/>
      <c r="G213" s="46"/>
      <c r="H213" s="46"/>
      <c r="I213" s="14">
        <v>278174</v>
      </c>
      <c r="J213" s="37">
        <v>698082</v>
      </c>
    </row>
    <row r="214" spans="1:10" x14ac:dyDescent="0.2">
      <c r="A214" s="5"/>
      <c r="C214" s="18" t="s">
        <v>116</v>
      </c>
      <c r="D214" s="46"/>
      <c r="E214" s="15">
        <v>284984</v>
      </c>
      <c r="F214" s="14">
        <v>204395</v>
      </c>
      <c r="G214" s="46"/>
      <c r="H214" s="46"/>
      <c r="I214" s="14">
        <v>311216</v>
      </c>
      <c r="J214" s="37">
        <v>800595</v>
      </c>
    </row>
    <row r="215" spans="1:10" x14ac:dyDescent="0.2">
      <c r="A215" s="5"/>
      <c r="C215" s="18" t="s">
        <v>117</v>
      </c>
      <c r="D215" s="46"/>
      <c r="E215" s="46"/>
      <c r="F215" s="46"/>
      <c r="G215" s="15">
        <v>263487</v>
      </c>
      <c r="H215" s="14">
        <v>187615</v>
      </c>
      <c r="I215" s="14">
        <v>308001</v>
      </c>
      <c r="J215" s="37">
        <v>759103</v>
      </c>
    </row>
    <row r="216" spans="1:10" x14ac:dyDescent="0.2">
      <c r="A216" s="5"/>
      <c r="C216" s="18" t="s">
        <v>118</v>
      </c>
      <c r="D216" s="46"/>
      <c r="E216" s="46"/>
      <c r="F216" s="46"/>
      <c r="G216" s="15">
        <v>248730</v>
      </c>
      <c r="H216" s="14">
        <v>176992</v>
      </c>
      <c r="I216" s="14">
        <v>347432</v>
      </c>
      <c r="J216" s="37">
        <v>773154</v>
      </c>
    </row>
    <row r="217" spans="1:10" x14ac:dyDescent="0.2">
      <c r="A217" s="5"/>
      <c r="C217" s="18" t="s">
        <v>119</v>
      </c>
      <c r="D217" s="46"/>
      <c r="E217" s="46"/>
      <c r="F217" s="14">
        <v>274421</v>
      </c>
      <c r="G217" s="14">
        <v>192618</v>
      </c>
      <c r="H217" s="46"/>
      <c r="I217" s="14">
        <v>311193</v>
      </c>
      <c r="J217" s="37">
        <v>778232</v>
      </c>
    </row>
    <row r="218" spans="1:10" x14ac:dyDescent="0.2">
      <c r="A218" s="5"/>
      <c r="C218" s="18" t="s">
        <v>120</v>
      </c>
      <c r="D218" s="14">
        <v>292790</v>
      </c>
      <c r="E218" s="14">
        <v>199357</v>
      </c>
      <c r="F218" s="46"/>
      <c r="G218" s="46"/>
      <c r="H218" s="46"/>
      <c r="I218" s="14">
        <v>308536</v>
      </c>
      <c r="J218" s="37">
        <v>800683</v>
      </c>
    </row>
    <row r="219" spans="1:10" x14ac:dyDescent="0.2">
      <c r="A219" s="5"/>
      <c r="C219" s="18" t="s">
        <v>121</v>
      </c>
      <c r="D219" s="46"/>
      <c r="E219" s="46"/>
      <c r="F219" s="15">
        <v>262981</v>
      </c>
      <c r="G219" s="15">
        <v>185907</v>
      </c>
      <c r="H219" s="46"/>
      <c r="I219" s="14">
        <v>289377</v>
      </c>
      <c r="J219" s="37">
        <v>738265</v>
      </c>
    </row>
    <row r="220" spans="1:10" x14ac:dyDescent="0.2">
      <c r="A220" s="5"/>
      <c r="C220" s="18" t="s">
        <v>122</v>
      </c>
      <c r="D220" s="46"/>
      <c r="E220" s="46"/>
      <c r="F220" s="14">
        <v>285467</v>
      </c>
      <c r="G220" s="14">
        <v>206196</v>
      </c>
      <c r="H220" s="46"/>
      <c r="I220" s="14">
        <v>301558</v>
      </c>
      <c r="J220" s="37">
        <v>793221</v>
      </c>
    </row>
    <row r="221" spans="1:10" x14ac:dyDescent="0.2">
      <c r="A221" s="5"/>
      <c r="C221" s="33" t="s">
        <v>123</v>
      </c>
      <c r="D221" s="46"/>
      <c r="E221" s="46"/>
      <c r="F221" s="46"/>
      <c r="G221" s="34">
        <v>290577</v>
      </c>
      <c r="H221" s="35">
        <v>216724</v>
      </c>
      <c r="I221" s="35">
        <v>376822</v>
      </c>
      <c r="J221" s="37">
        <v>884123</v>
      </c>
    </row>
    <row r="222" spans="1:10" x14ac:dyDescent="0.2">
      <c r="A222" s="5"/>
      <c r="C222" s="18" t="s">
        <v>124</v>
      </c>
      <c r="D222" s="46"/>
      <c r="E222" s="15">
        <v>264860</v>
      </c>
      <c r="F222" s="14">
        <v>186764</v>
      </c>
      <c r="G222" s="46"/>
      <c r="H222" s="46"/>
      <c r="I222" s="14">
        <v>315104</v>
      </c>
      <c r="J222" s="37">
        <v>766728</v>
      </c>
    </row>
    <row r="223" spans="1:10" x14ac:dyDescent="0.2">
      <c r="A223" s="5"/>
      <c r="C223" s="18" t="s">
        <v>125</v>
      </c>
      <c r="D223" s="14">
        <v>263433</v>
      </c>
      <c r="E223" s="14">
        <v>181671</v>
      </c>
      <c r="F223" s="46"/>
      <c r="G223" s="46"/>
      <c r="H223" s="46"/>
      <c r="I223" s="14">
        <v>338142</v>
      </c>
      <c r="J223" s="37">
        <v>783246</v>
      </c>
    </row>
    <row r="224" spans="1:10" ht="15" x14ac:dyDescent="0.25">
      <c r="A224"/>
      <c r="C224" s="22"/>
    </row>
    <row r="225" spans="1:17" ht="15.75" thickBot="1" x14ac:dyDescent="0.3">
      <c r="A225"/>
      <c r="C225" s="22"/>
      <c r="D225" s="21" t="s">
        <v>3</v>
      </c>
      <c r="E225" s="21" t="s">
        <v>4</v>
      </c>
      <c r="F225" s="21" t="s">
        <v>5</v>
      </c>
      <c r="G225" s="21" t="s">
        <v>6</v>
      </c>
      <c r="H225" s="21" t="s">
        <v>7</v>
      </c>
      <c r="I225" s="21" t="s">
        <v>8</v>
      </c>
      <c r="J225" s="19" t="s">
        <v>9</v>
      </c>
    </row>
    <row r="226" spans="1:17" ht="12" customHeight="1" thickBot="1" x14ac:dyDescent="0.25">
      <c r="C226" s="9" t="s">
        <v>1</v>
      </c>
      <c r="D226" s="24">
        <f>SUM(D212:D223)</f>
        <v>1056542</v>
      </c>
      <c r="E226" s="24">
        <f t="shared" ref="E226:I226" si="9">SUM(E212:E223)</f>
        <v>1281029</v>
      </c>
      <c r="F226" s="24">
        <f t="shared" si="9"/>
        <v>1214028</v>
      </c>
      <c r="G226" s="24">
        <f t="shared" si="9"/>
        <v>1387515</v>
      </c>
      <c r="H226" s="24">
        <f t="shared" si="9"/>
        <v>581331</v>
      </c>
      <c r="I226" s="24">
        <f t="shared" si="9"/>
        <v>3823480</v>
      </c>
      <c r="J226" s="25">
        <f>SUM(D226:I226)</f>
        <v>9343925</v>
      </c>
    </row>
    <row r="227" spans="1:17" ht="12" customHeight="1" thickBot="1" x14ac:dyDescent="0.25">
      <c r="C227" s="9" t="s">
        <v>10</v>
      </c>
      <c r="D227" s="26">
        <f>D226/J226</f>
        <v>0.1130726113490851</v>
      </c>
      <c r="E227" s="26">
        <f>E226/J226</f>
        <v>0.13709752593262467</v>
      </c>
      <c r="F227" s="26">
        <f>F226/J226</f>
        <v>0.12992698464510363</v>
      </c>
      <c r="G227" s="26">
        <f>G226/J226</f>
        <v>0.14849380747383994</v>
      </c>
      <c r="H227" s="26">
        <f>H226/J226</f>
        <v>6.2214861527677072E-2</v>
      </c>
      <c r="I227" s="26">
        <f>I226/J226</f>
        <v>0.40919420907166953</v>
      </c>
      <c r="J227" s="27">
        <f>SUM(D227:I227)</f>
        <v>1</v>
      </c>
    </row>
    <row r="228" spans="1:17" ht="12" customHeight="1" x14ac:dyDescent="0.2"/>
    <row r="229" spans="1:17" ht="12" customHeight="1" x14ac:dyDescent="0.2"/>
    <row r="230" spans="1:17" ht="18" customHeight="1" x14ac:dyDescent="0.2">
      <c r="A230" s="23" t="s">
        <v>31</v>
      </c>
      <c r="B230" s="10"/>
      <c r="C230" s="10"/>
      <c r="D230" s="10"/>
      <c r="E230" s="10"/>
      <c r="F230" s="10"/>
      <c r="G230" s="10"/>
      <c r="H230" s="10"/>
      <c r="I230" s="10"/>
      <c r="J230" s="10"/>
    </row>
    <row r="231" spans="1:17" ht="18" customHeight="1" x14ac:dyDescent="0.2">
      <c r="A231" s="40" t="s">
        <v>11</v>
      </c>
      <c r="B231" s="30" t="s">
        <v>12</v>
      </c>
      <c r="C231" s="30" t="s">
        <v>13</v>
      </c>
      <c r="D231" s="30" t="s">
        <v>14</v>
      </c>
      <c r="E231" s="30" t="s">
        <v>15</v>
      </c>
      <c r="F231" s="30" t="s">
        <v>16</v>
      </c>
      <c r="G231" s="30" t="s">
        <v>17</v>
      </c>
      <c r="H231" s="30" t="s">
        <v>18</v>
      </c>
      <c r="I231" s="30" t="s">
        <v>19</v>
      </c>
    </row>
    <row r="232" spans="1:17" ht="22.5" x14ac:dyDescent="0.2">
      <c r="A232" s="39" t="s">
        <v>76</v>
      </c>
      <c r="B232" s="17">
        <v>25000</v>
      </c>
      <c r="C232" s="48" t="s">
        <v>126</v>
      </c>
      <c r="D232" s="49">
        <v>2850</v>
      </c>
      <c r="E232" s="49">
        <v>2850</v>
      </c>
      <c r="F232" s="49">
        <v>2850</v>
      </c>
      <c r="G232" s="49">
        <v>2850</v>
      </c>
      <c r="H232" s="49">
        <v>2850</v>
      </c>
      <c r="I232" s="49">
        <v>2925</v>
      </c>
      <c r="L232" s="6"/>
      <c r="Q232" s="2"/>
    </row>
    <row r="234" spans="1:17" ht="12" customHeight="1" x14ac:dyDescent="0.2"/>
    <row r="235" spans="1:17" ht="12" customHeight="1" x14ac:dyDescent="0.2">
      <c r="C235" s="4"/>
      <c r="D235" s="31" t="s">
        <v>3</v>
      </c>
      <c r="E235" s="31" t="s">
        <v>4</v>
      </c>
      <c r="F235" s="31" t="s">
        <v>5</v>
      </c>
      <c r="G235" s="31" t="s">
        <v>6</v>
      </c>
      <c r="H235" s="31" t="s">
        <v>7</v>
      </c>
      <c r="I235" s="31" t="s">
        <v>8</v>
      </c>
      <c r="J235" s="32" t="s">
        <v>0</v>
      </c>
    </row>
    <row r="236" spans="1:17" x14ac:dyDescent="0.2">
      <c r="C236" s="18" t="s">
        <v>114</v>
      </c>
      <c r="D236" s="14">
        <v>497473</v>
      </c>
      <c r="E236" s="14">
        <v>360854</v>
      </c>
      <c r="F236" s="46"/>
      <c r="G236" s="46"/>
      <c r="H236" s="46"/>
      <c r="I236" s="14">
        <v>696976</v>
      </c>
      <c r="J236" s="36">
        <v>1555303</v>
      </c>
    </row>
    <row r="237" spans="1:17" x14ac:dyDescent="0.2">
      <c r="C237" s="18" t="s">
        <v>115</v>
      </c>
      <c r="D237" s="14">
        <v>459755</v>
      </c>
      <c r="E237" s="14">
        <v>336988</v>
      </c>
      <c r="F237" s="46"/>
      <c r="G237" s="46"/>
      <c r="H237" s="46"/>
      <c r="I237" s="14">
        <v>518743</v>
      </c>
      <c r="J237" s="37">
        <v>1315486</v>
      </c>
    </row>
    <row r="238" spans="1:17" x14ac:dyDescent="0.2">
      <c r="C238" s="18" t="s">
        <v>116</v>
      </c>
      <c r="D238" s="46"/>
      <c r="E238" s="15">
        <v>552911</v>
      </c>
      <c r="F238" s="14">
        <v>397698</v>
      </c>
      <c r="G238" s="46"/>
      <c r="H238" s="46"/>
      <c r="I238" s="14">
        <v>602229</v>
      </c>
      <c r="J238" s="37">
        <v>1552838</v>
      </c>
    </row>
    <row r="239" spans="1:17" x14ac:dyDescent="0.2">
      <c r="C239" s="18" t="s">
        <v>117</v>
      </c>
      <c r="D239" s="46"/>
      <c r="E239" s="46"/>
      <c r="F239" s="46"/>
      <c r="G239" s="15">
        <v>579632</v>
      </c>
      <c r="H239" s="14">
        <v>412080</v>
      </c>
      <c r="I239" s="14">
        <v>596133</v>
      </c>
      <c r="J239" s="37">
        <v>1587845</v>
      </c>
    </row>
    <row r="240" spans="1:17" x14ac:dyDescent="0.2">
      <c r="C240" s="18" t="s">
        <v>118</v>
      </c>
      <c r="D240" s="46"/>
      <c r="E240" s="46"/>
      <c r="F240" s="46"/>
      <c r="G240" s="15">
        <v>563871</v>
      </c>
      <c r="H240" s="14">
        <v>415759</v>
      </c>
      <c r="I240" s="14">
        <v>725783</v>
      </c>
      <c r="J240" s="37">
        <v>1705413</v>
      </c>
    </row>
    <row r="241" spans="1:17" x14ac:dyDescent="0.2">
      <c r="C241" s="18" t="s">
        <v>119</v>
      </c>
      <c r="D241" s="46"/>
      <c r="E241" s="46"/>
      <c r="F241" s="14">
        <v>593180</v>
      </c>
      <c r="G241" s="14">
        <v>441837</v>
      </c>
      <c r="H241" s="46"/>
      <c r="I241" s="14">
        <v>711226</v>
      </c>
      <c r="J241" s="37">
        <v>1746243</v>
      </c>
    </row>
    <row r="242" spans="1:17" x14ac:dyDescent="0.2">
      <c r="C242" s="18" t="s">
        <v>120</v>
      </c>
      <c r="D242" s="14">
        <v>347219</v>
      </c>
      <c r="E242" s="14">
        <v>257335</v>
      </c>
      <c r="F242" s="46"/>
      <c r="G242" s="46"/>
      <c r="H242" s="46"/>
      <c r="I242" s="14">
        <v>470608</v>
      </c>
      <c r="J242" s="37">
        <v>1075162</v>
      </c>
    </row>
    <row r="243" spans="1:17" x14ac:dyDescent="0.2">
      <c r="C243" s="18" t="s">
        <v>121</v>
      </c>
      <c r="D243" s="46"/>
      <c r="E243" s="46"/>
      <c r="F243" s="15">
        <v>330742</v>
      </c>
      <c r="G243" s="15">
        <v>247525</v>
      </c>
      <c r="H243" s="46"/>
      <c r="I243" s="14">
        <v>458878</v>
      </c>
      <c r="J243" s="37">
        <v>1037145</v>
      </c>
    </row>
    <row r="244" spans="1:17" x14ac:dyDescent="0.2">
      <c r="C244" s="18" t="s">
        <v>122</v>
      </c>
      <c r="D244" s="46"/>
      <c r="E244" s="46"/>
      <c r="F244" s="14">
        <v>575824</v>
      </c>
      <c r="G244" s="14">
        <v>428877</v>
      </c>
      <c r="H244" s="46"/>
      <c r="I244" s="14">
        <v>737320</v>
      </c>
      <c r="J244" s="37">
        <v>1742021</v>
      </c>
    </row>
    <row r="245" spans="1:17" x14ac:dyDescent="0.2">
      <c r="C245" s="33" t="s">
        <v>123</v>
      </c>
      <c r="D245" s="46"/>
      <c r="E245" s="46"/>
      <c r="F245" s="46"/>
      <c r="G245" s="34">
        <v>384356</v>
      </c>
      <c r="H245" s="35">
        <v>281875</v>
      </c>
      <c r="I245" s="35">
        <v>540610</v>
      </c>
      <c r="J245" s="37">
        <v>1206841</v>
      </c>
    </row>
    <row r="246" spans="1:17" x14ac:dyDescent="0.2">
      <c r="C246" s="18" t="s">
        <v>124</v>
      </c>
      <c r="D246" s="46"/>
      <c r="E246" s="15">
        <v>484736</v>
      </c>
      <c r="F246" s="14">
        <v>351775</v>
      </c>
      <c r="G246" s="46"/>
      <c r="H246" s="46"/>
      <c r="I246" s="14">
        <v>586786</v>
      </c>
      <c r="J246" s="37">
        <v>1423297</v>
      </c>
    </row>
    <row r="247" spans="1:17" x14ac:dyDescent="0.2">
      <c r="C247" s="18" t="s">
        <v>125</v>
      </c>
      <c r="D247" s="14">
        <v>522172</v>
      </c>
      <c r="E247" s="14">
        <v>376273</v>
      </c>
      <c r="F247" s="46"/>
      <c r="G247" s="46"/>
      <c r="H247" s="46"/>
      <c r="I247" s="14">
        <v>682657</v>
      </c>
      <c r="J247" s="37">
        <v>1581102</v>
      </c>
    </row>
    <row r="248" spans="1:17" ht="15" x14ac:dyDescent="0.25">
      <c r="A248"/>
      <c r="C248" s="22"/>
    </row>
    <row r="249" spans="1:17" ht="15.75" thickBot="1" x14ac:dyDescent="0.3">
      <c r="A249"/>
      <c r="C249" s="22"/>
      <c r="D249" s="21" t="s">
        <v>3</v>
      </c>
      <c r="E249" s="21" t="s">
        <v>4</v>
      </c>
      <c r="F249" s="21" t="s">
        <v>5</v>
      </c>
      <c r="G249" s="21" t="s">
        <v>6</v>
      </c>
      <c r="H249" s="21" t="s">
        <v>7</v>
      </c>
      <c r="I249" s="21" t="s">
        <v>8</v>
      </c>
      <c r="J249" s="19" t="s">
        <v>9</v>
      </c>
    </row>
    <row r="250" spans="1:17" ht="12" customHeight="1" thickBot="1" x14ac:dyDescent="0.25">
      <c r="C250" s="9" t="s">
        <v>1</v>
      </c>
      <c r="D250" s="24">
        <f>SUM(D236:D247)</f>
        <v>1826619</v>
      </c>
      <c r="E250" s="24">
        <f t="shared" ref="E250:I250" si="10">SUM(E236:E247)</f>
        <v>2369097</v>
      </c>
      <c r="F250" s="24">
        <f t="shared" si="10"/>
        <v>2249219</v>
      </c>
      <c r="G250" s="24">
        <f t="shared" si="10"/>
        <v>2646098</v>
      </c>
      <c r="H250" s="24">
        <f t="shared" si="10"/>
        <v>1109714</v>
      </c>
      <c r="I250" s="24">
        <f t="shared" si="10"/>
        <v>7327949</v>
      </c>
      <c r="J250" s="25">
        <f>SUM(D250:I250)</f>
        <v>17528696</v>
      </c>
    </row>
    <row r="251" spans="1:17" ht="12" customHeight="1" thickBot="1" x14ac:dyDescent="0.25">
      <c r="C251" s="9" t="s">
        <v>10</v>
      </c>
      <c r="D251" s="26">
        <f>D250/J250</f>
        <v>0.10420735233242678</v>
      </c>
      <c r="E251" s="26">
        <f>E250/J250</f>
        <v>0.13515534755123826</v>
      </c>
      <c r="F251" s="26">
        <f>F250/J250</f>
        <v>0.1283163904491241</v>
      </c>
      <c r="G251" s="26">
        <f>G250/J250</f>
        <v>0.15095806328091946</v>
      </c>
      <c r="H251" s="26">
        <f>H250/J250</f>
        <v>6.3308417237654194E-2</v>
      </c>
      <c r="I251" s="26">
        <f>I250/J250</f>
        <v>0.41805442914863716</v>
      </c>
      <c r="J251" s="27">
        <f>SUM(D251:I251)</f>
        <v>1</v>
      </c>
    </row>
    <row r="252" spans="1:17" ht="12" customHeight="1" x14ac:dyDescent="0.2"/>
    <row r="253" spans="1:17" ht="12" customHeight="1" x14ac:dyDescent="0.2"/>
    <row r="254" spans="1:17" ht="18" customHeight="1" x14ac:dyDescent="0.2">
      <c r="A254" s="23" t="s">
        <v>32</v>
      </c>
      <c r="B254" s="10"/>
      <c r="C254" s="10"/>
      <c r="D254" s="10"/>
      <c r="E254" s="10"/>
      <c r="F254" s="10"/>
      <c r="G254" s="10"/>
      <c r="H254" s="10"/>
      <c r="I254" s="10"/>
      <c r="J254" s="10"/>
    </row>
    <row r="255" spans="1:17" ht="18" customHeight="1" x14ac:dyDescent="0.2">
      <c r="A255" s="40" t="s">
        <v>11</v>
      </c>
      <c r="B255" s="30" t="s">
        <v>12</v>
      </c>
      <c r="C255" s="30" t="s">
        <v>13</v>
      </c>
      <c r="D255" s="30" t="s">
        <v>14</v>
      </c>
      <c r="E255" s="30" t="s">
        <v>15</v>
      </c>
      <c r="F255" s="30" t="s">
        <v>16</v>
      </c>
      <c r="G255" s="30" t="s">
        <v>17</v>
      </c>
      <c r="H255" s="30" t="s">
        <v>18</v>
      </c>
      <c r="I255" s="30" t="s">
        <v>19</v>
      </c>
    </row>
    <row r="256" spans="1:17" ht="22.5" x14ac:dyDescent="0.2">
      <c r="A256" s="39" t="s">
        <v>77</v>
      </c>
      <c r="B256" s="17">
        <v>25000</v>
      </c>
      <c r="C256" s="48" t="s">
        <v>126</v>
      </c>
      <c r="D256" s="49">
        <v>1000</v>
      </c>
      <c r="E256" s="49">
        <v>1000</v>
      </c>
      <c r="F256" s="49">
        <v>1000</v>
      </c>
      <c r="G256" s="49">
        <v>1000</v>
      </c>
      <c r="H256" s="49">
        <v>1000</v>
      </c>
      <c r="I256" s="49">
        <v>2550</v>
      </c>
      <c r="L256" s="6"/>
      <c r="Q256" s="2"/>
    </row>
    <row r="258" spans="1:10" ht="12" customHeight="1" x14ac:dyDescent="0.2"/>
    <row r="259" spans="1:10" ht="12" customHeight="1" x14ac:dyDescent="0.2">
      <c r="C259" s="4"/>
      <c r="D259" s="31" t="s">
        <v>3</v>
      </c>
      <c r="E259" s="31" t="s">
        <v>4</v>
      </c>
      <c r="F259" s="31" t="s">
        <v>5</v>
      </c>
      <c r="G259" s="31" t="s">
        <v>6</v>
      </c>
      <c r="H259" s="31" t="s">
        <v>7</v>
      </c>
      <c r="I259" s="31" t="s">
        <v>8</v>
      </c>
      <c r="J259" s="32" t="s">
        <v>0</v>
      </c>
    </row>
    <row r="260" spans="1:10" x14ac:dyDescent="0.2">
      <c r="C260" s="18" t="s">
        <v>114</v>
      </c>
      <c r="D260" s="14">
        <v>126512</v>
      </c>
      <c r="E260" s="14">
        <v>89747</v>
      </c>
      <c r="F260" s="46"/>
      <c r="G260" s="46"/>
      <c r="H260" s="46"/>
      <c r="I260" s="14">
        <v>167152</v>
      </c>
      <c r="J260" s="36">
        <v>383411</v>
      </c>
    </row>
    <row r="261" spans="1:10" x14ac:dyDescent="0.2">
      <c r="C261" s="18" t="s">
        <v>115</v>
      </c>
      <c r="D261" s="14">
        <v>136433</v>
      </c>
      <c r="E261" s="14">
        <v>97142</v>
      </c>
      <c r="F261" s="46"/>
      <c r="G261" s="46"/>
      <c r="H261" s="46"/>
      <c r="I261" s="14">
        <v>141358</v>
      </c>
      <c r="J261" s="37">
        <v>374933</v>
      </c>
    </row>
    <row r="262" spans="1:10" x14ac:dyDescent="0.2">
      <c r="C262" s="18" t="s">
        <v>116</v>
      </c>
      <c r="D262" s="46"/>
      <c r="E262" s="15">
        <v>160468</v>
      </c>
      <c r="F262" s="14">
        <v>114074</v>
      </c>
      <c r="G262" s="46"/>
      <c r="H262" s="46"/>
      <c r="I262" s="14">
        <v>155848</v>
      </c>
      <c r="J262" s="37">
        <v>430390</v>
      </c>
    </row>
    <row r="263" spans="1:10" x14ac:dyDescent="0.2">
      <c r="C263" s="18" t="s">
        <v>117</v>
      </c>
      <c r="D263" s="46"/>
      <c r="E263" s="46"/>
      <c r="F263" s="46"/>
      <c r="G263" s="15">
        <v>143226</v>
      </c>
      <c r="H263" s="14">
        <v>102909</v>
      </c>
      <c r="I263" s="14">
        <v>147602</v>
      </c>
      <c r="J263" s="37">
        <v>393737</v>
      </c>
    </row>
    <row r="264" spans="1:10" x14ac:dyDescent="0.2">
      <c r="C264" s="18" t="s">
        <v>118</v>
      </c>
      <c r="D264" s="46"/>
      <c r="E264" s="46"/>
      <c r="F264" s="46"/>
      <c r="G264" s="15">
        <v>142520</v>
      </c>
      <c r="H264" s="14">
        <v>101956</v>
      </c>
      <c r="I264" s="14">
        <v>169812</v>
      </c>
      <c r="J264" s="37">
        <v>414288</v>
      </c>
    </row>
    <row r="265" spans="1:10" x14ac:dyDescent="0.2">
      <c r="C265" s="18" t="s">
        <v>119</v>
      </c>
      <c r="D265" s="46"/>
      <c r="E265" s="46"/>
      <c r="F265" s="14">
        <v>4</v>
      </c>
      <c r="G265" s="14">
        <v>2</v>
      </c>
      <c r="H265" s="46"/>
      <c r="I265" s="14">
        <v>5</v>
      </c>
      <c r="J265" s="37">
        <v>11</v>
      </c>
    </row>
    <row r="266" spans="1:10" x14ac:dyDescent="0.2">
      <c r="C266" s="18" t="s">
        <v>120</v>
      </c>
      <c r="D266" s="14">
        <v>52849</v>
      </c>
      <c r="E266" s="14">
        <v>37005</v>
      </c>
      <c r="F266" s="46"/>
      <c r="G266" s="46"/>
      <c r="H266" s="46"/>
      <c r="I266" s="14">
        <v>54780</v>
      </c>
      <c r="J266" s="37">
        <v>144634</v>
      </c>
    </row>
    <row r="267" spans="1:10" x14ac:dyDescent="0.2">
      <c r="C267" s="18" t="s">
        <v>121</v>
      </c>
      <c r="D267" s="46"/>
      <c r="E267" s="46"/>
      <c r="F267" s="15">
        <v>152727</v>
      </c>
      <c r="G267" s="15">
        <v>108068</v>
      </c>
      <c r="H267" s="46"/>
      <c r="I267" s="14">
        <v>170722</v>
      </c>
      <c r="J267" s="37">
        <v>431517</v>
      </c>
    </row>
    <row r="268" spans="1:10" x14ac:dyDescent="0.2">
      <c r="C268" s="18" t="s">
        <v>122</v>
      </c>
      <c r="D268" s="46"/>
      <c r="E268" s="46"/>
      <c r="F268" s="14">
        <v>156252</v>
      </c>
      <c r="G268" s="14">
        <v>112152</v>
      </c>
      <c r="H268" s="46"/>
      <c r="I268" s="14">
        <v>163041</v>
      </c>
      <c r="J268" s="37">
        <v>431445</v>
      </c>
    </row>
    <row r="269" spans="1:10" x14ac:dyDescent="0.2">
      <c r="C269" s="33" t="s">
        <v>123</v>
      </c>
      <c r="D269" s="46"/>
      <c r="E269" s="46"/>
      <c r="F269" s="46"/>
      <c r="G269" s="34">
        <v>160127</v>
      </c>
      <c r="H269" s="35">
        <v>115692</v>
      </c>
      <c r="I269" s="35">
        <v>188070</v>
      </c>
      <c r="J269" s="37">
        <v>463889</v>
      </c>
    </row>
    <row r="270" spans="1:10" x14ac:dyDescent="0.2">
      <c r="C270" s="18" t="s">
        <v>124</v>
      </c>
      <c r="D270" s="46"/>
      <c r="E270" s="15">
        <v>154113</v>
      </c>
      <c r="F270" s="14">
        <v>110141</v>
      </c>
      <c r="G270" s="46"/>
      <c r="H270" s="46"/>
      <c r="I270" s="14">
        <v>160367</v>
      </c>
      <c r="J270" s="37">
        <v>424621</v>
      </c>
    </row>
    <row r="271" spans="1:10" x14ac:dyDescent="0.2">
      <c r="C271" s="18" t="s">
        <v>125</v>
      </c>
      <c r="D271" s="14">
        <v>149272</v>
      </c>
      <c r="E271" s="14">
        <v>104984</v>
      </c>
      <c r="F271" s="46"/>
      <c r="G271" s="46"/>
      <c r="H271" s="46"/>
      <c r="I271" s="14">
        <v>176435</v>
      </c>
      <c r="J271" s="37">
        <v>430691</v>
      </c>
    </row>
    <row r="272" spans="1:10" ht="15" x14ac:dyDescent="0.25">
      <c r="A272"/>
      <c r="C272" s="22"/>
    </row>
    <row r="273" spans="1:17" ht="15.75" thickBot="1" x14ac:dyDescent="0.3">
      <c r="A273"/>
      <c r="C273" s="22"/>
      <c r="D273" s="21" t="s">
        <v>3</v>
      </c>
      <c r="E273" s="21" t="s">
        <v>4</v>
      </c>
      <c r="F273" s="21" t="s">
        <v>5</v>
      </c>
      <c r="G273" s="21" t="s">
        <v>6</v>
      </c>
      <c r="H273" s="21" t="s">
        <v>7</v>
      </c>
      <c r="I273" s="21" t="s">
        <v>8</v>
      </c>
      <c r="J273" s="19" t="s">
        <v>9</v>
      </c>
    </row>
    <row r="274" spans="1:17" ht="12" customHeight="1" thickBot="1" x14ac:dyDescent="0.25">
      <c r="C274" s="9" t="s">
        <v>1</v>
      </c>
      <c r="D274" s="24">
        <f>SUM(D260:D271)</f>
        <v>465066</v>
      </c>
      <c r="E274" s="24">
        <f t="shared" ref="E274:I274" si="11">SUM(E260:E271)</f>
        <v>643459</v>
      </c>
      <c r="F274" s="24">
        <f t="shared" si="11"/>
        <v>533198</v>
      </c>
      <c r="G274" s="24">
        <f t="shared" si="11"/>
        <v>666095</v>
      </c>
      <c r="H274" s="24">
        <f t="shared" si="11"/>
        <v>320557</v>
      </c>
      <c r="I274" s="24">
        <f t="shared" si="11"/>
        <v>1695192</v>
      </c>
      <c r="J274" s="25">
        <f>SUM(D274:I274)</f>
        <v>4323567</v>
      </c>
    </row>
    <row r="275" spans="1:17" ht="12" customHeight="1" thickBot="1" x14ac:dyDescent="0.25">
      <c r="C275" s="9" t="s">
        <v>10</v>
      </c>
      <c r="D275" s="26">
        <f>D274/J274</f>
        <v>0.10756535055429926</v>
      </c>
      <c r="E275" s="26">
        <f>E274/J274</f>
        <v>0.14882595782602651</v>
      </c>
      <c r="F275" s="26">
        <f>F274/J274</f>
        <v>0.12332363532240856</v>
      </c>
      <c r="G275" s="26">
        <f>G274/J274</f>
        <v>0.15406144972426702</v>
      </c>
      <c r="H275" s="26">
        <f>H274/J274</f>
        <v>7.4141790794499077E-2</v>
      </c>
      <c r="I275" s="26">
        <f>I274/J274</f>
        <v>0.39208181577849954</v>
      </c>
      <c r="J275" s="27">
        <f>SUM(D275:I275)</f>
        <v>1</v>
      </c>
    </row>
    <row r="276" spans="1:17" ht="12" customHeight="1" x14ac:dyDescent="0.2"/>
    <row r="277" spans="1:17" ht="12" customHeight="1" x14ac:dyDescent="0.2"/>
    <row r="278" spans="1:17" ht="18" customHeight="1" x14ac:dyDescent="0.2">
      <c r="A278" s="23" t="s">
        <v>33</v>
      </c>
      <c r="B278" s="10"/>
      <c r="C278" s="10"/>
      <c r="D278" s="10"/>
      <c r="E278" s="10"/>
      <c r="F278" s="10"/>
      <c r="G278" s="10"/>
      <c r="H278" s="10"/>
      <c r="I278" s="10"/>
      <c r="J278" s="10"/>
    </row>
    <row r="279" spans="1:17" ht="18" customHeight="1" x14ac:dyDescent="0.2">
      <c r="A279" s="40" t="s">
        <v>11</v>
      </c>
      <c r="B279" s="30" t="s">
        <v>12</v>
      </c>
      <c r="C279" s="30" t="s">
        <v>13</v>
      </c>
      <c r="D279" s="30" t="s">
        <v>14</v>
      </c>
      <c r="E279" s="30" t="s">
        <v>15</v>
      </c>
      <c r="F279" s="30" t="s">
        <v>16</v>
      </c>
      <c r="G279" s="30" t="s">
        <v>17</v>
      </c>
      <c r="H279" s="30" t="s">
        <v>18</v>
      </c>
      <c r="I279" s="30" t="s">
        <v>19</v>
      </c>
    </row>
    <row r="280" spans="1:17" ht="22.5" x14ac:dyDescent="0.2">
      <c r="A280" s="39" t="s">
        <v>78</v>
      </c>
      <c r="B280" s="17">
        <v>25000</v>
      </c>
      <c r="C280" s="48" t="s">
        <v>126</v>
      </c>
      <c r="D280" s="49">
        <v>1</v>
      </c>
      <c r="E280" s="49">
        <v>1</v>
      </c>
      <c r="F280" s="49">
        <v>1</v>
      </c>
      <c r="G280" s="49">
        <v>1</v>
      </c>
      <c r="H280" s="49">
        <v>1</v>
      </c>
      <c r="I280" s="49">
        <v>1000</v>
      </c>
      <c r="L280" s="6"/>
      <c r="Q280" s="2"/>
    </row>
    <row r="282" spans="1:17" ht="12" customHeight="1" x14ac:dyDescent="0.2"/>
    <row r="283" spans="1:17" ht="12" customHeight="1" x14ac:dyDescent="0.2">
      <c r="C283" s="4"/>
      <c r="D283" s="31" t="s">
        <v>3</v>
      </c>
      <c r="E283" s="31" t="s">
        <v>4</v>
      </c>
      <c r="F283" s="31" t="s">
        <v>5</v>
      </c>
      <c r="G283" s="31" t="s">
        <v>6</v>
      </c>
      <c r="H283" s="31" t="s">
        <v>7</v>
      </c>
      <c r="I283" s="31" t="s">
        <v>8</v>
      </c>
      <c r="J283" s="32" t="s">
        <v>0</v>
      </c>
    </row>
    <row r="284" spans="1:17" x14ac:dyDescent="0.2">
      <c r="C284" s="18" t="s">
        <v>114</v>
      </c>
      <c r="D284" s="14">
        <v>4</v>
      </c>
      <c r="E284" s="14">
        <v>5</v>
      </c>
      <c r="F284" s="46"/>
      <c r="G284" s="46"/>
      <c r="H284" s="46"/>
      <c r="I284" s="14">
        <v>8</v>
      </c>
      <c r="J284" s="36">
        <v>17</v>
      </c>
    </row>
    <row r="285" spans="1:17" x14ac:dyDescent="0.2">
      <c r="C285" s="18" t="s">
        <v>115</v>
      </c>
      <c r="D285" s="14">
        <v>5</v>
      </c>
      <c r="E285" s="14">
        <v>2</v>
      </c>
      <c r="F285" s="46"/>
      <c r="G285" s="46"/>
      <c r="H285" s="46"/>
      <c r="I285" s="14">
        <v>5</v>
      </c>
      <c r="J285" s="37">
        <v>12</v>
      </c>
    </row>
    <row r="286" spans="1:17" x14ac:dyDescent="0.2">
      <c r="C286" s="18" t="s">
        <v>116</v>
      </c>
      <c r="D286" s="46"/>
      <c r="E286" s="15">
        <v>5</v>
      </c>
      <c r="F286" s="14">
        <v>0</v>
      </c>
      <c r="G286" s="46"/>
      <c r="H286" s="46"/>
      <c r="I286" s="14">
        <v>6</v>
      </c>
      <c r="J286" s="37">
        <v>11</v>
      </c>
    </row>
    <row r="287" spans="1:17" x14ac:dyDescent="0.2">
      <c r="C287" s="18" t="s">
        <v>117</v>
      </c>
      <c r="D287" s="46"/>
      <c r="E287" s="46"/>
      <c r="F287" s="46"/>
      <c r="G287" s="15">
        <v>6</v>
      </c>
      <c r="H287" s="14">
        <v>1</v>
      </c>
      <c r="I287" s="14">
        <v>4</v>
      </c>
      <c r="J287" s="37">
        <v>11</v>
      </c>
    </row>
    <row r="288" spans="1:17" x14ac:dyDescent="0.2">
      <c r="C288" s="18" t="s">
        <v>118</v>
      </c>
      <c r="D288" s="46"/>
      <c r="E288" s="46"/>
      <c r="F288" s="46"/>
      <c r="G288" s="15">
        <v>1</v>
      </c>
      <c r="H288" s="14">
        <v>5</v>
      </c>
      <c r="I288" s="14">
        <v>4</v>
      </c>
      <c r="J288" s="37">
        <v>10</v>
      </c>
    </row>
    <row r="289" spans="1:12" x14ac:dyDescent="0.2">
      <c r="C289" s="18" t="s">
        <v>119</v>
      </c>
      <c r="D289" s="46"/>
      <c r="E289" s="46"/>
      <c r="F289" s="14">
        <v>158240</v>
      </c>
      <c r="G289" s="14">
        <v>117979</v>
      </c>
      <c r="H289" s="46"/>
      <c r="I289" s="14">
        <v>176657</v>
      </c>
      <c r="J289" s="37">
        <v>452876</v>
      </c>
    </row>
    <row r="290" spans="1:12" x14ac:dyDescent="0.2">
      <c r="C290" s="18" t="s">
        <v>120</v>
      </c>
      <c r="D290" s="14">
        <v>105549</v>
      </c>
      <c r="E290" s="14">
        <v>74149</v>
      </c>
      <c r="F290" s="46"/>
      <c r="G290" s="46"/>
      <c r="H290" s="46"/>
      <c r="I290" s="14">
        <v>122089</v>
      </c>
      <c r="J290" s="37">
        <v>301787</v>
      </c>
    </row>
    <row r="291" spans="1:12" x14ac:dyDescent="0.2">
      <c r="C291" s="18" t="s">
        <v>121</v>
      </c>
      <c r="D291" s="46"/>
      <c r="E291" s="46"/>
      <c r="F291" s="15">
        <v>3</v>
      </c>
      <c r="G291" s="15">
        <v>0</v>
      </c>
      <c r="H291" s="46"/>
      <c r="I291" s="14">
        <v>5</v>
      </c>
      <c r="J291" s="37">
        <v>8</v>
      </c>
    </row>
    <row r="292" spans="1:12" x14ac:dyDescent="0.2">
      <c r="C292" s="18" t="s">
        <v>122</v>
      </c>
      <c r="D292" s="46"/>
      <c r="E292" s="46"/>
      <c r="F292" s="14">
        <v>3</v>
      </c>
      <c r="G292" s="14">
        <v>3</v>
      </c>
      <c r="H292" s="46"/>
      <c r="I292" s="14">
        <v>4</v>
      </c>
      <c r="J292" s="37">
        <v>10</v>
      </c>
    </row>
    <row r="293" spans="1:12" x14ac:dyDescent="0.2">
      <c r="C293" s="33" t="s">
        <v>123</v>
      </c>
      <c r="D293" s="46"/>
      <c r="E293" s="46"/>
      <c r="F293" s="46"/>
      <c r="G293" s="34">
        <v>3</v>
      </c>
      <c r="H293" s="35">
        <v>3</v>
      </c>
      <c r="I293" s="35">
        <v>4</v>
      </c>
      <c r="J293" s="37">
        <v>10</v>
      </c>
    </row>
    <row r="294" spans="1:12" x14ac:dyDescent="0.2">
      <c r="C294" s="18" t="s">
        <v>124</v>
      </c>
      <c r="D294" s="46"/>
      <c r="E294" s="15">
        <v>2</v>
      </c>
      <c r="F294" s="14">
        <v>2</v>
      </c>
      <c r="G294" s="46"/>
      <c r="H294" s="46"/>
      <c r="I294" s="14">
        <v>5</v>
      </c>
      <c r="J294" s="37">
        <v>9</v>
      </c>
    </row>
    <row r="295" spans="1:12" x14ac:dyDescent="0.2">
      <c r="C295" s="18" t="s">
        <v>125</v>
      </c>
      <c r="D295" s="14">
        <v>3</v>
      </c>
      <c r="E295" s="14">
        <v>1</v>
      </c>
      <c r="F295" s="46"/>
      <c r="G295" s="46"/>
      <c r="H295" s="46"/>
      <c r="I295" s="14">
        <v>8</v>
      </c>
      <c r="J295" s="37">
        <v>12</v>
      </c>
    </row>
    <row r="296" spans="1:12" ht="15" x14ac:dyDescent="0.25">
      <c r="A296"/>
      <c r="C296" s="22"/>
    </row>
    <row r="297" spans="1:12" ht="15.75" thickBot="1" x14ac:dyDescent="0.3">
      <c r="A297"/>
      <c r="C297" s="22"/>
      <c r="D297" s="21" t="s">
        <v>3</v>
      </c>
      <c r="E297" s="21" t="s">
        <v>4</v>
      </c>
      <c r="F297" s="21" t="s">
        <v>5</v>
      </c>
      <c r="G297" s="21" t="s">
        <v>6</v>
      </c>
      <c r="H297" s="21" t="s">
        <v>7</v>
      </c>
      <c r="I297" s="21" t="s">
        <v>8</v>
      </c>
      <c r="J297" s="19" t="s">
        <v>9</v>
      </c>
    </row>
    <row r="298" spans="1:12" ht="12" customHeight="1" thickBot="1" x14ac:dyDescent="0.25">
      <c r="C298" s="9" t="s">
        <v>1</v>
      </c>
      <c r="D298" s="24">
        <f>SUM(D284:D295)</f>
        <v>105561</v>
      </c>
      <c r="E298" s="24">
        <f t="shared" ref="E298:I298" si="12">SUM(E284:E295)</f>
        <v>74164</v>
      </c>
      <c r="F298" s="24">
        <f t="shared" si="12"/>
        <v>158248</v>
      </c>
      <c r="G298" s="24">
        <f t="shared" si="12"/>
        <v>117992</v>
      </c>
      <c r="H298" s="24">
        <f t="shared" si="12"/>
        <v>9</v>
      </c>
      <c r="I298" s="24">
        <f t="shared" si="12"/>
        <v>298799</v>
      </c>
      <c r="J298" s="25">
        <f>SUM(D298:I298)</f>
        <v>754773</v>
      </c>
    </row>
    <row r="299" spans="1:12" ht="12" customHeight="1" thickBot="1" x14ac:dyDescent="0.25">
      <c r="C299" s="9" t="s">
        <v>10</v>
      </c>
      <c r="D299" s="26">
        <f>D298/J298</f>
        <v>0.13985794404410332</v>
      </c>
      <c r="E299" s="26">
        <f>E298/J298</f>
        <v>9.8260006651006329E-2</v>
      </c>
      <c r="F299" s="26">
        <f>F298/J298</f>
        <v>0.20966303776102219</v>
      </c>
      <c r="G299" s="26">
        <f>G298/J298</f>
        <v>0.15632779656929965</v>
      </c>
      <c r="H299" s="26">
        <f>H298/J298</f>
        <v>1.1924114932569129E-5</v>
      </c>
      <c r="I299" s="26">
        <f>I298/J298</f>
        <v>0.39587929085963597</v>
      </c>
      <c r="J299" s="27">
        <f>SUM(D299:I299)</f>
        <v>1</v>
      </c>
    </row>
    <row r="300" spans="1:12" ht="12" customHeight="1" x14ac:dyDescent="0.2"/>
    <row r="301" spans="1:12" ht="12" customHeight="1" x14ac:dyDescent="0.2"/>
    <row r="302" spans="1:12" ht="18" customHeight="1" x14ac:dyDescent="0.2">
      <c r="A302" s="23" t="s">
        <v>34</v>
      </c>
      <c r="B302" s="10"/>
      <c r="C302" s="10"/>
      <c r="D302" s="10"/>
      <c r="E302" s="10"/>
      <c r="F302" s="10"/>
      <c r="G302" s="10"/>
      <c r="H302" s="10"/>
      <c r="I302" s="10"/>
      <c r="J302" s="10"/>
    </row>
    <row r="303" spans="1:12" ht="18" customHeight="1" x14ac:dyDescent="0.2">
      <c r="A303" s="40" t="s">
        <v>11</v>
      </c>
      <c r="B303" s="30" t="s">
        <v>12</v>
      </c>
      <c r="C303" s="30" t="s">
        <v>13</v>
      </c>
      <c r="D303" s="30" t="s">
        <v>14</v>
      </c>
      <c r="E303" s="30" t="s">
        <v>15</v>
      </c>
      <c r="F303" s="30" t="s">
        <v>16</v>
      </c>
      <c r="G303" s="30" t="s">
        <v>17</v>
      </c>
      <c r="H303" s="30" t="s">
        <v>18</v>
      </c>
      <c r="I303" s="30" t="s">
        <v>19</v>
      </c>
    </row>
    <row r="304" spans="1:12" ht="23.25" thickBot="1" x14ac:dyDescent="0.25">
      <c r="A304" s="39" t="s">
        <v>79</v>
      </c>
      <c r="B304" s="17">
        <v>25000</v>
      </c>
      <c r="C304" s="48" t="s">
        <v>126</v>
      </c>
      <c r="D304" s="49">
        <v>1000</v>
      </c>
      <c r="E304" s="49">
        <v>1000</v>
      </c>
      <c r="F304" s="49">
        <v>1200</v>
      </c>
      <c r="G304" s="49">
        <v>1300</v>
      </c>
      <c r="H304" s="49">
        <v>1300</v>
      </c>
      <c r="I304" s="49">
        <v>1300</v>
      </c>
      <c r="L304" s="6"/>
    </row>
    <row r="305" spans="1:10" ht="12" customHeight="1" x14ac:dyDescent="0.2">
      <c r="B305" s="7"/>
      <c r="C305" s="4"/>
      <c r="D305" s="4"/>
      <c r="E305" s="4"/>
      <c r="F305" s="4"/>
      <c r="G305" s="4"/>
      <c r="H305" s="4"/>
      <c r="I305" s="4"/>
    </row>
    <row r="306" spans="1:10" ht="12" customHeight="1" x14ac:dyDescent="0.2">
      <c r="C306" s="4"/>
      <c r="D306" s="31" t="s">
        <v>3</v>
      </c>
      <c r="E306" s="31" t="s">
        <v>4</v>
      </c>
      <c r="F306" s="31" t="s">
        <v>5</v>
      </c>
      <c r="G306" s="31" t="s">
        <v>6</v>
      </c>
      <c r="H306" s="31" t="s">
        <v>7</v>
      </c>
      <c r="I306" s="31" t="s">
        <v>8</v>
      </c>
      <c r="J306" s="32" t="s">
        <v>0</v>
      </c>
    </row>
    <row r="307" spans="1:10" x14ac:dyDescent="0.2">
      <c r="C307" s="18" t="s">
        <v>114</v>
      </c>
      <c r="D307" s="14">
        <v>216362</v>
      </c>
      <c r="E307" s="14">
        <v>155588</v>
      </c>
      <c r="F307" s="46"/>
      <c r="G307" s="46"/>
      <c r="H307" s="46"/>
      <c r="I307" s="14">
        <v>249123</v>
      </c>
      <c r="J307" s="36">
        <v>621073</v>
      </c>
    </row>
    <row r="308" spans="1:10" x14ac:dyDescent="0.2">
      <c r="C308" s="18" t="s">
        <v>115</v>
      </c>
      <c r="D308" s="14">
        <v>222141</v>
      </c>
      <c r="E308" s="14">
        <v>153472</v>
      </c>
      <c r="F308" s="46"/>
      <c r="G308" s="46"/>
      <c r="H308" s="46"/>
      <c r="I308" s="14">
        <v>190059</v>
      </c>
      <c r="J308" s="37">
        <v>565672</v>
      </c>
    </row>
    <row r="309" spans="1:10" x14ac:dyDescent="0.2">
      <c r="C309" s="18" t="s">
        <v>116</v>
      </c>
      <c r="D309" s="46"/>
      <c r="E309" s="15">
        <v>256776</v>
      </c>
      <c r="F309" s="14">
        <v>181262</v>
      </c>
      <c r="G309" s="46"/>
      <c r="H309" s="46"/>
      <c r="I309" s="14">
        <v>226194</v>
      </c>
      <c r="J309" s="37">
        <v>664232</v>
      </c>
    </row>
    <row r="310" spans="1:10" x14ac:dyDescent="0.2">
      <c r="C310" s="18" t="s">
        <v>117</v>
      </c>
      <c r="D310" s="46"/>
      <c r="E310" s="46"/>
      <c r="F310" s="46"/>
      <c r="G310" s="15">
        <v>224711</v>
      </c>
      <c r="H310" s="14">
        <v>162129</v>
      </c>
      <c r="I310" s="14">
        <v>217685</v>
      </c>
      <c r="J310" s="37">
        <v>604525</v>
      </c>
    </row>
    <row r="311" spans="1:10" x14ac:dyDescent="0.2">
      <c r="C311" s="18" t="s">
        <v>118</v>
      </c>
      <c r="D311" s="46"/>
      <c r="E311" s="46"/>
      <c r="F311" s="46"/>
      <c r="G311" s="15">
        <v>228988</v>
      </c>
      <c r="H311" s="14">
        <v>173104</v>
      </c>
      <c r="I311" s="14">
        <v>248930</v>
      </c>
      <c r="J311" s="37">
        <v>651022</v>
      </c>
    </row>
    <row r="312" spans="1:10" x14ac:dyDescent="0.2">
      <c r="C312" s="18" t="s">
        <v>119</v>
      </c>
      <c r="D312" s="46"/>
      <c r="E312" s="46"/>
      <c r="F312" s="14">
        <v>245386</v>
      </c>
      <c r="G312" s="14">
        <v>184872</v>
      </c>
      <c r="H312" s="46"/>
      <c r="I312" s="14">
        <v>255550</v>
      </c>
      <c r="J312" s="37">
        <v>685808</v>
      </c>
    </row>
    <row r="313" spans="1:10" x14ac:dyDescent="0.2">
      <c r="C313" s="18" t="s">
        <v>120</v>
      </c>
      <c r="D313" s="14">
        <v>238454</v>
      </c>
      <c r="E313" s="14">
        <v>168867</v>
      </c>
      <c r="F313" s="46"/>
      <c r="G313" s="46"/>
      <c r="H313" s="46"/>
      <c r="I313" s="14">
        <v>272869</v>
      </c>
      <c r="J313" s="37">
        <v>680190</v>
      </c>
    </row>
    <row r="314" spans="1:10" x14ac:dyDescent="0.2">
      <c r="C314" s="18" t="s">
        <v>121</v>
      </c>
      <c r="D314" s="46"/>
      <c r="E314" s="46"/>
      <c r="F314" s="15">
        <v>225397</v>
      </c>
      <c r="G314" s="15">
        <v>167741</v>
      </c>
      <c r="H314" s="46"/>
      <c r="I314" s="14">
        <v>274643</v>
      </c>
      <c r="J314" s="37">
        <v>667781</v>
      </c>
    </row>
    <row r="315" spans="1:10" x14ac:dyDescent="0.2">
      <c r="C315" s="18" t="s">
        <v>122</v>
      </c>
      <c r="D315" s="46"/>
      <c r="E315" s="46"/>
      <c r="F315" s="14">
        <v>253091</v>
      </c>
      <c r="G315" s="14">
        <v>194307</v>
      </c>
      <c r="H315" s="46"/>
      <c r="I315" s="14">
        <v>279323</v>
      </c>
      <c r="J315" s="37">
        <v>726721</v>
      </c>
    </row>
    <row r="316" spans="1:10" x14ac:dyDescent="0.2">
      <c r="C316" s="33" t="s">
        <v>123</v>
      </c>
      <c r="D316" s="46"/>
      <c r="E316" s="46"/>
      <c r="F316" s="46"/>
      <c r="G316" s="34">
        <v>196406</v>
      </c>
      <c r="H316" s="35">
        <v>145209</v>
      </c>
      <c r="I316" s="35">
        <v>213844</v>
      </c>
      <c r="J316" s="37">
        <v>555459</v>
      </c>
    </row>
    <row r="317" spans="1:10" x14ac:dyDescent="0.2">
      <c r="C317" s="18" t="s">
        <v>124</v>
      </c>
      <c r="D317" s="46"/>
      <c r="E317" s="15">
        <v>188683</v>
      </c>
      <c r="F317" s="14">
        <v>130880</v>
      </c>
      <c r="G317" s="46"/>
      <c r="H317" s="46"/>
      <c r="I317" s="14">
        <v>189469</v>
      </c>
      <c r="J317" s="37">
        <v>509032</v>
      </c>
    </row>
    <row r="318" spans="1:10" x14ac:dyDescent="0.2">
      <c r="C318" s="18" t="s">
        <v>125</v>
      </c>
      <c r="D318" s="14">
        <v>238805</v>
      </c>
      <c r="E318" s="14">
        <v>168066</v>
      </c>
      <c r="F318" s="46"/>
      <c r="G318" s="46"/>
      <c r="H318" s="46"/>
      <c r="I318" s="14">
        <v>249084</v>
      </c>
      <c r="J318" s="37">
        <v>655955</v>
      </c>
    </row>
    <row r="319" spans="1:10" ht="15" x14ac:dyDescent="0.25">
      <c r="A319"/>
      <c r="C319" s="22"/>
    </row>
    <row r="320" spans="1:10" ht="15.75" thickBot="1" x14ac:dyDescent="0.3">
      <c r="A320"/>
      <c r="C320" s="22"/>
      <c r="D320" s="21" t="s">
        <v>3</v>
      </c>
      <c r="E320" s="21" t="s">
        <v>4</v>
      </c>
      <c r="F320" s="21" t="s">
        <v>5</v>
      </c>
      <c r="G320" s="21" t="s">
        <v>6</v>
      </c>
      <c r="H320" s="21" t="s">
        <v>7</v>
      </c>
      <c r="I320" s="21" t="s">
        <v>8</v>
      </c>
      <c r="J320" s="19" t="s">
        <v>9</v>
      </c>
    </row>
    <row r="321" spans="1:17" ht="12" customHeight="1" thickBot="1" x14ac:dyDescent="0.25">
      <c r="C321" s="9" t="s">
        <v>1</v>
      </c>
      <c r="D321" s="24">
        <f>SUM(D307:D318)</f>
        <v>915762</v>
      </c>
      <c r="E321" s="24">
        <f t="shared" ref="E321:I321" si="13">SUM(E307:E318)</f>
        <v>1091452</v>
      </c>
      <c r="F321" s="24">
        <f t="shared" si="13"/>
        <v>1036016</v>
      </c>
      <c r="G321" s="24">
        <f t="shared" si="13"/>
        <v>1197025</v>
      </c>
      <c r="H321" s="24">
        <f t="shared" si="13"/>
        <v>480442</v>
      </c>
      <c r="I321" s="24">
        <f t="shared" si="13"/>
        <v>2866773</v>
      </c>
      <c r="J321" s="25">
        <f>SUM(D321:I321)</f>
        <v>7587470</v>
      </c>
    </row>
    <row r="322" spans="1:17" ht="12" customHeight="1" thickBot="1" x14ac:dyDescent="0.25">
      <c r="C322" s="9" t="s">
        <v>10</v>
      </c>
      <c r="D322" s="26">
        <f>D321/J321</f>
        <v>0.12069398626946795</v>
      </c>
      <c r="E322" s="26">
        <f>E321/J321</f>
        <v>0.14384926727881625</v>
      </c>
      <c r="F322" s="26">
        <f>F321/J321</f>
        <v>0.13654301104320676</v>
      </c>
      <c r="G322" s="26">
        <f>G321/J321</f>
        <v>0.15776339148622665</v>
      </c>
      <c r="H322" s="26">
        <f>H321/J321</f>
        <v>6.3320448054489831E-2</v>
      </c>
      <c r="I322" s="26">
        <f>I321/J321</f>
        <v>0.37782989586779253</v>
      </c>
      <c r="J322" s="27">
        <f>SUM(D322:I322)</f>
        <v>1</v>
      </c>
    </row>
    <row r="323" spans="1:17" ht="12" customHeight="1" x14ac:dyDescent="0.2">
      <c r="B323" s="4"/>
    </row>
    <row r="324" spans="1:17" ht="12" customHeight="1" x14ac:dyDescent="0.2">
      <c r="B324" s="4"/>
    </row>
    <row r="325" spans="1:17" ht="18" customHeight="1" x14ac:dyDescent="0.2">
      <c r="A325" s="23" t="s">
        <v>35</v>
      </c>
      <c r="B325" s="10"/>
      <c r="C325" s="10"/>
      <c r="D325" s="10"/>
      <c r="E325" s="10"/>
      <c r="F325" s="10"/>
      <c r="G325" s="10"/>
      <c r="H325" s="10"/>
      <c r="I325" s="10"/>
      <c r="J325" s="10"/>
    </row>
    <row r="326" spans="1:17" ht="18" customHeight="1" x14ac:dyDescent="0.2">
      <c r="A326" s="40" t="s">
        <v>11</v>
      </c>
      <c r="B326" s="30" t="s">
        <v>12</v>
      </c>
      <c r="C326" s="30" t="s">
        <v>13</v>
      </c>
      <c r="D326" s="30" t="s">
        <v>14</v>
      </c>
      <c r="E326" s="30" t="s">
        <v>15</v>
      </c>
      <c r="F326" s="30" t="s">
        <v>16</v>
      </c>
      <c r="G326" s="30" t="s">
        <v>17</v>
      </c>
      <c r="H326" s="30" t="s">
        <v>18</v>
      </c>
      <c r="I326" s="30" t="s">
        <v>19</v>
      </c>
    </row>
    <row r="327" spans="1:17" ht="22.5" x14ac:dyDescent="0.2">
      <c r="A327" s="39" t="s">
        <v>80</v>
      </c>
      <c r="B327" s="17">
        <v>25000</v>
      </c>
      <c r="C327" s="48" t="s">
        <v>126</v>
      </c>
      <c r="D327" s="49">
        <v>3200</v>
      </c>
      <c r="E327" s="49">
        <v>3200</v>
      </c>
      <c r="F327" s="49">
        <v>3200</v>
      </c>
      <c r="G327" s="49">
        <v>3200</v>
      </c>
      <c r="H327" s="49">
        <v>3200</v>
      </c>
      <c r="I327" s="49">
        <v>4200</v>
      </c>
      <c r="L327" s="6"/>
      <c r="Q327" s="2"/>
    </row>
    <row r="328" spans="1:17" x14ac:dyDescent="0.2">
      <c r="A328" s="38"/>
      <c r="L328" s="6"/>
      <c r="Q328" s="2"/>
    </row>
    <row r="329" spans="1:17" x14ac:dyDescent="0.2">
      <c r="A329" s="38"/>
      <c r="L329" s="6"/>
      <c r="Q329" s="2"/>
    </row>
    <row r="330" spans="1:17" ht="12" customHeight="1" x14ac:dyDescent="0.2">
      <c r="A330" s="38"/>
      <c r="C330" s="4"/>
      <c r="D330" s="31" t="s">
        <v>3</v>
      </c>
      <c r="E330" s="31" t="s">
        <v>4</v>
      </c>
      <c r="F330" s="31" t="s">
        <v>5</v>
      </c>
      <c r="G330" s="31" t="s">
        <v>6</v>
      </c>
      <c r="H330" s="31" t="s">
        <v>7</v>
      </c>
      <c r="I330" s="31" t="s">
        <v>8</v>
      </c>
      <c r="J330" s="32" t="s">
        <v>0</v>
      </c>
    </row>
    <row r="331" spans="1:17" x14ac:dyDescent="0.2">
      <c r="A331" s="38"/>
      <c r="C331" s="18" t="s">
        <v>114</v>
      </c>
      <c r="D331" s="14">
        <v>445487</v>
      </c>
      <c r="E331" s="14">
        <v>308394</v>
      </c>
      <c r="F331" s="46"/>
      <c r="G331" s="46"/>
      <c r="H331" s="46"/>
      <c r="I331" s="14">
        <v>566418</v>
      </c>
      <c r="J331" s="36">
        <v>1320299</v>
      </c>
    </row>
    <row r="332" spans="1:17" x14ac:dyDescent="0.2">
      <c r="A332" s="38"/>
      <c r="C332" s="18" t="s">
        <v>115</v>
      </c>
      <c r="D332" s="14">
        <v>444359</v>
      </c>
      <c r="E332" s="14">
        <v>313897</v>
      </c>
      <c r="F332" s="46"/>
      <c r="G332" s="46"/>
      <c r="H332" s="46"/>
      <c r="I332" s="14">
        <v>457903</v>
      </c>
      <c r="J332" s="37">
        <v>1216159</v>
      </c>
    </row>
    <row r="333" spans="1:17" x14ac:dyDescent="0.2">
      <c r="A333" s="38"/>
      <c r="C333" s="18" t="s">
        <v>116</v>
      </c>
      <c r="D333" s="46"/>
      <c r="E333" s="15">
        <v>519598</v>
      </c>
      <c r="F333" s="14">
        <v>361430</v>
      </c>
      <c r="G333" s="46"/>
      <c r="H333" s="46"/>
      <c r="I333" s="14">
        <v>516596</v>
      </c>
      <c r="J333" s="37">
        <v>1397624</v>
      </c>
    </row>
    <row r="334" spans="1:17" x14ac:dyDescent="0.2">
      <c r="A334" s="38"/>
      <c r="C334" s="18" t="s">
        <v>117</v>
      </c>
      <c r="D334" s="46"/>
      <c r="E334" s="46"/>
      <c r="F334" s="46"/>
      <c r="G334" s="15">
        <v>498291</v>
      </c>
      <c r="H334" s="14">
        <v>353674</v>
      </c>
      <c r="I334" s="14">
        <v>515878</v>
      </c>
      <c r="J334" s="37">
        <v>1367843</v>
      </c>
    </row>
    <row r="335" spans="1:17" x14ac:dyDescent="0.2">
      <c r="A335" s="38"/>
      <c r="C335" s="18" t="s">
        <v>118</v>
      </c>
      <c r="D335" s="46"/>
      <c r="E335" s="46"/>
      <c r="F335" s="46"/>
      <c r="G335" s="15">
        <v>503220</v>
      </c>
      <c r="H335" s="14">
        <v>367048</v>
      </c>
      <c r="I335" s="14">
        <v>611252</v>
      </c>
      <c r="J335" s="37">
        <v>1481520</v>
      </c>
    </row>
    <row r="336" spans="1:17" x14ac:dyDescent="0.2">
      <c r="A336" s="38"/>
      <c r="C336" s="18" t="s">
        <v>119</v>
      </c>
      <c r="D336" s="46"/>
      <c r="E336" s="46"/>
      <c r="F336" s="14">
        <v>568183</v>
      </c>
      <c r="G336" s="14">
        <v>409719</v>
      </c>
      <c r="H336" s="46"/>
      <c r="I336" s="14">
        <v>594126</v>
      </c>
      <c r="J336" s="37">
        <v>1572028</v>
      </c>
    </row>
    <row r="337" spans="1:17" x14ac:dyDescent="0.2">
      <c r="A337" s="38"/>
      <c r="C337" s="18" t="s">
        <v>120</v>
      </c>
      <c r="D337" s="14">
        <v>555201</v>
      </c>
      <c r="E337" s="14">
        <v>388777</v>
      </c>
      <c r="F337" s="46"/>
      <c r="G337" s="46"/>
      <c r="H337" s="46"/>
      <c r="I337" s="14">
        <v>631247</v>
      </c>
      <c r="J337" s="37">
        <v>1575225</v>
      </c>
    </row>
    <row r="338" spans="1:17" x14ac:dyDescent="0.2">
      <c r="A338" s="38"/>
      <c r="C338" s="18" t="s">
        <v>121</v>
      </c>
      <c r="D338" s="46"/>
      <c r="E338" s="46"/>
      <c r="F338" s="15">
        <v>484467</v>
      </c>
      <c r="G338" s="15">
        <v>351367</v>
      </c>
      <c r="H338" s="46"/>
      <c r="I338" s="14">
        <v>605818</v>
      </c>
      <c r="J338" s="37">
        <v>1441652</v>
      </c>
    </row>
    <row r="339" spans="1:17" x14ac:dyDescent="0.2">
      <c r="A339" s="38"/>
      <c r="C339" s="18" t="s">
        <v>122</v>
      </c>
      <c r="D339" s="46"/>
      <c r="E339" s="46"/>
      <c r="F339" s="14">
        <v>571589</v>
      </c>
      <c r="G339" s="14">
        <v>424996</v>
      </c>
      <c r="H339" s="46"/>
      <c r="I339" s="14">
        <v>618692</v>
      </c>
      <c r="J339" s="37">
        <v>1615277</v>
      </c>
    </row>
    <row r="340" spans="1:17" x14ac:dyDescent="0.2">
      <c r="A340" s="38"/>
      <c r="C340" s="33" t="s">
        <v>123</v>
      </c>
      <c r="D340" s="46"/>
      <c r="E340" s="46"/>
      <c r="F340" s="46"/>
      <c r="G340" s="34">
        <v>498605</v>
      </c>
      <c r="H340" s="35">
        <v>362394</v>
      </c>
      <c r="I340" s="35">
        <v>598071</v>
      </c>
      <c r="J340" s="37">
        <v>1459070</v>
      </c>
    </row>
    <row r="341" spans="1:17" x14ac:dyDescent="0.2">
      <c r="A341" s="38"/>
      <c r="C341" s="18" t="s">
        <v>124</v>
      </c>
      <c r="D341" s="46"/>
      <c r="E341" s="15">
        <v>499287</v>
      </c>
      <c r="F341" s="14">
        <v>350295</v>
      </c>
      <c r="G341" s="46"/>
      <c r="H341" s="46"/>
      <c r="I341" s="14">
        <v>517995</v>
      </c>
      <c r="J341" s="37">
        <v>1367577</v>
      </c>
    </row>
    <row r="342" spans="1:17" x14ac:dyDescent="0.2">
      <c r="A342" s="38"/>
      <c r="C342" s="18" t="s">
        <v>125</v>
      </c>
      <c r="D342" s="14">
        <v>491216</v>
      </c>
      <c r="E342" s="14">
        <v>341459</v>
      </c>
      <c r="F342" s="46"/>
      <c r="G342" s="46"/>
      <c r="H342" s="46"/>
      <c r="I342" s="14">
        <v>577858</v>
      </c>
      <c r="J342" s="37">
        <v>1410533</v>
      </c>
    </row>
    <row r="343" spans="1:17" ht="15" x14ac:dyDescent="0.25">
      <c r="A343"/>
      <c r="C343" s="22"/>
    </row>
    <row r="344" spans="1:17" ht="15.75" thickBot="1" x14ac:dyDescent="0.3">
      <c r="A344"/>
      <c r="C344" s="22"/>
      <c r="D344" s="21" t="s">
        <v>3</v>
      </c>
      <c r="E344" s="21" t="s">
        <v>4</v>
      </c>
      <c r="F344" s="21" t="s">
        <v>5</v>
      </c>
      <c r="G344" s="21" t="s">
        <v>6</v>
      </c>
      <c r="H344" s="21" t="s">
        <v>7</v>
      </c>
      <c r="I344" s="21" t="s">
        <v>8</v>
      </c>
      <c r="J344" s="19" t="s">
        <v>9</v>
      </c>
    </row>
    <row r="345" spans="1:17" ht="12" customHeight="1" thickBot="1" x14ac:dyDescent="0.25">
      <c r="C345" s="9" t="s">
        <v>1</v>
      </c>
      <c r="D345" s="24">
        <f>SUM(D331:D342)</f>
        <v>1936263</v>
      </c>
      <c r="E345" s="24">
        <f t="shared" ref="E345:I345" si="14">SUM(E331:E342)</f>
        <v>2371412</v>
      </c>
      <c r="F345" s="24">
        <f t="shared" si="14"/>
        <v>2335964</v>
      </c>
      <c r="G345" s="24">
        <f t="shared" si="14"/>
        <v>2686198</v>
      </c>
      <c r="H345" s="24">
        <f t="shared" si="14"/>
        <v>1083116</v>
      </c>
      <c r="I345" s="24">
        <f t="shared" si="14"/>
        <v>6811854</v>
      </c>
      <c r="J345" s="25">
        <f>SUM(D345:I345)</f>
        <v>17224807</v>
      </c>
    </row>
    <row r="346" spans="1:17" ht="12" customHeight="1" thickBot="1" x14ac:dyDescent="0.25">
      <c r="C346" s="9" t="s">
        <v>10</v>
      </c>
      <c r="D346" s="26">
        <f>D345/J345</f>
        <v>0.1124113030700431</v>
      </c>
      <c r="E346" s="26">
        <f>E345/J345</f>
        <v>0.1376742276415637</v>
      </c>
      <c r="F346" s="26">
        <f>F345/J345</f>
        <v>0.13561626554074016</v>
      </c>
      <c r="G346" s="26">
        <f>G345/J345</f>
        <v>0.15594938160990715</v>
      </c>
      <c r="H346" s="26">
        <f>H345/J345</f>
        <v>6.2881169002358059E-2</v>
      </c>
      <c r="I346" s="26">
        <f>I345/J345</f>
        <v>0.39546765313538784</v>
      </c>
      <c r="J346" s="27">
        <f>SUM(D346:I346)</f>
        <v>1</v>
      </c>
    </row>
    <row r="347" spans="1:17" ht="12" customHeight="1" x14ac:dyDescent="0.2">
      <c r="A347" s="38"/>
    </row>
    <row r="348" spans="1:17" ht="12" customHeight="1" x14ac:dyDescent="0.2">
      <c r="A348" s="38"/>
    </row>
    <row r="349" spans="1:17" ht="18" customHeight="1" x14ac:dyDescent="0.2">
      <c r="A349" s="23" t="s">
        <v>36</v>
      </c>
      <c r="B349" s="10"/>
      <c r="C349" s="10"/>
      <c r="D349" s="10"/>
      <c r="E349" s="10"/>
      <c r="F349" s="10"/>
      <c r="G349" s="10"/>
      <c r="H349" s="10"/>
      <c r="I349" s="10"/>
      <c r="J349" s="10"/>
    </row>
    <row r="350" spans="1:17" ht="18" customHeight="1" x14ac:dyDescent="0.2">
      <c r="A350" s="40" t="s">
        <v>11</v>
      </c>
      <c r="B350" s="30" t="s">
        <v>12</v>
      </c>
      <c r="C350" s="30" t="s">
        <v>13</v>
      </c>
      <c r="D350" s="30" t="s">
        <v>14</v>
      </c>
      <c r="E350" s="30" t="s">
        <v>15</v>
      </c>
      <c r="F350" s="30" t="s">
        <v>16</v>
      </c>
      <c r="G350" s="30" t="s">
        <v>17</v>
      </c>
      <c r="H350" s="30" t="s">
        <v>18</v>
      </c>
      <c r="I350" s="30" t="s">
        <v>19</v>
      </c>
    </row>
    <row r="351" spans="1:17" ht="22.5" x14ac:dyDescent="0.2">
      <c r="A351" s="39" t="s">
        <v>81</v>
      </c>
      <c r="B351" s="17">
        <v>25000</v>
      </c>
      <c r="C351" s="48" t="s">
        <v>126</v>
      </c>
      <c r="D351" s="49">
        <v>1</v>
      </c>
      <c r="E351" s="49">
        <v>1</v>
      </c>
      <c r="F351" s="49">
        <v>1</v>
      </c>
      <c r="G351" s="49">
        <v>1</v>
      </c>
      <c r="H351" s="49">
        <v>1</v>
      </c>
      <c r="I351" s="49">
        <v>4200</v>
      </c>
      <c r="L351" s="6"/>
      <c r="Q351" s="2"/>
    </row>
    <row r="352" spans="1:17" x14ac:dyDescent="0.2">
      <c r="A352" s="38"/>
      <c r="L352" s="6"/>
      <c r="Q352" s="2"/>
    </row>
    <row r="353" spans="1:17" x14ac:dyDescent="0.2">
      <c r="A353" s="38"/>
      <c r="L353" s="6"/>
      <c r="Q353" s="2"/>
    </row>
    <row r="354" spans="1:17" ht="12" customHeight="1" x14ac:dyDescent="0.2">
      <c r="A354" s="38"/>
      <c r="C354" s="4"/>
      <c r="D354" s="31" t="s">
        <v>3</v>
      </c>
      <c r="E354" s="31" t="s">
        <v>4</v>
      </c>
      <c r="F354" s="31" t="s">
        <v>5</v>
      </c>
      <c r="G354" s="31" t="s">
        <v>6</v>
      </c>
      <c r="H354" s="31" t="s">
        <v>7</v>
      </c>
      <c r="I354" s="31" t="s">
        <v>8</v>
      </c>
      <c r="J354" s="32" t="s">
        <v>0</v>
      </c>
    </row>
    <row r="355" spans="1:17" x14ac:dyDescent="0.2">
      <c r="A355" s="38"/>
      <c r="C355" s="18" t="s">
        <v>114</v>
      </c>
      <c r="D355" s="14">
        <v>0</v>
      </c>
      <c r="E355" s="14">
        <v>0</v>
      </c>
      <c r="F355" s="46"/>
      <c r="G355" s="46"/>
      <c r="H355" s="46"/>
      <c r="I355" s="14">
        <v>0</v>
      </c>
      <c r="J355" s="36">
        <v>0</v>
      </c>
    </row>
    <row r="356" spans="1:17" x14ac:dyDescent="0.2">
      <c r="A356" s="38"/>
      <c r="C356" s="18" t="s">
        <v>115</v>
      </c>
      <c r="D356" s="14">
        <v>0</v>
      </c>
      <c r="E356" s="14">
        <v>0</v>
      </c>
      <c r="F356" s="46"/>
      <c r="G356" s="46"/>
      <c r="H356" s="46"/>
      <c r="I356" s="14">
        <v>0</v>
      </c>
      <c r="J356" s="37">
        <v>0</v>
      </c>
    </row>
    <row r="357" spans="1:17" x14ac:dyDescent="0.2">
      <c r="A357" s="38"/>
      <c r="C357" s="18" t="s">
        <v>116</v>
      </c>
      <c r="D357" s="46"/>
      <c r="E357" s="15">
        <v>0</v>
      </c>
      <c r="F357" s="14">
        <v>0</v>
      </c>
      <c r="G357" s="46"/>
      <c r="H357" s="46"/>
      <c r="I357" s="14">
        <v>0</v>
      </c>
      <c r="J357" s="37">
        <v>0</v>
      </c>
    </row>
    <row r="358" spans="1:17" x14ac:dyDescent="0.2">
      <c r="A358" s="38"/>
      <c r="C358" s="18" t="s">
        <v>117</v>
      </c>
      <c r="D358" s="46"/>
      <c r="E358" s="46"/>
      <c r="F358" s="46"/>
      <c r="G358" s="15">
        <v>0</v>
      </c>
      <c r="H358" s="14">
        <v>0</v>
      </c>
      <c r="I358" s="14">
        <v>0</v>
      </c>
      <c r="J358" s="37">
        <v>0</v>
      </c>
    </row>
    <row r="359" spans="1:17" x14ac:dyDescent="0.2">
      <c r="A359" s="38"/>
      <c r="C359" s="18" t="s">
        <v>118</v>
      </c>
      <c r="D359" s="46"/>
      <c r="E359" s="46"/>
      <c r="F359" s="46"/>
      <c r="G359" s="15">
        <v>0</v>
      </c>
      <c r="H359" s="14">
        <v>0</v>
      </c>
      <c r="I359" s="14">
        <v>0</v>
      </c>
      <c r="J359" s="37">
        <v>0</v>
      </c>
    </row>
    <row r="360" spans="1:17" x14ac:dyDescent="0.2">
      <c r="A360" s="38"/>
      <c r="C360" s="18" t="s">
        <v>119</v>
      </c>
      <c r="D360" s="46"/>
      <c r="E360" s="46"/>
      <c r="F360" s="14">
        <v>0</v>
      </c>
      <c r="G360" s="14">
        <v>0</v>
      </c>
      <c r="H360" s="46"/>
      <c r="I360" s="14">
        <v>0</v>
      </c>
      <c r="J360" s="37">
        <v>0</v>
      </c>
    </row>
    <row r="361" spans="1:17" x14ac:dyDescent="0.2">
      <c r="A361" s="38"/>
      <c r="C361" s="18" t="s">
        <v>120</v>
      </c>
      <c r="D361" s="14">
        <v>0</v>
      </c>
      <c r="E361" s="14">
        <v>0</v>
      </c>
      <c r="F361" s="46"/>
      <c r="G361" s="46"/>
      <c r="H361" s="46"/>
      <c r="I361" s="14">
        <v>0</v>
      </c>
      <c r="J361" s="37">
        <v>0</v>
      </c>
    </row>
    <row r="362" spans="1:17" x14ac:dyDescent="0.2">
      <c r="A362" s="38"/>
      <c r="C362" s="18" t="s">
        <v>121</v>
      </c>
      <c r="D362" s="46"/>
      <c r="E362" s="46"/>
      <c r="F362" s="15">
        <v>0</v>
      </c>
      <c r="G362" s="15">
        <v>0</v>
      </c>
      <c r="H362" s="46"/>
      <c r="I362" s="14">
        <v>0</v>
      </c>
      <c r="J362" s="37">
        <v>0</v>
      </c>
    </row>
    <row r="363" spans="1:17" x14ac:dyDescent="0.2">
      <c r="A363" s="38"/>
      <c r="C363" s="18" t="s">
        <v>122</v>
      </c>
      <c r="D363" s="46"/>
      <c r="E363" s="46"/>
      <c r="F363" s="14">
        <v>0</v>
      </c>
      <c r="G363" s="14">
        <v>0</v>
      </c>
      <c r="H363" s="46"/>
      <c r="I363" s="14">
        <v>0</v>
      </c>
      <c r="J363" s="37">
        <v>0</v>
      </c>
    </row>
    <row r="364" spans="1:17" x14ac:dyDescent="0.2">
      <c r="A364" s="38"/>
      <c r="C364" s="33" t="s">
        <v>123</v>
      </c>
      <c r="D364" s="46"/>
      <c r="E364" s="46"/>
      <c r="F364" s="46"/>
      <c r="G364" s="34">
        <v>0</v>
      </c>
      <c r="H364" s="35">
        <v>0</v>
      </c>
      <c r="I364" s="35">
        <v>0</v>
      </c>
      <c r="J364" s="37">
        <v>0</v>
      </c>
    </row>
    <row r="365" spans="1:17" x14ac:dyDescent="0.2">
      <c r="A365" s="38"/>
      <c r="C365" s="18" t="s">
        <v>124</v>
      </c>
      <c r="D365" s="46"/>
      <c r="E365" s="15">
        <v>0</v>
      </c>
      <c r="F365" s="14">
        <v>0</v>
      </c>
      <c r="G365" s="46"/>
      <c r="H365" s="46"/>
      <c r="I365" s="14">
        <v>0</v>
      </c>
      <c r="J365" s="37">
        <v>0</v>
      </c>
    </row>
    <row r="366" spans="1:17" x14ac:dyDescent="0.2">
      <c r="A366" s="38"/>
      <c r="C366" s="18" t="s">
        <v>125</v>
      </c>
      <c r="D366" s="14">
        <v>0</v>
      </c>
      <c r="E366" s="14">
        <v>0</v>
      </c>
      <c r="F366" s="46"/>
      <c r="G366" s="46"/>
      <c r="H366" s="46"/>
      <c r="I366" s="14">
        <v>1</v>
      </c>
      <c r="J366" s="37">
        <v>0</v>
      </c>
    </row>
    <row r="367" spans="1:17" ht="15" x14ac:dyDescent="0.25">
      <c r="A367"/>
      <c r="C367" s="22"/>
    </row>
    <row r="368" spans="1:17" ht="15.75" thickBot="1" x14ac:dyDescent="0.3">
      <c r="A368"/>
      <c r="C368" s="22"/>
      <c r="D368" s="21" t="s">
        <v>3</v>
      </c>
      <c r="E368" s="21" t="s">
        <v>4</v>
      </c>
      <c r="F368" s="21" t="s">
        <v>5</v>
      </c>
      <c r="G368" s="21" t="s">
        <v>6</v>
      </c>
      <c r="H368" s="21" t="s">
        <v>7</v>
      </c>
      <c r="I368" s="21" t="s">
        <v>8</v>
      </c>
      <c r="J368" s="19" t="s">
        <v>9</v>
      </c>
    </row>
    <row r="369" spans="1:17" ht="12" customHeight="1" thickBot="1" x14ac:dyDescent="0.25">
      <c r="C369" s="9" t="s">
        <v>1</v>
      </c>
      <c r="D369" s="24">
        <f>SUM(D355:D366)</f>
        <v>0</v>
      </c>
      <c r="E369" s="24">
        <f t="shared" ref="E369:I369" si="15">SUM(E355:E366)</f>
        <v>0</v>
      </c>
      <c r="F369" s="24">
        <f t="shared" si="15"/>
        <v>0</v>
      </c>
      <c r="G369" s="24">
        <f t="shared" si="15"/>
        <v>0</v>
      </c>
      <c r="H369" s="24">
        <f t="shared" si="15"/>
        <v>0</v>
      </c>
      <c r="I369" s="24">
        <f t="shared" si="15"/>
        <v>1</v>
      </c>
      <c r="J369" s="25">
        <f>SUM(D369:I369)</f>
        <v>1</v>
      </c>
    </row>
    <row r="370" spans="1:17" ht="12" customHeight="1" thickBot="1" x14ac:dyDescent="0.25">
      <c r="C370" s="9" t="s">
        <v>10</v>
      </c>
      <c r="D370" s="26">
        <f>D369/J369</f>
        <v>0</v>
      </c>
      <c r="E370" s="26">
        <f>E369/J369</f>
        <v>0</v>
      </c>
      <c r="F370" s="26">
        <f>F369/J369</f>
        <v>0</v>
      </c>
      <c r="G370" s="26">
        <f>G369/J369</f>
        <v>0</v>
      </c>
      <c r="H370" s="26">
        <f>H369/J369</f>
        <v>0</v>
      </c>
      <c r="I370" s="26">
        <f>I369/J369</f>
        <v>1</v>
      </c>
      <c r="J370" s="27">
        <f>SUM(D370:I370)</f>
        <v>1</v>
      </c>
    </row>
    <row r="371" spans="1:17" ht="12" customHeight="1" x14ac:dyDescent="0.2">
      <c r="A371" s="38"/>
      <c r="B371" s="38"/>
      <c r="C371" s="38"/>
      <c r="D371" s="38"/>
      <c r="E371" s="38"/>
      <c r="F371" s="38"/>
      <c r="G371" s="38"/>
      <c r="H371" s="38"/>
      <c r="I371" s="38"/>
      <c r="J371" s="38"/>
    </row>
    <row r="372" spans="1:17" ht="12" customHeight="1" x14ac:dyDescent="0.2">
      <c r="A372" s="38"/>
      <c r="B372" s="38"/>
      <c r="C372" s="38"/>
      <c r="D372" s="38"/>
      <c r="E372" s="38"/>
      <c r="F372" s="38"/>
      <c r="G372" s="38"/>
      <c r="H372" s="38"/>
      <c r="I372" s="38"/>
      <c r="J372" s="38"/>
    </row>
    <row r="373" spans="1:17" ht="18" customHeight="1" x14ac:dyDescent="0.2">
      <c r="A373" s="23" t="s">
        <v>37</v>
      </c>
      <c r="B373" s="10"/>
      <c r="C373" s="10"/>
      <c r="D373" s="10"/>
      <c r="E373" s="10"/>
      <c r="F373" s="10"/>
      <c r="G373" s="10"/>
      <c r="H373" s="10"/>
      <c r="I373" s="10"/>
      <c r="J373" s="10"/>
    </row>
    <row r="374" spans="1:17" ht="18" customHeight="1" x14ac:dyDescent="0.2">
      <c r="A374" s="40" t="s">
        <v>11</v>
      </c>
      <c r="B374" s="30" t="s">
        <v>12</v>
      </c>
      <c r="C374" s="30" t="s">
        <v>13</v>
      </c>
      <c r="D374" s="30" t="s">
        <v>14</v>
      </c>
      <c r="E374" s="30" t="s">
        <v>15</v>
      </c>
      <c r="F374" s="30" t="s">
        <v>16</v>
      </c>
      <c r="G374" s="30" t="s">
        <v>17</v>
      </c>
      <c r="H374" s="30" t="s">
        <v>18</v>
      </c>
      <c r="I374" s="30" t="s">
        <v>19</v>
      </c>
    </row>
    <row r="375" spans="1:17" ht="22.5" x14ac:dyDescent="0.2">
      <c r="A375" s="39" t="s">
        <v>82</v>
      </c>
      <c r="B375" s="17">
        <v>25000</v>
      </c>
      <c r="C375" s="48" t="s">
        <v>126</v>
      </c>
      <c r="D375" s="49">
        <v>100</v>
      </c>
      <c r="E375" s="49">
        <v>100</v>
      </c>
      <c r="F375" s="49">
        <v>100</v>
      </c>
      <c r="G375" s="49">
        <v>100</v>
      </c>
      <c r="H375" s="49">
        <v>100</v>
      </c>
      <c r="I375" s="49">
        <v>585</v>
      </c>
      <c r="L375" s="6"/>
      <c r="Q375" s="2"/>
    </row>
    <row r="376" spans="1:17" ht="18" customHeight="1" x14ac:dyDescent="0.2">
      <c r="A376" s="23"/>
      <c r="B376" s="10"/>
      <c r="C376" s="10"/>
      <c r="D376" s="10"/>
      <c r="E376" s="10"/>
      <c r="F376" s="10"/>
      <c r="G376" s="10"/>
      <c r="H376" s="10"/>
      <c r="I376" s="10"/>
      <c r="J376" s="10"/>
    </row>
    <row r="377" spans="1:17" ht="12" customHeight="1" x14ac:dyDescent="0.2">
      <c r="A377" s="4"/>
      <c r="B377" s="4"/>
      <c r="C377" s="4"/>
      <c r="D377" s="31" t="s">
        <v>3</v>
      </c>
      <c r="E377" s="31" t="s">
        <v>4</v>
      </c>
      <c r="F377" s="31" t="s">
        <v>5</v>
      </c>
      <c r="G377" s="31" t="s">
        <v>6</v>
      </c>
      <c r="H377" s="31" t="s">
        <v>7</v>
      </c>
      <c r="I377" s="31" t="s">
        <v>8</v>
      </c>
      <c r="J377" s="32" t="s">
        <v>0</v>
      </c>
    </row>
    <row r="378" spans="1:17" x14ac:dyDescent="0.2">
      <c r="A378" s="4"/>
      <c r="B378" s="4"/>
      <c r="C378" s="18" t="s">
        <v>114</v>
      </c>
      <c r="D378" s="14">
        <v>13239</v>
      </c>
      <c r="E378" s="14">
        <v>9594</v>
      </c>
      <c r="F378" s="46"/>
      <c r="G378" s="46"/>
      <c r="H378" s="46"/>
      <c r="I378" s="14">
        <v>20884</v>
      </c>
      <c r="J378" s="36">
        <v>43717</v>
      </c>
    </row>
    <row r="379" spans="1:17" x14ac:dyDescent="0.2">
      <c r="A379" s="4"/>
      <c r="B379" s="4"/>
      <c r="C379" s="18" t="s">
        <v>115</v>
      </c>
      <c r="D379" s="14">
        <v>12872</v>
      </c>
      <c r="E379" s="14">
        <v>9537</v>
      </c>
      <c r="F379" s="46"/>
      <c r="G379" s="46"/>
      <c r="H379" s="46"/>
      <c r="I379" s="14">
        <v>16035</v>
      </c>
      <c r="J379" s="37">
        <v>38444</v>
      </c>
    </row>
    <row r="380" spans="1:17" x14ac:dyDescent="0.2">
      <c r="A380" s="4"/>
      <c r="B380" s="4"/>
      <c r="C380" s="18" t="s">
        <v>116</v>
      </c>
      <c r="D380" s="46"/>
      <c r="E380" s="15">
        <v>14598</v>
      </c>
      <c r="F380" s="14">
        <v>10662</v>
      </c>
      <c r="G380" s="46"/>
      <c r="H380" s="46"/>
      <c r="I380" s="14">
        <v>17148</v>
      </c>
      <c r="J380" s="37">
        <v>42408</v>
      </c>
    </row>
    <row r="381" spans="1:17" x14ac:dyDescent="0.2">
      <c r="A381" s="4"/>
      <c r="B381" s="4"/>
      <c r="C381" s="18" t="s">
        <v>117</v>
      </c>
      <c r="D381" s="46"/>
      <c r="E381" s="46"/>
      <c r="F381" s="46"/>
      <c r="G381" s="15">
        <v>14708</v>
      </c>
      <c r="H381" s="14">
        <v>9960</v>
      </c>
      <c r="I381" s="14">
        <v>16594</v>
      </c>
      <c r="J381" s="37">
        <v>41262</v>
      </c>
    </row>
    <row r="382" spans="1:17" x14ac:dyDescent="0.2">
      <c r="A382" s="4"/>
      <c r="B382" s="4"/>
      <c r="C382" s="18" t="s">
        <v>118</v>
      </c>
      <c r="D382" s="46"/>
      <c r="E382" s="46"/>
      <c r="F382" s="46"/>
      <c r="G382" s="15">
        <v>13862</v>
      </c>
      <c r="H382" s="14">
        <v>9537</v>
      </c>
      <c r="I382" s="14">
        <v>18685</v>
      </c>
      <c r="J382" s="37">
        <v>42084</v>
      </c>
    </row>
    <row r="383" spans="1:17" x14ac:dyDescent="0.2">
      <c r="A383" s="4"/>
      <c r="B383" s="4"/>
      <c r="C383" s="18" t="s">
        <v>119</v>
      </c>
      <c r="D383" s="46"/>
      <c r="E383" s="46"/>
      <c r="F383" s="14">
        <v>15773</v>
      </c>
      <c r="G383" s="14">
        <v>10853</v>
      </c>
      <c r="H383" s="46"/>
      <c r="I383" s="14">
        <v>17718</v>
      </c>
      <c r="J383" s="37">
        <v>44344</v>
      </c>
    </row>
    <row r="384" spans="1:17" x14ac:dyDescent="0.2">
      <c r="A384" s="4"/>
      <c r="B384" s="4"/>
      <c r="C384" s="18" t="s">
        <v>120</v>
      </c>
      <c r="D384" s="14">
        <v>16830</v>
      </c>
      <c r="E384" s="14">
        <v>11544</v>
      </c>
      <c r="F384" s="46"/>
      <c r="G384" s="46"/>
      <c r="H384" s="46"/>
      <c r="I384" s="14">
        <v>20103</v>
      </c>
      <c r="J384" s="37">
        <v>48477</v>
      </c>
    </row>
    <row r="385" spans="1:17" x14ac:dyDescent="0.2">
      <c r="A385" s="4"/>
      <c r="B385" s="4"/>
      <c r="C385" s="18" t="s">
        <v>121</v>
      </c>
      <c r="D385" s="46"/>
      <c r="E385" s="46"/>
      <c r="F385" s="15">
        <v>16406</v>
      </c>
      <c r="G385" s="15">
        <v>10864</v>
      </c>
      <c r="H385" s="46"/>
      <c r="I385" s="14">
        <v>19991</v>
      </c>
      <c r="J385" s="37">
        <v>47261</v>
      </c>
    </row>
    <row r="386" spans="1:17" x14ac:dyDescent="0.2">
      <c r="A386" s="4"/>
      <c r="B386" s="4"/>
      <c r="C386" s="18" t="s">
        <v>122</v>
      </c>
      <c r="D386" s="46"/>
      <c r="E386" s="46"/>
      <c r="F386" s="14">
        <v>15918</v>
      </c>
      <c r="G386" s="14">
        <v>10669</v>
      </c>
      <c r="H386" s="46"/>
      <c r="I386" s="14">
        <v>16707</v>
      </c>
      <c r="J386" s="37">
        <v>43294</v>
      </c>
    </row>
    <row r="387" spans="1:17" x14ac:dyDescent="0.2">
      <c r="A387" s="4"/>
      <c r="B387" s="4"/>
      <c r="C387" s="33" t="s">
        <v>123</v>
      </c>
      <c r="D387" s="46"/>
      <c r="E387" s="46"/>
      <c r="F387" s="46"/>
      <c r="G387" s="34">
        <v>13082</v>
      </c>
      <c r="H387" s="35">
        <v>9055</v>
      </c>
      <c r="I387" s="35">
        <v>17348</v>
      </c>
      <c r="J387" s="37">
        <v>39485</v>
      </c>
    </row>
    <row r="388" spans="1:17" x14ac:dyDescent="0.2">
      <c r="A388" s="4"/>
      <c r="B388" s="4"/>
      <c r="C388" s="18" t="s">
        <v>124</v>
      </c>
      <c r="D388" s="46"/>
      <c r="E388" s="15">
        <v>13057</v>
      </c>
      <c r="F388" s="14">
        <v>9518</v>
      </c>
      <c r="G388" s="46"/>
      <c r="H388" s="46"/>
      <c r="I388" s="14">
        <v>17206</v>
      </c>
      <c r="J388" s="37">
        <v>39781</v>
      </c>
    </row>
    <row r="389" spans="1:17" x14ac:dyDescent="0.2">
      <c r="A389" s="4"/>
      <c r="B389" s="4"/>
      <c r="C389" s="18" t="s">
        <v>125</v>
      </c>
      <c r="D389" s="14">
        <v>13722</v>
      </c>
      <c r="E389" s="14">
        <v>10072</v>
      </c>
      <c r="F389" s="46"/>
      <c r="G389" s="46"/>
      <c r="H389" s="46"/>
      <c r="I389" s="14">
        <v>20310</v>
      </c>
      <c r="J389" s="37">
        <v>44104</v>
      </c>
    </row>
    <row r="390" spans="1:17" ht="15" x14ac:dyDescent="0.25">
      <c r="A390"/>
      <c r="C390" s="22"/>
    </row>
    <row r="391" spans="1:17" ht="15.75" thickBot="1" x14ac:dyDescent="0.3">
      <c r="A391"/>
      <c r="C391" s="22"/>
      <c r="D391" s="21" t="s">
        <v>3</v>
      </c>
      <c r="E391" s="21" t="s">
        <v>4</v>
      </c>
      <c r="F391" s="21" t="s">
        <v>5</v>
      </c>
      <c r="G391" s="21" t="s">
        <v>6</v>
      </c>
      <c r="H391" s="21" t="s">
        <v>7</v>
      </c>
      <c r="I391" s="21" t="s">
        <v>8</v>
      </c>
      <c r="J391" s="19" t="s">
        <v>9</v>
      </c>
    </row>
    <row r="392" spans="1:17" ht="12" customHeight="1" thickBot="1" x14ac:dyDescent="0.25">
      <c r="C392" s="9" t="s">
        <v>1</v>
      </c>
      <c r="D392" s="24">
        <f>SUM(D378:D389)</f>
        <v>56663</v>
      </c>
      <c r="E392" s="24">
        <f t="shared" ref="E392:I392" si="16">SUM(E378:E389)</f>
        <v>68402</v>
      </c>
      <c r="F392" s="24">
        <f t="shared" si="16"/>
        <v>68277</v>
      </c>
      <c r="G392" s="24">
        <f t="shared" si="16"/>
        <v>74038</v>
      </c>
      <c r="H392" s="24">
        <f t="shared" si="16"/>
        <v>28552</v>
      </c>
      <c r="I392" s="24">
        <f t="shared" si="16"/>
        <v>218729</v>
      </c>
      <c r="J392" s="25">
        <f>SUM(D392:I392)</f>
        <v>514661</v>
      </c>
    </row>
    <row r="393" spans="1:17" ht="12" customHeight="1" thickBot="1" x14ac:dyDescent="0.25">
      <c r="C393" s="9" t="s">
        <v>10</v>
      </c>
      <c r="D393" s="26">
        <f>D392/J392</f>
        <v>0.11009771480644541</v>
      </c>
      <c r="E393" s="26">
        <f>E392/J392</f>
        <v>0.13290690376772282</v>
      </c>
      <c r="F393" s="26">
        <f>F392/J392</f>
        <v>0.13266402544587602</v>
      </c>
      <c r="G393" s="26">
        <f>G392/J392</f>
        <v>0.1438578015431517</v>
      </c>
      <c r="H393" s="26">
        <f>H392/J392</f>
        <v>5.5477294762960476E-2</v>
      </c>
      <c r="I393" s="26">
        <f>I392/J392</f>
        <v>0.42499625967384358</v>
      </c>
      <c r="J393" s="27">
        <f>SUM(D393:I393)</f>
        <v>1</v>
      </c>
    </row>
    <row r="394" spans="1:17" ht="12" customHeight="1" x14ac:dyDescent="0.2">
      <c r="A394" s="38"/>
      <c r="B394" s="38"/>
      <c r="C394" s="38"/>
      <c r="D394" s="38"/>
      <c r="E394" s="38"/>
      <c r="F394" s="38"/>
      <c r="G394" s="38"/>
      <c r="H394" s="38"/>
      <c r="I394" s="38"/>
      <c r="J394" s="38"/>
    </row>
    <row r="395" spans="1:17" ht="12" customHeight="1" x14ac:dyDescent="0.2">
      <c r="A395" s="4"/>
      <c r="B395" s="4"/>
    </row>
    <row r="396" spans="1:17" ht="18" customHeight="1" x14ac:dyDescent="0.2">
      <c r="A396" s="23" t="s">
        <v>38</v>
      </c>
      <c r="B396" s="10"/>
      <c r="C396" s="10"/>
      <c r="D396" s="10"/>
      <c r="E396" s="10"/>
      <c r="F396" s="10"/>
      <c r="G396" s="10"/>
      <c r="H396" s="10"/>
      <c r="I396" s="10"/>
      <c r="J396" s="10"/>
    </row>
    <row r="397" spans="1:17" ht="18" customHeight="1" x14ac:dyDescent="0.2">
      <c r="A397" s="40" t="s">
        <v>11</v>
      </c>
      <c r="B397" s="30" t="s">
        <v>12</v>
      </c>
      <c r="C397" s="30" t="s">
        <v>13</v>
      </c>
      <c r="D397" s="30" t="s">
        <v>14</v>
      </c>
      <c r="E397" s="30" t="s">
        <v>15</v>
      </c>
      <c r="F397" s="30" t="s">
        <v>16</v>
      </c>
      <c r="G397" s="30" t="s">
        <v>17</v>
      </c>
      <c r="H397" s="30" t="s">
        <v>18</v>
      </c>
      <c r="I397" s="30" t="s">
        <v>19</v>
      </c>
    </row>
    <row r="398" spans="1:17" ht="22.5" x14ac:dyDescent="0.2">
      <c r="A398" s="39" t="s">
        <v>83</v>
      </c>
      <c r="B398" s="17">
        <v>25000</v>
      </c>
      <c r="C398" s="48" t="s">
        <v>126</v>
      </c>
      <c r="D398" s="49">
        <v>1500</v>
      </c>
      <c r="E398" s="49">
        <v>1500</v>
      </c>
      <c r="F398" s="49">
        <v>1500</v>
      </c>
      <c r="G398" s="49">
        <v>1500</v>
      </c>
      <c r="H398" s="49">
        <v>1500</v>
      </c>
      <c r="I398" s="49">
        <v>1500</v>
      </c>
      <c r="L398" s="6"/>
      <c r="Q398" s="2"/>
    </row>
    <row r="400" spans="1:17" ht="12" customHeight="1" x14ac:dyDescent="0.2"/>
    <row r="401" spans="1:10" ht="12" customHeight="1" x14ac:dyDescent="0.2">
      <c r="C401" s="4"/>
      <c r="D401" s="31" t="s">
        <v>3</v>
      </c>
      <c r="E401" s="31" t="s">
        <v>4</v>
      </c>
      <c r="F401" s="31" t="s">
        <v>5</v>
      </c>
      <c r="G401" s="31" t="s">
        <v>6</v>
      </c>
      <c r="H401" s="31" t="s">
        <v>7</v>
      </c>
      <c r="I401" s="31" t="s">
        <v>8</v>
      </c>
      <c r="J401" s="32" t="s">
        <v>0</v>
      </c>
    </row>
    <row r="402" spans="1:10" x14ac:dyDescent="0.2">
      <c r="C402" s="18" t="s">
        <v>114</v>
      </c>
      <c r="D402" s="14">
        <v>189961</v>
      </c>
      <c r="E402" s="14">
        <v>147463</v>
      </c>
      <c r="F402" s="46"/>
      <c r="G402" s="46"/>
      <c r="H402" s="46"/>
      <c r="I402" s="14">
        <v>279187</v>
      </c>
      <c r="J402" s="36">
        <v>616611</v>
      </c>
    </row>
    <row r="403" spans="1:10" x14ac:dyDescent="0.2">
      <c r="C403" s="18" t="s">
        <v>115</v>
      </c>
      <c r="D403" s="14">
        <v>196883</v>
      </c>
      <c r="E403" s="14">
        <v>151182</v>
      </c>
      <c r="F403" s="46"/>
      <c r="G403" s="46"/>
      <c r="H403" s="46"/>
      <c r="I403" s="14">
        <v>218166</v>
      </c>
      <c r="J403" s="37">
        <v>566231</v>
      </c>
    </row>
    <row r="404" spans="1:10" x14ac:dyDescent="0.2">
      <c r="C404" s="18" t="s">
        <v>116</v>
      </c>
      <c r="D404" s="46"/>
      <c r="E404" s="15">
        <v>233384</v>
      </c>
      <c r="F404" s="14">
        <v>180185</v>
      </c>
      <c r="G404" s="46"/>
      <c r="H404" s="46"/>
      <c r="I404" s="14">
        <v>258372</v>
      </c>
      <c r="J404" s="37">
        <v>671941</v>
      </c>
    </row>
    <row r="405" spans="1:10" x14ac:dyDescent="0.2">
      <c r="C405" s="18" t="s">
        <v>117</v>
      </c>
      <c r="D405" s="46"/>
      <c r="E405" s="46"/>
      <c r="F405" s="46"/>
      <c r="G405" s="15">
        <v>216372</v>
      </c>
      <c r="H405" s="14">
        <v>169672</v>
      </c>
      <c r="I405" s="14">
        <v>248687</v>
      </c>
      <c r="J405" s="37">
        <v>634731</v>
      </c>
    </row>
    <row r="406" spans="1:10" x14ac:dyDescent="0.2">
      <c r="C406" s="18" t="s">
        <v>118</v>
      </c>
      <c r="D406" s="46"/>
      <c r="E406" s="46"/>
      <c r="F406" s="46"/>
      <c r="G406" s="15">
        <v>224918</v>
      </c>
      <c r="H406" s="14">
        <v>180619</v>
      </c>
      <c r="I406" s="14">
        <v>305818</v>
      </c>
      <c r="J406" s="37">
        <v>711355</v>
      </c>
    </row>
    <row r="407" spans="1:10" x14ac:dyDescent="0.2">
      <c r="C407" s="18" t="s">
        <v>119</v>
      </c>
      <c r="D407" s="46"/>
      <c r="E407" s="46"/>
      <c r="F407" s="14">
        <v>240522</v>
      </c>
      <c r="G407" s="14">
        <v>183316</v>
      </c>
      <c r="H407" s="46"/>
      <c r="I407" s="14">
        <v>277396</v>
      </c>
      <c r="J407" s="37">
        <v>701234</v>
      </c>
    </row>
    <row r="408" spans="1:10" x14ac:dyDescent="0.2">
      <c r="C408" s="18" t="s">
        <v>120</v>
      </c>
      <c r="D408" s="14">
        <v>243591</v>
      </c>
      <c r="E408" s="14">
        <v>184840</v>
      </c>
      <c r="F408" s="46"/>
      <c r="G408" s="46"/>
      <c r="H408" s="46"/>
      <c r="I408" s="14">
        <v>326806</v>
      </c>
      <c r="J408" s="37">
        <v>755237</v>
      </c>
    </row>
    <row r="409" spans="1:10" x14ac:dyDescent="0.2">
      <c r="C409" s="18" t="s">
        <v>121</v>
      </c>
      <c r="D409" s="46"/>
      <c r="E409" s="46"/>
      <c r="F409" s="15">
        <v>202573</v>
      </c>
      <c r="G409" s="15">
        <v>154149</v>
      </c>
      <c r="H409" s="46"/>
      <c r="I409" s="14">
        <v>292487</v>
      </c>
      <c r="J409" s="37">
        <v>649209</v>
      </c>
    </row>
    <row r="410" spans="1:10" x14ac:dyDescent="0.2">
      <c r="C410" s="18" t="s">
        <v>122</v>
      </c>
      <c r="D410" s="46"/>
      <c r="E410" s="46"/>
      <c r="F410" s="14">
        <v>226788</v>
      </c>
      <c r="G410" s="14">
        <v>174453</v>
      </c>
      <c r="H410" s="46"/>
      <c r="I410" s="14">
        <v>300259</v>
      </c>
      <c r="J410" s="37">
        <v>701500</v>
      </c>
    </row>
    <row r="411" spans="1:10" x14ac:dyDescent="0.2">
      <c r="C411" s="33" t="s">
        <v>123</v>
      </c>
      <c r="D411" s="46"/>
      <c r="E411" s="46"/>
      <c r="F411" s="46"/>
      <c r="G411" s="34">
        <v>248173</v>
      </c>
      <c r="H411" s="35">
        <v>195588</v>
      </c>
      <c r="I411" s="35">
        <v>335677</v>
      </c>
      <c r="J411" s="37">
        <v>779438</v>
      </c>
    </row>
    <row r="412" spans="1:10" x14ac:dyDescent="0.2">
      <c r="C412" s="18" t="s">
        <v>124</v>
      </c>
      <c r="D412" s="46"/>
      <c r="E412" s="15">
        <v>204483</v>
      </c>
      <c r="F412" s="14">
        <v>157666</v>
      </c>
      <c r="G412" s="46"/>
      <c r="H412" s="46"/>
      <c r="I412" s="14">
        <v>264929</v>
      </c>
      <c r="J412" s="37">
        <v>627078</v>
      </c>
    </row>
    <row r="413" spans="1:10" x14ac:dyDescent="0.2">
      <c r="C413" s="18" t="s">
        <v>125</v>
      </c>
      <c r="D413" s="14">
        <v>197380</v>
      </c>
      <c r="E413" s="14">
        <v>154432</v>
      </c>
      <c r="F413" s="46"/>
      <c r="G413" s="46"/>
      <c r="H413" s="46"/>
      <c r="I413" s="14">
        <v>279450</v>
      </c>
      <c r="J413" s="37">
        <v>631262</v>
      </c>
    </row>
    <row r="414" spans="1:10" ht="15" x14ac:dyDescent="0.25">
      <c r="A414"/>
      <c r="C414" s="22"/>
    </row>
    <row r="415" spans="1:10" ht="15.75" thickBot="1" x14ac:dyDescent="0.3">
      <c r="A415"/>
      <c r="C415" s="22"/>
      <c r="D415" s="21" t="s">
        <v>3</v>
      </c>
      <c r="E415" s="21" t="s">
        <v>4</v>
      </c>
      <c r="F415" s="21" t="s">
        <v>5</v>
      </c>
      <c r="G415" s="21" t="s">
        <v>6</v>
      </c>
      <c r="H415" s="21" t="s">
        <v>7</v>
      </c>
      <c r="I415" s="21" t="s">
        <v>8</v>
      </c>
      <c r="J415" s="19" t="s">
        <v>9</v>
      </c>
    </row>
    <row r="416" spans="1:10" ht="12" customHeight="1" thickBot="1" x14ac:dyDescent="0.25">
      <c r="C416" s="9" t="s">
        <v>1</v>
      </c>
      <c r="D416" s="24">
        <f>SUM(D402:D413)</f>
        <v>827815</v>
      </c>
      <c r="E416" s="24">
        <f t="shared" ref="E416:I416" si="17">SUM(E402:E413)</f>
        <v>1075784</v>
      </c>
      <c r="F416" s="24">
        <f t="shared" si="17"/>
        <v>1007734</v>
      </c>
      <c r="G416" s="24">
        <f t="shared" si="17"/>
        <v>1201381</v>
      </c>
      <c r="H416" s="24">
        <f t="shared" si="17"/>
        <v>545879</v>
      </c>
      <c r="I416" s="24">
        <f t="shared" si="17"/>
        <v>3387234</v>
      </c>
      <c r="J416" s="25">
        <f>SUM(D416:I416)</f>
        <v>8045827</v>
      </c>
    </row>
    <row r="417" spans="1:17" ht="12" customHeight="1" thickBot="1" x14ac:dyDescent="0.25">
      <c r="C417" s="9" t="s">
        <v>10</v>
      </c>
      <c r="D417" s="26">
        <f>D416/J416</f>
        <v>0.10288749683531599</v>
      </c>
      <c r="E417" s="26">
        <f>E416/J416</f>
        <v>0.13370707573006479</v>
      </c>
      <c r="F417" s="26">
        <f>F416/J416</f>
        <v>0.12524927518327203</v>
      </c>
      <c r="G417" s="26">
        <f>G416/J416</f>
        <v>0.14931727962830918</v>
      </c>
      <c r="H417" s="26">
        <f>H416/J416</f>
        <v>6.7846226373000557E-2</v>
      </c>
      <c r="I417" s="26">
        <f>I416/J416</f>
        <v>0.42099264625003746</v>
      </c>
      <c r="J417" s="27">
        <f>SUM(D417:I417)</f>
        <v>1</v>
      </c>
    </row>
    <row r="418" spans="1:17" ht="12" customHeight="1" x14ac:dyDescent="0.2"/>
    <row r="419" spans="1:17" ht="12" customHeight="1" x14ac:dyDescent="0.2"/>
    <row r="420" spans="1:17" ht="18" customHeight="1" x14ac:dyDescent="0.2">
      <c r="A420" s="23" t="s">
        <v>39</v>
      </c>
      <c r="B420" s="10"/>
      <c r="C420" s="10"/>
      <c r="D420" s="10"/>
      <c r="E420" s="10"/>
      <c r="F420" s="10"/>
      <c r="G420" s="10"/>
      <c r="H420" s="10"/>
      <c r="I420" s="10"/>
      <c r="J420" s="10"/>
    </row>
    <row r="421" spans="1:17" ht="18" customHeight="1" x14ac:dyDescent="0.2">
      <c r="A421" s="40" t="s">
        <v>11</v>
      </c>
      <c r="B421" s="30" t="s">
        <v>12</v>
      </c>
      <c r="C421" s="30" t="s">
        <v>13</v>
      </c>
      <c r="D421" s="30" t="s">
        <v>14</v>
      </c>
      <c r="E421" s="30" t="s">
        <v>15</v>
      </c>
      <c r="F421" s="30" t="s">
        <v>16</v>
      </c>
      <c r="G421" s="30" t="s">
        <v>17</v>
      </c>
      <c r="H421" s="30" t="s">
        <v>18</v>
      </c>
      <c r="I421" s="30" t="s">
        <v>19</v>
      </c>
    </row>
    <row r="422" spans="1:17" ht="22.5" x14ac:dyDescent="0.2">
      <c r="A422" s="39" t="s">
        <v>84</v>
      </c>
      <c r="B422" s="17">
        <v>25000</v>
      </c>
      <c r="C422" s="48" t="s">
        <v>126</v>
      </c>
      <c r="D422" s="49">
        <v>650</v>
      </c>
      <c r="E422" s="49">
        <v>650</v>
      </c>
      <c r="F422" s="49">
        <v>650</v>
      </c>
      <c r="G422" s="49">
        <v>650</v>
      </c>
      <c r="H422" s="49">
        <v>650</v>
      </c>
      <c r="I422" s="49">
        <v>650</v>
      </c>
      <c r="L422" s="6"/>
      <c r="Q422" s="2"/>
    </row>
    <row r="423" spans="1:17" ht="12" customHeight="1" x14ac:dyDescent="0.2">
      <c r="A423" s="5"/>
    </row>
    <row r="424" spans="1:17" ht="12" customHeight="1" x14ac:dyDescent="0.2">
      <c r="A424" s="5"/>
    </row>
    <row r="425" spans="1:17" ht="12" customHeight="1" x14ac:dyDescent="0.2">
      <c r="A425" s="5"/>
      <c r="C425" s="4"/>
      <c r="D425" s="31" t="s">
        <v>3</v>
      </c>
      <c r="E425" s="31" t="s">
        <v>4</v>
      </c>
      <c r="F425" s="31" t="s">
        <v>5</v>
      </c>
      <c r="G425" s="31" t="s">
        <v>6</v>
      </c>
      <c r="H425" s="31" t="s">
        <v>7</v>
      </c>
      <c r="I425" s="31" t="s">
        <v>8</v>
      </c>
      <c r="J425" s="32" t="s">
        <v>0</v>
      </c>
    </row>
    <row r="426" spans="1:17" x14ac:dyDescent="0.2">
      <c r="A426" s="5"/>
      <c r="C426" s="18" t="s">
        <v>114</v>
      </c>
      <c r="D426" s="14">
        <v>134</v>
      </c>
      <c r="E426" s="14">
        <v>96</v>
      </c>
      <c r="F426" s="46"/>
      <c r="G426" s="46"/>
      <c r="H426" s="46"/>
      <c r="I426" s="14">
        <v>316</v>
      </c>
      <c r="J426" s="36">
        <v>546</v>
      </c>
    </row>
    <row r="427" spans="1:17" x14ac:dyDescent="0.2">
      <c r="A427" s="5"/>
      <c r="C427" s="18" t="s">
        <v>115</v>
      </c>
      <c r="D427" s="14">
        <v>126</v>
      </c>
      <c r="E427" s="14">
        <v>92</v>
      </c>
      <c r="F427" s="46"/>
      <c r="G427" s="46"/>
      <c r="H427" s="46"/>
      <c r="I427" s="14">
        <v>254</v>
      </c>
      <c r="J427" s="37">
        <v>472</v>
      </c>
    </row>
    <row r="428" spans="1:17" x14ac:dyDescent="0.2">
      <c r="A428" s="5"/>
      <c r="C428" s="18" t="s">
        <v>116</v>
      </c>
      <c r="D428" s="46"/>
      <c r="E428" s="15">
        <v>142</v>
      </c>
      <c r="F428" s="14">
        <v>112</v>
      </c>
      <c r="G428" s="46"/>
      <c r="H428" s="46"/>
      <c r="I428" s="14">
        <v>265</v>
      </c>
      <c r="J428" s="37">
        <v>519</v>
      </c>
    </row>
    <row r="429" spans="1:17" x14ac:dyDescent="0.2">
      <c r="A429" s="5"/>
      <c r="C429" s="18" t="s">
        <v>117</v>
      </c>
      <c r="D429" s="46"/>
      <c r="E429" s="46"/>
      <c r="F429" s="46"/>
      <c r="G429" s="15">
        <v>128</v>
      </c>
      <c r="H429" s="14">
        <v>105</v>
      </c>
      <c r="I429" s="14">
        <v>252</v>
      </c>
      <c r="J429" s="37">
        <v>485</v>
      </c>
    </row>
    <row r="430" spans="1:17" x14ac:dyDescent="0.2">
      <c r="A430" s="5"/>
      <c r="C430" s="18" t="s">
        <v>118</v>
      </c>
      <c r="D430" s="46"/>
      <c r="E430" s="46"/>
      <c r="F430" s="46"/>
      <c r="G430" s="15">
        <v>115</v>
      </c>
      <c r="H430" s="14">
        <v>96</v>
      </c>
      <c r="I430" s="14">
        <v>266</v>
      </c>
      <c r="J430" s="37">
        <v>477</v>
      </c>
    </row>
    <row r="431" spans="1:17" x14ac:dyDescent="0.2">
      <c r="A431" s="5"/>
      <c r="C431" s="18" t="s">
        <v>119</v>
      </c>
      <c r="D431" s="46"/>
      <c r="E431" s="46"/>
      <c r="F431" s="14">
        <v>110</v>
      </c>
      <c r="G431" s="14">
        <v>82</v>
      </c>
      <c r="H431" s="46"/>
      <c r="I431" s="14">
        <v>208</v>
      </c>
      <c r="J431" s="37">
        <v>400</v>
      </c>
    </row>
    <row r="432" spans="1:17" x14ac:dyDescent="0.2">
      <c r="A432" s="5"/>
      <c r="C432" s="18" t="s">
        <v>120</v>
      </c>
      <c r="D432" s="14">
        <v>107</v>
      </c>
      <c r="E432" s="14">
        <v>82</v>
      </c>
      <c r="F432" s="46"/>
      <c r="G432" s="46"/>
      <c r="H432" s="46"/>
      <c r="I432" s="14">
        <v>222</v>
      </c>
      <c r="J432" s="37">
        <v>411</v>
      </c>
    </row>
    <row r="433" spans="1:17" x14ac:dyDescent="0.2">
      <c r="A433" s="5"/>
      <c r="C433" s="18" t="s">
        <v>121</v>
      </c>
      <c r="D433" s="46"/>
      <c r="E433" s="46"/>
      <c r="F433" s="15">
        <v>108</v>
      </c>
      <c r="G433" s="15">
        <v>79</v>
      </c>
      <c r="H433" s="46"/>
      <c r="I433" s="14">
        <v>219</v>
      </c>
      <c r="J433" s="37">
        <v>406</v>
      </c>
    </row>
    <row r="434" spans="1:17" x14ac:dyDescent="0.2">
      <c r="A434" s="5"/>
      <c r="C434" s="18" t="s">
        <v>122</v>
      </c>
      <c r="D434" s="46"/>
      <c r="E434" s="46"/>
      <c r="F434" s="14">
        <v>114</v>
      </c>
      <c r="G434" s="14">
        <v>85</v>
      </c>
      <c r="H434" s="46"/>
      <c r="I434" s="14">
        <v>220</v>
      </c>
      <c r="J434" s="37">
        <v>419</v>
      </c>
    </row>
    <row r="435" spans="1:17" x14ac:dyDescent="0.2">
      <c r="A435" s="5"/>
      <c r="C435" s="33" t="s">
        <v>123</v>
      </c>
      <c r="D435" s="46"/>
      <c r="E435" s="46"/>
      <c r="F435" s="46"/>
      <c r="G435" s="34">
        <v>122</v>
      </c>
      <c r="H435" s="35">
        <v>96</v>
      </c>
      <c r="I435" s="35">
        <v>278</v>
      </c>
      <c r="J435" s="37">
        <v>496</v>
      </c>
    </row>
    <row r="436" spans="1:17" x14ac:dyDescent="0.2">
      <c r="A436" s="5"/>
      <c r="C436" s="18" t="s">
        <v>124</v>
      </c>
      <c r="D436" s="46"/>
      <c r="E436" s="15">
        <v>126</v>
      </c>
      <c r="F436" s="14">
        <v>102</v>
      </c>
      <c r="G436" s="46"/>
      <c r="H436" s="46"/>
      <c r="I436" s="14">
        <v>271</v>
      </c>
      <c r="J436" s="37">
        <v>499</v>
      </c>
    </row>
    <row r="437" spans="1:17" x14ac:dyDescent="0.2">
      <c r="A437" s="5"/>
      <c r="C437" s="18" t="s">
        <v>125</v>
      </c>
      <c r="D437" s="14">
        <v>139</v>
      </c>
      <c r="E437" s="14">
        <v>103</v>
      </c>
      <c r="F437" s="46"/>
      <c r="G437" s="46"/>
      <c r="H437" s="46"/>
      <c r="I437" s="14">
        <v>299</v>
      </c>
      <c r="J437" s="37">
        <v>541</v>
      </c>
    </row>
    <row r="438" spans="1:17" ht="15" x14ac:dyDescent="0.25">
      <c r="A438"/>
      <c r="C438" s="22"/>
    </row>
    <row r="439" spans="1:17" ht="15.75" thickBot="1" x14ac:dyDescent="0.3">
      <c r="A439"/>
      <c r="C439" s="22"/>
      <c r="D439" s="21" t="s">
        <v>3</v>
      </c>
      <c r="E439" s="21" t="s">
        <v>4</v>
      </c>
      <c r="F439" s="21" t="s">
        <v>5</v>
      </c>
      <c r="G439" s="21" t="s">
        <v>6</v>
      </c>
      <c r="H439" s="21" t="s">
        <v>7</v>
      </c>
      <c r="I439" s="21" t="s">
        <v>8</v>
      </c>
      <c r="J439" s="19" t="s">
        <v>9</v>
      </c>
    </row>
    <row r="440" spans="1:17" ht="12" customHeight="1" thickBot="1" x14ac:dyDescent="0.25">
      <c r="C440" s="9" t="s">
        <v>1</v>
      </c>
      <c r="D440" s="24">
        <f>SUM(D426:D437)</f>
        <v>506</v>
      </c>
      <c r="E440" s="24">
        <f t="shared" ref="E440:I440" si="18">SUM(E426:E437)</f>
        <v>641</v>
      </c>
      <c r="F440" s="24">
        <f t="shared" si="18"/>
        <v>546</v>
      </c>
      <c r="G440" s="24">
        <f t="shared" si="18"/>
        <v>611</v>
      </c>
      <c r="H440" s="24">
        <f t="shared" si="18"/>
        <v>297</v>
      </c>
      <c r="I440" s="24">
        <f t="shared" si="18"/>
        <v>3070</v>
      </c>
      <c r="J440" s="25">
        <f>SUM(D440:I440)</f>
        <v>5671</v>
      </c>
    </row>
    <row r="441" spans="1:17" ht="12" customHeight="1" thickBot="1" x14ac:dyDescent="0.25">
      <c r="C441" s="9" t="s">
        <v>10</v>
      </c>
      <c r="D441" s="26">
        <f>D440/J440</f>
        <v>8.9225886087109851E-2</v>
      </c>
      <c r="E441" s="26">
        <f>E440/J440</f>
        <v>0.11303121142655616</v>
      </c>
      <c r="F441" s="26">
        <f>F440/J440</f>
        <v>9.6279315817316163E-2</v>
      </c>
      <c r="G441" s="26">
        <f>G440/J440</f>
        <v>0.10774113912890143</v>
      </c>
      <c r="H441" s="26">
        <f>H440/J440</f>
        <v>5.2371715746781872E-2</v>
      </c>
      <c r="I441" s="26">
        <f>I440/J440</f>
        <v>0.54135073179333448</v>
      </c>
      <c r="J441" s="27">
        <f>SUM(D441:I441)</f>
        <v>0.99999999999999989</v>
      </c>
    </row>
    <row r="442" spans="1:17" ht="12" customHeight="1" x14ac:dyDescent="0.2"/>
    <row r="443" spans="1:17" ht="12" customHeight="1" x14ac:dyDescent="0.2"/>
    <row r="444" spans="1:17" ht="18" customHeight="1" x14ac:dyDescent="0.2">
      <c r="A444" s="23" t="s">
        <v>40</v>
      </c>
      <c r="B444" s="10"/>
      <c r="C444" s="10"/>
      <c r="D444" s="10"/>
      <c r="E444" s="10"/>
      <c r="F444" s="10"/>
      <c r="G444" s="10"/>
      <c r="H444" s="10"/>
      <c r="I444" s="10"/>
      <c r="J444" s="10"/>
    </row>
    <row r="445" spans="1:17" ht="18" customHeight="1" x14ac:dyDescent="0.2">
      <c r="A445" s="40" t="s">
        <v>11</v>
      </c>
      <c r="B445" s="30" t="s">
        <v>12</v>
      </c>
      <c r="C445" s="30" t="s">
        <v>13</v>
      </c>
      <c r="D445" s="30" t="s">
        <v>14</v>
      </c>
      <c r="E445" s="30" t="s">
        <v>15</v>
      </c>
      <c r="F445" s="30" t="s">
        <v>16</v>
      </c>
      <c r="G445" s="30" t="s">
        <v>17</v>
      </c>
      <c r="H445" s="30" t="s">
        <v>18</v>
      </c>
      <c r="I445" s="30" t="s">
        <v>19</v>
      </c>
    </row>
    <row r="446" spans="1:17" ht="22.5" x14ac:dyDescent="0.2">
      <c r="A446" s="39" t="s">
        <v>85</v>
      </c>
      <c r="B446" s="17">
        <v>25000</v>
      </c>
      <c r="C446" s="48" t="s">
        <v>126</v>
      </c>
      <c r="D446" s="49">
        <v>1800</v>
      </c>
      <c r="E446" s="49">
        <v>1800</v>
      </c>
      <c r="F446" s="49">
        <v>1800</v>
      </c>
      <c r="G446" s="49">
        <v>1800</v>
      </c>
      <c r="H446" s="49">
        <v>1800</v>
      </c>
      <c r="I446" s="49">
        <v>1800</v>
      </c>
      <c r="L446" s="6"/>
      <c r="Q446" s="2"/>
    </row>
    <row r="448" spans="1:17" ht="12" customHeight="1" x14ac:dyDescent="0.2"/>
    <row r="449" spans="1:10" ht="12" customHeight="1" x14ac:dyDescent="0.2">
      <c r="C449" s="4"/>
      <c r="D449" s="31" t="s">
        <v>3</v>
      </c>
      <c r="E449" s="31" t="s">
        <v>4</v>
      </c>
      <c r="F449" s="31" t="s">
        <v>5</v>
      </c>
      <c r="G449" s="31" t="s">
        <v>6</v>
      </c>
      <c r="H449" s="31" t="s">
        <v>7</v>
      </c>
      <c r="I449" s="31" t="s">
        <v>8</v>
      </c>
      <c r="J449" s="32" t="s">
        <v>0</v>
      </c>
    </row>
    <row r="450" spans="1:10" x14ac:dyDescent="0.2">
      <c r="C450" s="18" t="s">
        <v>114</v>
      </c>
      <c r="D450" s="14">
        <v>217423</v>
      </c>
      <c r="E450" s="14">
        <v>146659</v>
      </c>
      <c r="F450" s="46"/>
      <c r="G450" s="46"/>
      <c r="H450" s="46"/>
      <c r="I450" s="14">
        <v>225230</v>
      </c>
      <c r="J450" s="36">
        <v>589312</v>
      </c>
    </row>
    <row r="451" spans="1:10" x14ac:dyDescent="0.2">
      <c r="C451" s="18" t="s">
        <v>115</v>
      </c>
      <c r="D451" s="14">
        <v>208969</v>
      </c>
      <c r="E451" s="14">
        <v>142886</v>
      </c>
      <c r="F451" s="46"/>
      <c r="G451" s="46"/>
      <c r="H451" s="46"/>
      <c r="I451" s="14">
        <v>183040</v>
      </c>
      <c r="J451" s="37">
        <v>534895</v>
      </c>
    </row>
    <row r="452" spans="1:10" x14ac:dyDescent="0.2">
      <c r="C452" s="18" t="s">
        <v>116</v>
      </c>
      <c r="D452" s="46"/>
      <c r="E452" s="15">
        <v>251655</v>
      </c>
      <c r="F452" s="14">
        <v>168727</v>
      </c>
      <c r="G452" s="46"/>
      <c r="H452" s="46"/>
      <c r="I452" s="14">
        <v>211204</v>
      </c>
      <c r="J452" s="37">
        <v>631586</v>
      </c>
    </row>
    <row r="453" spans="1:10" x14ac:dyDescent="0.2">
      <c r="C453" s="18" t="s">
        <v>117</v>
      </c>
      <c r="D453" s="46"/>
      <c r="E453" s="46"/>
      <c r="F453" s="46"/>
      <c r="G453" s="15">
        <v>217733</v>
      </c>
      <c r="H453" s="14">
        <v>148107</v>
      </c>
      <c r="I453" s="14">
        <v>192510</v>
      </c>
      <c r="J453" s="37">
        <v>558350</v>
      </c>
    </row>
    <row r="454" spans="1:10" x14ac:dyDescent="0.2">
      <c r="C454" s="18" t="s">
        <v>118</v>
      </c>
      <c r="D454" s="46"/>
      <c r="E454" s="46"/>
      <c r="F454" s="46"/>
      <c r="G454" s="15">
        <v>226698</v>
      </c>
      <c r="H454" s="14">
        <v>154118</v>
      </c>
      <c r="I454" s="14">
        <v>226801</v>
      </c>
      <c r="J454" s="37">
        <v>607617</v>
      </c>
    </row>
    <row r="455" spans="1:10" x14ac:dyDescent="0.2">
      <c r="C455" s="18" t="s">
        <v>119</v>
      </c>
      <c r="D455" s="46"/>
      <c r="E455" s="46"/>
      <c r="F455" s="14">
        <v>259024</v>
      </c>
      <c r="G455" s="14">
        <v>187045</v>
      </c>
      <c r="H455" s="46"/>
      <c r="I455" s="14">
        <v>249996</v>
      </c>
      <c r="J455" s="37">
        <v>696065</v>
      </c>
    </row>
    <row r="456" spans="1:10" x14ac:dyDescent="0.2">
      <c r="C456" s="18" t="s">
        <v>120</v>
      </c>
      <c r="D456" s="14">
        <v>249002</v>
      </c>
      <c r="E456" s="14">
        <v>170305</v>
      </c>
      <c r="F456" s="46"/>
      <c r="G456" s="46"/>
      <c r="H456" s="46"/>
      <c r="I456" s="14">
        <v>242035</v>
      </c>
      <c r="J456" s="37">
        <v>661342</v>
      </c>
    </row>
    <row r="457" spans="1:10" x14ac:dyDescent="0.2">
      <c r="C457" s="18" t="s">
        <v>121</v>
      </c>
      <c r="D457" s="46"/>
      <c r="E457" s="46"/>
      <c r="F457" s="15">
        <v>212608</v>
      </c>
      <c r="G457" s="15">
        <v>144669</v>
      </c>
      <c r="H457" s="46"/>
      <c r="I457" s="14">
        <v>218434</v>
      </c>
      <c r="J457" s="37">
        <v>575711</v>
      </c>
    </row>
    <row r="458" spans="1:10" x14ac:dyDescent="0.2">
      <c r="C458" s="18" t="s">
        <v>122</v>
      </c>
      <c r="D458" s="46"/>
      <c r="E458" s="46"/>
      <c r="F458" s="14">
        <v>260860</v>
      </c>
      <c r="G458" s="14">
        <v>193191</v>
      </c>
      <c r="H458" s="46"/>
      <c r="I458" s="14">
        <v>241917</v>
      </c>
      <c r="J458" s="37">
        <v>695968</v>
      </c>
    </row>
    <row r="459" spans="1:10" x14ac:dyDescent="0.2">
      <c r="C459" s="33" t="s">
        <v>123</v>
      </c>
      <c r="D459" s="46"/>
      <c r="E459" s="46"/>
      <c r="F459" s="46"/>
      <c r="G459" s="34">
        <v>209080</v>
      </c>
      <c r="H459" s="35">
        <v>147677</v>
      </c>
      <c r="I459" s="35">
        <v>216367</v>
      </c>
      <c r="J459" s="37">
        <v>573124</v>
      </c>
    </row>
    <row r="460" spans="1:10" x14ac:dyDescent="0.2">
      <c r="C460" s="18" t="s">
        <v>124</v>
      </c>
      <c r="D460" s="46"/>
      <c r="E460" s="15">
        <v>235990</v>
      </c>
      <c r="F460" s="14">
        <v>158642</v>
      </c>
      <c r="G460" s="46"/>
      <c r="H460" s="46"/>
      <c r="I460" s="14">
        <v>203306</v>
      </c>
      <c r="J460" s="37">
        <v>597938</v>
      </c>
    </row>
    <row r="461" spans="1:10" x14ac:dyDescent="0.2">
      <c r="C461" s="18" t="s">
        <v>125</v>
      </c>
      <c r="D461" s="14">
        <v>233709</v>
      </c>
      <c r="E461" s="14">
        <v>155145</v>
      </c>
      <c r="F461" s="46"/>
      <c r="G461" s="46"/>
      <c r="H461" s="46"/>
      <c r="I461" s="14">
        <v>228611</v>
      </c>
      <c r="J461" s="37">
        <v>617465</v>
      </c>
    </row>
    <row r="462" spans="1:10" ht="15" x14ac:dyDescent="0.25">
      <c r="A462"/>
      <c r="C462" s="22"/>
    </row>
    <row r="463" spans="1:10" ht="15.75" thickBot="1" x14ac:dyDescent="0.3">
      <c r="A463"/>
      <c r="C463" s="22"/>
      <c r="D463" s="21" t="s">
        <v>3</v>
      </c>
      <c r="E463" s="21" t="s">
        <v>4</v>
      </c>
      <c r="F463" s="21" t="s">
        <v>5</v>
      </c>
      <c r="G463" s="21" t="s">
        <v>6</v>
      </c>
      <c r="H463" s="21" t="s">
        <v>7</v>
      </c>
      <c r="I463" s="21" t="s">
        <v>8</v>
      </c>
      <c r="J463" s="19" t="s">
        <v>9</v>
      </c>
    </row>
    <row r="464" spans="1:10" ht="12" customHeight="1" thickBot="1" x14ac:dyDescent="0.25">
      <c r="C464" s="9" t="s">
        <v>1</v>
      </c>
      <c r="D464" s="24">
        <f>SUM(D450:D461)</f>
        <v>909103</v>
      </c>
      <c r="E464" s="24">
        <f t="shared" ref="E464:I464" si="19">SUM(E450:E461)</f>
        <v>1102640</v>
      </c>
      <c r="F464" s="24">
        <f t="shared" si="19"/>
        <v>1059861</v>
      </c>
      <c r="G464" s="24">
        <f t="shared" si="19"/>
        <v>1178416</v>
      </c>
      <c r="H464" s="24">
        <f t="shared" si="19"/>
        <v>449902</v>
      </c>
      <c r="I464" s="24">
        <f t="shared" si="19"/>
        <v>2639451</v>
      </c>
      <c r="J464" s="25">
        <f>SUM(D464:I464)</f>
        <v>7339373</v>
      </c>
    </row>
    <row r="465" spans="1:17" ht="12" customHeight="1" thickBot="1" x14ac:dyDescent="0.25">
      <c r="C465" s="9" t="s">
        <v>10</v>
      </c>
      <c r="D465" s="26">
        <f>D464/J464</f>
        <v>0.12386657552354949</v>
      </c>
      <c r="E465" s="26">
        <f>E464/J464</f>
        <v>0.15023626677646715</v>
      </c>
      <c r="F465" s="26">
        <f>F464/J464</f>
        <v>0.14440756724041687</v>
      </c>
      <c r="G465" s="26">
        <f>G464/J464</f>
        <v>0.16056085444901083</v>
      </c>
      <c r="H465" s="26">
        <f>H464/J464</f>
        <v>6.1299786780151383E-2</v>
      </c>
      <c r="I465" s="26">
        <f>I464/J464</f>
        <v>0.35962894923040428</v>
      </c>
      <c r="J465" s="27">
        <f>SUM(D465:I465)</f>
        <v>1</v>
      </c>
    </row>
    <row r="466" spans="1:17" ht="12" customHeight="1" x14ac:dyDescent="0.2"/>
    <row r="467" spans="1:17" ht="12" customHeight="1" x14ac:dyDescent="0.2"/>
    <row r="468" spans="1:17" ht="18" customHeight="1" x14ac:dyDescent="0.2">
      <c r="A468" s="23" t="s">
        <v>41</v>
      </c>
      <c r="B468" s="10"/>
      <c r="C468" s="10"/>
      <c r="D468" s="10"/>
      <c r="E468" s="10"/>
      <c r="F468" s="10"/>
      <c r="G468" s="10"/>
      <c r="H468" s="10"/>
      <c r="I468" s="10"/>
      <c r="J468" s="10"/>
    </row>
    <row r="469" spans="1:17" ht="18" customHeight="1" x14ac:dyDescent="0.2">
      <c r="A469" s="40" t="s">
        <v>11</v>
      </c>
      <c r="B469" s="30" t="s">
        <v>12</v>
      </c>
      <c r="C469" s="30" t="s">
        <v>13</v>
      </c>
      <c r="D469" s="30" t="s">
        <v>14</v>
      </c>
      <c r="E469" s="30" t="s">
        <v>15</v>
      </c>
      <c r="F469" s="30" t="s">
        <v>16</v>
      </c>
      <c r="G469" s="30" t="s">
        <v>17</v>
      </c>
      <c r="H469" s="30" t="s">
        <v>18</v>
      </c>
      <c r="I469" s="30" t="s">
        <v>19</v>
      </c>
    </row>
    <row r="470" spans="1:17" ht="22.5" x14ac:dyDescent="0.2">
      <c r="A470" s="39" t="s">
        <v>86</v>
      </c>
      <c r="B470" s="17">
        <v>11000</v>
      </c>
      <c r="C470" s="48" t="s">
        <v>126</v>
      </c>
      <c r="D470" s="49">
        <v>1</v>
      </c>
      <c r="E470" s="49">
        <v>1</v>
      </c>
      <c r="F470" s="49">
        <v>1</v>
      </c>
      <c r="G470" s="49">
        <v>1</v>
      </c>
      <c r="H470" s="49">
        <v>1</v>
      </c>
      <c r="I470" s="49">
        <v>2200</v>
      </c>
      <c r="L470" s="6"/>
      <c r="Q470" s="2"/>
    </row>
    <row r="472" spans="1:17" ht="12" customHeight="1" x14ac:dyDescent="0.2"/>
    <row r="473" spans="1:17" ht="12" customHeight="1" x14ac:dyDescent="0.2">
      <c r="C473" s="4"/>
      <c r="D473" s="31" t="s">
        <v>3</v>
      </c>
      <c r="E473" s="31" t="s">
        <v>4</v>
      </c>
      <c r="F473" s="31" t="s">
        <v>5</v>
      </c>
      <c r="G473" s="31" t="s">
        <v>6</v>
      </c>
      <c r="H473" s="31" t="s">
        <v>7</v>
      </c>
      <c r="I473" s="31" t="s">
        <v>8</v>
      </c>
      <c r="J473" s="32" t="s">
        <v>0</v>
      </c>
    </row>
    <row r="474" spans="1:17" x14ac:dyDescent="0.2">
      <c r="C474" s="18" t="s">
        <v>114</v>
      </c>
      <c r="D474" s="14">
        <v>0</v>
      </c>
      <c r="E474" s="14">
        <v>0</v>
      </c>
      <c r="F474" s="46"/>
      <c r="G474" s="46"/>
      <c r="H474" s="46"/>
      <c r="I474" s="14">
        <v>0</v>
      </c>
      <c r="J474" s="36">
        <v>0</v>
      </c>
    </row>
    <row r="475" spans="1:17" x14ac:dyDescent="0.2">
      <c r="C475" s="18" t="s">
        <v>115</v>
      </c>
      <c r="D475" s="14">
        <v>0</v>
      </c>
      <c r="E475" s="14">
        <v>0</v>
      </c>
      <c r="F475" s="46"/>
      <c r="G475" s="46"/>
      <c r="H475" s="46"/>
      <c r="I475" s="14">
        <v>0</v>
      </c>
      <c r="J475" s="37">
        <v>0</v>
      </c>
    </row>
    <row r="476" spans="1:17" x14ac:dyDescent="0.2">
      <c r="C476" s="18" t="s">
        <v>116</v>
      </c>
      <c r="D476" s="46"/>
      <c r="E476" s="15">
        <v>17302</v>
      </c>
      <c r="F476" s="14">
        <v>12677</v>
      </c>
      <c r="G476" s="46"/>
      <c r="H476" s="46"/>
      <c r="I476" s="14">
        <v>5465</v>
      </c>
      <c r="J476" s="37">
        <v>35444</v>
      </c>
    </row>
    <row r="477" spans="1:17" x14ac:dyDescent="0.2">
      <c r="C477" s="18" t="s">
        <v>117</v>
      </c>
      <c r="D477" s="46"/>
      <c r="E477" s="46"/>
      <c r="F477" s="46"/>
      <c r="G477" s="15">
        <v>6628</v>
      </c>
      <c r="H477" s="14">
        <v>8630</v>
      </c>
      <c r="I477" s="14">
        <v>3786</v>
      </c>
      <c r="J477" s="37">
        <v>19044</v>
      </c>
    </row>
    <row r="478" spans="1:17" x14ac:dyDescent="0.2">
      <c r="C478" s="18" t="s">
        <v>118</v>
      </c>
      <c r="D478" s="46"/>
      <c r="E478" s="46"/>
      <c r="F478" s="46"/>
      <c r="G478" s="15">
        <v>0</v>
      </c>
      <c r="H478" s="14">
        <v>0</v>
      </c>
      <c r="I478" s="14">
        <v>0</v>
      </c>
      <c r="J478" s="37">
        <v>0</v>
      </c>
    </row>
    <row r="479" spans="1:17" x14ac:dyDescent="0.2">
      <c r="C479" s="18" t="s">
        <v>119</v>
      </c>
      <c r="D479" s="46"/>
      <c r="E479" s="46"/>
      <c r="F479" s="14">
        <v>0</v>
      </c>
      <c r="G479" s="14">
        <v>0</v>
      </c>
      <c r="H479" s="46"/>
      <c r="I479" s="14">
        <v>0</v>
      </c>
      <c r="J479" s="37">
        <v>0</v>
      </c>
    </row>
    <row r="480" spans="1:17" x14ac:dyDescent="0.2">
      <c r="C480" s="18" t="s">
        <v>120</v>
      </c>
      <c r="D480" s="14">
        <v>0</v>
      </c>
      <c r="E480" s="14">
        <v>0</v>
      </c>
      <c r="F480" s="46"/>
      <c r="G480" s="46"/>
      <c r="H480" s="46"/>
      <c r="I480" s="14">
        <v>0</v>
      </c>
      <c r="J480" s="37">
        <v>0</v>
      </c>
    </row>
    <row r="481" spans="1:17" x14ac:dyDescent="0.2">
      <c r="C481" s="18" t="s">
        <v>121</v>
      </c>
      <c r="D481" s="46"/>
      <c r="E481" s="46"/>
      <c r="F481" s="15">
        <v>0</v>
      </c>
      <c r="G481" s="15">
        <v>0</v>
      </c>
      <c r="H481" s="46"/>
      <c r="I481" s="14">
        <v>3</v>
      </c>
      <c r="J481" s="37">
        <v>3</v>
      </c>
    </row>
    <row r="482" spans="1:17" x14ac:dyDescent="0.2">
      <c r="C482" s="18" t="s">
        <v>122</v>
      </c>
      <c r="D482" s="46"/>
      <c r="E482" s="46"/>
      <c r="F482" s="14">
        <v>19623</v>
      </c>
      <c r="G482" s="14">
        <v>14411</v>
      </c>
      <c r="H482" s="46"/>
      <c r="I482" s="14">
        <v>9593</v>
      </c>
      <c r="J482" s="37">
        <v>43627</v>
      </c>
    </row>
    <row r="483" spans="1:17" x14ac:dyDescent="0.2">
      <c r="C483" s="33" t="s">
        <v>123</v>
      </c>
      <c r="D483" s="46"/>
      <c r="E483" s="46"/>
      <c r="F483" s="46"/>
      <c r="G483" s="34">
        <v>0</v>
      </c>
      <c r="H483" s="35">
        <v>0</v>
      </c>
      <c r="I483" s="35">
        <v>0</v>
      </c>
      <c r="J483" s="37">
        <v>0</v>
      </c>
    </row>
    <row r="484" spans="1:17" x14ac:dyDescent="0.2">
      <c r="C484" s="18" t="s">
        <v>124</v>
      </c>
      <c r="D484" s="46"/>
      <c r="E484" s="15">
        <v>0</v>
      </c>
      <c r="F484" s="14">
        <v>0</v>
      </c>
      <c r="G484" s="46"/>
      <c r="H484" s="46"/>
      <c r="I484" s="14">
        <v>0</v>
      </c>
      <c r="J484" s="37">
        <v>0</v>
      </c>
    </row>
    <row r="485" spans="1:17" x14ac:dyDescent="0.2">
      <c r="C485" s="18" t="s">
        <v>125</v>
      </c>
      <c r="D485" s="14">
        <v>0</v>
      </c>
      <c r="E485" s="14">
        <v>0</v>
      </c>
      <c r="F485" s="46"/>
      <c r="G485" s="46"/>
      <c r="H485" s="46"/>
      <c r="I485" s="14">
        <v>0</v>
      </c>
      <c r="J485" s="37">
        <v>0</v>
      </c>
    </row>
    <row r="486" spans="1:17" ht="15" x14ac:dyDescent="0.25">
      <c r="A486"/>
      <c r="C486" s="22"/>
      <c r="D486" s="1">
        <v>0</v>
      </c>
      <c r="E486" s="1">
        <v>0</v>
      </c>
      <c r="I486" s="1">
        <v>0</v>
      </c>
      <c r="J486" s="1">
        <v>0</v>
      </c>
    </row>
    <row r="487" spans="1:17" ht="15.75" thickBot="1" x14ac:dyDescent="0.3">
      <c r="A487"/>
      <c r="C487" s="22"/>
      <c r="D487" s="21" t="s">
        <v>3</v>
      </c>
      <c r="E487" s="21" t="s">
        <v>4</v>
      </c>
      <c r="F487" s="21" t="s">
        <v>5</v>
      </c>
      <c r="G487" s="21" t="s">
        <v>6</v>
      </c>
      <c r="H487" s="21" t="s">
        <v>7</v>
      </c>
      <c r="I487" s="21" t="s">
        <v>8</v>
      </c>
      <c r="J487" s="19" t="s">
        <v>9</v>
      </c>
    </row>
    <row r="488" spans="1:17" ht="12" customHeight="1" thickBot="1" x14ac:dyDescent="0.25">
      <c r="C488" s="9" t="s">
        <v>1</v>
      </c>
      <c r="D488" s="24">
        <f>SUM(D474:D485)</f>
        <v>0</v>
      </c>
      <c r="E488" s="24">
        <f t="shared" ref="E488:I488" si="20">SUM(E474:E485)</f>
        <v>17302</v>
      </c>
      <c r="F488" s="24">
        <f t="shared" si="20"/>
        <v>32300</v>
      </c>
      <c r="G488" s="24">
        <f t="shared" si="20"/>
        <v>21039</v>
      </c>
      <c r="H488" s="24">
        <f t="shared" si="20"/>
        <v>8630</v>
      </c>
      <c r="I488" s="24">
        <f t="shared" si="20"/>
        <v>18847</v>
      </c>
      <c r="J488" s="25">
        <f>SUM(D488:I488)</f>
        <v>98118</v>
      </c>
    </row>
    <row r="489" spans="1:17" ht="12" customHeight="1" thickBot="1" x14ac:dyDescent="0.25">
      <c r="C489" s="9" t="s">
        <v>10</v>
      </c>
      <c r="D489" s="26">
        <f>D488/J488</f>
        <v>0</v>
      </c>
      <c r="E489" s="26">
        <f>E488/J488</f>
        <v>0.17633869422532053</v>
      </c>
      <c r="F489" s="26">
        <f>F488/J488</f>
        <v>0.3291954585295257</v>
      </c>
      <c r="G489" s="26">
        <f>G488/J488</f>
        <v>0.21442548767810188</v>
      </c>
      <c r="H489" s="26">
        <f>H488/J488</f>
        <v>8.7955319105566768E-2</v>
      </c>
      <c r="I489" s="26">
        <f>I488/J488</f>
        <v>0.19208504046148514</v>
      </c>
      <c r="J489" s="27">
        <f>SUM(D489:I489)</f>
        <v>1</v>
      </c>
    </row>
    <row r="490" spans="1:17" ht="12" customHeight="1" x14ac:dyDescent="0.2"/>
    <row r="491" spans="1:17" ht="12" customHeight="1" x14ac:dyDescent="0.2"/>
    <row r="492" spans="1:17" ht="18" customHeight="1" x14ac:dyDescent="0.2">
      <c r="A492" s="23" t="s">
        <v>42</v>
      </c>
      <c r="B492" s="10"/>
      <c r="C492" s="10"/>
      <c r="D492" s="10"/>
      <c r="E492" s="10"/>
      <c r="F492" s="10"/>
      <c r="G492" s="10"/>
      <c r="H492" s="10"/>
      <c r="I492" s="10"/>
      <c r="J492" s="10"/>
    </row>
    <row r="493" spans="1:17" ht="18" customHeight="1" x14ac:dyDescent="0.2">
      <c r="A493" s="40" t="s">
        <v>11</v>
      </c>
      <c r="B493" s="30" t="s">
        <v>12</v>
      </c>
      <c r="C493" s="30" t="s">
        <v>13</v>
      </c>
      <c r="D493" s="30" t="s">
        <v>14</v>
      </c>
      <c r="E493" s="30" t="s">
        <v>15</v>
      </c>
      <c r="F493" s="30" t="s">
        <v>16</v>
      </c>
      <c r="G493" s="30" t="s">
        <v>17</v>
      </c>
      <c r="H493" s="30" t="s">
        <v>18</v>
      </c>
      <c r="I493" s="30" t="s">
        <v>19</v>
      </c>
    </row>
    <row r="494" spans="1:17" ht="22.5" x14ac:dyDescent="0.2">
      <c r="A494" s="39" t="s">
        <v>87</v>
      </c>
      <c r="B494" s="17">
        <v>11000</v>
      </c>
      <c r="C494" s="48" t="s">
        <v>126</v>
      </c>
      <c r="D494" s="49">
        <v>1675</v>
      </c>
      <c r="E494" s="49">
        <v>1725</v>
      </c>
      <c r="F494" s="49">
        <v>1725</v>
      </c>
      <c r="G494" s="49">
        <v>1725</v>
      </c>
      <c r="H494" s="49">
        <v>1725</v>
      </c>
      <c r="I494" s="49">
        <v>2200</v>
      </c>
      <c r="L494" s="6"/>
      <c r="Q494" s="2"/>
    </row>
    <row r="496" spans="1:17" ht="12" customHeight="1" x14ac:dyDescent="0.2"/>
    <row r="497" spans="1:10" ht="12" customHeight="1" x14ac:dyDescent="0.2">
      <c r="C497" s="4"/>
      <c r="D497" s="31" t="s">
        <v>3</v>
      </c>
      <c r="E497" s="31" t="s">
        <v>4</v>
      </c>
      <c r="F497" s="31" t="s">
        <v>5</v>
      </c>
      <c r="G497" s="31" t="s">
        <v>6</v>
      </c>
      <c r="H497" s="31" t="s">
        <v>7</v>
      </c>
      <c r="I497" s="31" t="s">
        <v>8</v>
      </c>
      <c r="J497" s="32" t="s">
        <v>0</v>
      </c>
    </row>
    <row r="498" spans="1:10" x14ac:dyDescent="0.2">
      <c r="C498" s="18" t="s">
        <v>114</v>
      </c>
      <c r="D498" s="14">
        <v>250609</v>
      </c>
      <c r="E498" s="14">
        <v>172906</v>
      </c>
      <c r="F498" s="46"/>
      <c r="G498" s="46"/>
      <c r="H498" s="46"/>
      <c r="I498" s="14">
        <v>322229</v>
      </c>
      <c r="J498" s="36">
        <v>745744</v>
      </c>
    </row>
    <row r="499" spans="1:10" x14ac:dyDescent="0.2">
      <c r="C499" s="18" t="s">
        <v>115</v>
      </c>
      <c r="D499" s="14">
        <v>254607</v>
      </c>
      <c r="E499" s="14">
        <v>177522</v>
      </c>
      <c r="F499" s="46"/>
      <c r="G499" s="46"/>
      <c r="H499" s="46"/>
      <c r="I499" s="14">
        <v>266385</v>
      </c>
      <c r="J499" s="37">
        <v>698514</v>
      </c>
    </row>
    <row r="500" spans="1:10" x14ac:dyDescent="0.2">
      <c r="C500" s="18" t="s">
        <v>116</v>
      </c>
      <c r="D500" s="46"/>
      <c r="E500" s="15">
        <v>280842</v>
      </c>
      <c r="F500" s="14">
        <v>195485</v>
      </c>
      <c r="G500" s="46"/>
      <c r="H500" s="46"/>
      <c r="I500" s="14">
        <v>280222</v>
      </c>
      <c r="J500" s="37">
        <v>756549</v>
      </c>
    </row>
    <row r="501" spans="1:10" x14ac:dyDescent="0.2">
      <c r="C501" s="18" t="s">
        <v>117</v>
      </c>
      <c r="D501" s="46"/>
      <c r="E501" s="46"/>
      <c r="F501" s="46"/>
      <c r="G501" s="15">
        <v>290344</v>
      </c>
      <c r="H501" s="14">
        <v>203822</v>
      </c>
      <c r="I501" s="14">
        <v>295741</v>
      </c>
      <c r="J501" s="37">
        <v>789907</v>
      </c>
    </row>
    <row r="502" spans="1:10" x14ac:dyDescent="0.2">
      <c r="C502" s="18" t="s">
        <v>118</v>
      </c>
      <c r="D502" s="46"/>
      <c r="E502" s="46"/>
      <c r="F502" s="46"/>
      <c r="G502" s="15">
        <v>294193</v>
      </c>
      <c r="H502" s="14">
        <v>207446</v>
      </c>
      <c r="I502" s="14">
        <v>342871</v>
      </c>
      <c r="J502" s="37">
        <v>844510</v>
      </c>
    </row>
    <row r="503" spans="1:10" x14ac:dyDescent="0.2">
      <c r="C503" s="18" t="s">
        <v>119</v>
      </c>
      <c r="D503" s="46"/>
      <c r="E503" s="46"/>
      <c r="F503" s="14">
        <v>303607</v>
      </c>
      <c r="G503" s="14">
        <v>215959</v>
      </c>
      <c r="H503" s="46"/>
      <c r="I503" s="14">
        <v>316986</v>
      </c>
      <c r="J503" s="37">
        <v>836552</v>
      </c>
    </row>
    <row r="504" spans="1:10" x14ac:dyDescent="0.2">
      <c r="C504" s="18" t="s">
        <v>120</v>
      </c>
      <c r="D504" s="14">
        <v>300658</v>
      </c>
      <c r="E504" s="14">
        <v>218904</v>
      </c>
      <c r="F504" s="46"/>
      <c r="G504" s="46"/>
      <c r="H504" s="46"/>
      <c r="I504" s="14">
        <v>338215</v>
      </c>
      <c r="J504" s="37">
        <v>857777</v>
      </c>
    </row>
    <row r="505" spans="1:10" x14ac:dyDescent="0.2">
      <c r="C505" s="18" t="s">
        <v>121</v>
      </c>
      <c r="D505" s="46"/>
      <c r="E505" s="46"/>
      <c r="F505" s="15">
        <v>293185</v>
      </c>
      <c r="G505" s="15">
        <v>218151</v>
      </c>
      <c r="H505" s="46"/>
      <c r="I505" s="14">
        <v>331888</v>
      </c>
      <c r="J505" s="37">
        <v>843224</v>
      </c>
    </row>
    <row r="506" spans="1:10" x14ac:dyDescent="0.2">
      <c r="C506" s="18" t="s">
        <v>122</v>
      </c>
      <c r="D506" s="46"/>
      <c r="E506" s="46"/>
      <c r="F506" s="14">
        <v>292110</v>
      </c>
      <c r="G506" s="14">
        <v>216949</v>
      </c>
      <c r="H506" s="46"/>
      <c r="I506" s="14">
        <v>352039</v>
      </c>
      <c r="J506" s="37">
        <v>861098</v>
      </c>
    </row>
    <row r="507" spans="1:10" x14ac:dyDescent="0.2">
      <c r="C507" s="33" t="s">
        <v>123</v>
      </c>
      <c r="D507" s="46"/>
      <c r="E507" s="46"/>
      <c r="F507" s="46"/>
      <c r="G507" s="34">
        <v>325489</v>
      </c>
      <c r="H507" s="35">
        <v>235171</v>
      </c>
      <c r="I507" s="35">
        <v>404846</v>
      </c>
      <c r="J507" s="37">
        <v>965506</v>
      </c>
    </row>
    <row r="508" spans="1:10" x14ac:dyDescent="0.2">
      <c r="C508" s="18" t="s">
        <v>124</v>
      </c>
      <c r="D508" s="46"/>
      <c r="E508" s="15">
        <v>267584</v>
      </c>
      <c r="F508" s="14">
        <v>189232</v>
      </c>
      <c r="G508" s="46"/>
      <c r="H508" s="46"/>
      <c r="I508" s="14">
        <v>282352</v>
      </c>
      <c r="J508" s="37">
        <v>739168</v>
      </c>
    </row>
    <row r="509" spans="1:10" x14ac:dyDescent="0.2">
      <c r="C509" s="18" t="s">
        <v>125</v>
      </c>
      <c r="D509" s="14">
        <v>272894</v>
      </c>
      <c r="E509" s="14">
        <v>189974</v>
      </c>
      <c r="F509" s="46"/>
      <c r="G509" s="46"/>
      <c r="H509" s="46"/>
      <c r="I509" s="14">
        <v>315761</v>
      </c>
      <c r="J509" s="37">
        <v>778629</v>
      </c>
    </row>
    <row r="510" spans="1:10" ht="15" x14ac:dyDescent="0.25">
      <c r="A510"/>
      <c r="C510" s="22"/>
    </row>
    <row r="511" spans="1:10" ht="15.75" thickBot="1" x14ac:dyDescent="0.3">
      <c r="A511"/>
      <c r="C511" s="22"/>
      <c r="D511" s="21" t="s">
        <v>3</v>
      </c>
      <c r="E511" s="21" t="s">
        <v>4</v>
      </c>
      <c r="F511" s="21" t="s">
        <v>5</v>
      </c>
      <c r="G511" s="21" t="s">
        <v>6</v>
      </c>
      <c r="H511" s="21" t="s">
        <v>7</v>
      </c>
      <c r="I511" s="21" t="s">
        <v>8</v>
      </c>
      <c r="J511" s="19" t="s">
        <v>9</v>
      </c>
    </row>
    <row r="512" spans="1:10" ht="12" customHeight="1" thickBot="1" x14ac:dyDescent="0.25">
      <c r="C512" s="9" t="s">
        <v>1</v>
      </c>
      <c r="D512" s="24">
        <f>SUM(D498:D509)</f>
        <v>1078768</v>
      </c>
      <c r="E512" s="24">
        <f t="shared" ref="E512:I512" si="21">SUM(E498:E509)</f>
        <v>1307732</v>
      </c>
      <c r="F512" s="24">
        <f t="shared" si="21"/>
        <v>1273619</v>
      </c>
      <c r="G512" s="24">
        <f t="shared" si="21"/>
        <v>1561085</v>
      </c>
      <c r="H512" s="24">
        <f t="shared" si="21"/>
        <v>646439</v>
      </c>
      <c r="I512" s="24">
        <f t="shared" si="21"/>
        <v>3849535</v>
      </c>
      <c r="J512" s="25">
        <f>SUM(D512:I512)</f>
        <v>9717178</v>
      </c>
    </row>
    <row r="513" spans="1:12" ht="12" customHeight="1" thickBot="1" x14ac:dyDescent="0.25">
      <c r="C513" s="9" t="s">
        <v>10</v>
      </c>
      <c r="D513" s="26">
        <f>D512/J512</f>
        <v>0.11101659350070565</v>
      </c>
      <c r="E513" s="26">
        <f>E512/J512</f>
        <v>0.13457940155053247</v>
      </c>
      <c r="F513" s="26">
        <f>F512/J512</f>
        <v>0.13106881442328214</v>
      </c>
      <c r="G513" s="26">
        <f>G512/J512</f>
        <v>0.16065209467193048</v>
      </c>
      <c r="H513" s="26">
        <f>H512/J512</f>
        <v>6.6525384221633066E-2</v>
      </c>
      <c r="I513" s="26">
        <f>I512/J512</f>
        <v>0.39615771163191615</v>
      </c>
      <c r="J513" s="27">
        <f>SUM(D513:I513)</f>
        <v>1</v>
      </c>
    </row>
    <row r="514" spans="1:12" ht="12" customHeight="1" x14ac:dyDescent="0.2"/>
    <row r="515" spans="1:12" ht="12" customHeight="1" x14ac:dyDescent="0.2"/>
    <row r="516" spans="1:12" ht="18" customHeight="1" x14ac:dyDescent="0.2">
      <c r="A516" s="23" t="s">
        <v>43</v>
      </c>
      <c r="B516" s="10"/>
      <c r="C516" s="10"/>
      <c r="D516" s="10"/>
      <c r="E516" s="10"/>
      <c r="F516" s="10"/>
      <c r="G516" s="10"/>
      <c r="H516" s="10"/>
      <c r="I516" s="10"/>
      <c r="J516" s="10"/>
    </row>
    <row r="517" spans="1:12" ht="18" customHeight="1" x14ac:dyDescent="0.2">
      <c r="A517" s="40" t="s">
        <v>11</v>
      </c>
      <c r="B517" s="30" t="s">
        <v>12</v>
      </c>
      <c r="C517" s="30" t="s">
        <v>13</v>
      </c>
      <c r="D517" s="30" t="s">
        <v>14</v>
      </c>
      <c r="E517" s="30" t="s">
        <v>15</v>
      </c>
      <c r="F517" s="30" t="s">
        <v>16</v>
      </c>
      <c r="G517" s="30" t="s">
        <v>17</v>
      </c>
      <c r="H517" s="30" t="s">
        <v>18</v>
      </c>
      <c r="I517" s="30" t="s">
        <v>19</v>
      </c>
    </row>
    <row r="518" spans="1:12" ht="23.25" thickBot="1" x14ac:dyDescent="0.25">
      <c r="A518" s="39" t="s">
        <v>88</v>
      </c>
      <c r="B518" s="17">
        <v>25000</v>
      </c>
      <c r="C518" s="48" t="s">
        <v>126</v>
      </c>
      <c r="D518" s="49">
        <v>1800</v>
      </c>
      <c r="E518" s="49">
        <v>1800</v>
      </c>
      <c r="F518" s="49">
        <v>1800</v>
      </c>
      <c r="G518" s="49">
        <v>1800</v>
      </c>
      <c r="H518" s="49">
        <v>1800</v>
      </c>
      <c r="I518" s="49">
        <v>1800</v>
      </c>
      <c r="L518" s="6"/>
    </row>
    <row r="519" spans="1:12" ht="12" customHeight="1" x14ac:dyDescent="0.2">
      <c r="B519" s="7"/>
      <c r="C519" s="4"/>
      <c r="D519" s="4"/>
      <c r="E519" s="4"/>
      <c r="F519" s="4"/>
      <c r="G519" s="4"/>
      <c r="H519" s="4"/>
      <c r="I519" s="4"/>
    </row>
    <row r="520" spans="1:12" ht="12" customHeight="1" x14ac:dyDescent="0.2">
      <c r="C520" s="4"/>
      <c r="D520" s="31" t="s">
        <v>3</v>
      </c>
      <c r="E520" s="31" t="s">
        <v>4</v>
      </c>
      <c r="F520" s="31" t="s">
        <v>5</v>
      </c>
      <c r="G520" s="31" t="s">
        <v>6</v>
      </c>
      <c r="H520" s="31" t="s">
        <v>7</v>
      </c>
      <c r="I520" s="31" t="s">
        <v>8</v>
      </c>
      <c r="J520" s="32" t="s">
        <v>0</v>
      </c>
    </row>
    <row r="521" spans="1:12" x14ac:dyDescent="0.2">
      <c r="C521" s="18" t="s">
        <v>114</v>
      </c>
      <c r="D521" s="14">
        <v>245447</v>
      </c>
      <c r="E521" s="14">
        <v>171501</v>
      </c>
      <c r="F521" s="46"/>
      <c r="G521" s="46"/>
      <c r="H521" s="46"/>
      <c r="I521" s="14">
        <v>362118</v>
      </c>
      <c r="J521" s="36">
        <v>779066</v>
      </c>
    </row>
    <row r="522" spans="1:12" x14ac:dyDescent="0.2">
      <c r="C522" s="18" t="s">
        <v>115</v>
      </c>
      <c r="D522" s="14">
        <v>249214</v>
      </c>
      <c r="E522" s="14">
        <v>174444</v>
      </c>
      <c r="F522" s="46"/>
      <c r="G522" s="46"/>
      <c r="H522" s="46"/>
      <c r="I522" s="14">
        <v>298150</v>
      </c>
      <c r="J522" s="37">
        <v>721808</v>
      </c>
    </row>
    <row r="523" spans="1:12" x14ac:dyDescent="0.2">
      <c r="C523" s="18" t="s">
        <v>116</v>
      </c>
      <c r="D523" s="46"/>
      <c r="E523" s="15">
        <v>291717</v>
      </c>
      <c r="F523" s="14">
        <v>204229</v>
      </c>
      <c r="G523" s="46"/>
      <c r="H523" s="46"/>
      <c r="I523" s="14">
        <v>324031</v>
      </c>
      <c r="J523" s="37">
        <v>819977</v>
      </c>
    </row>
    <row r="524" spans="1:12" x14ac:dyDescent="0.2">
      <c r="C524" s="18" t="s">
        <v>117</v>
      </c>
      <c r="D524" s="46"/>
      <c r="E524" s="46"/>
      <c r="F524" s="46"/>
      <c r="G524" s="15">
        <v>253949</v>
      </c>
      <c r="H524" s="14">
        <v>180556</v>
      </c>
      <c r="I524" s="14">
        <v>304393</v>
      </c>
      <c r="J524" s="37">
        <v>738898</v>
      </c>
    </row>
    <row r="525" spans="1:12" x14ac:dyDescent="0.2">
      <c r="C525" s="18" t="s">
        <v>118</v>
      </c>
      <c r="D525" s="46"/>
      <c r="E525" s="46"/>
      <c r="F525" s="46"/>
      <c r="G525" s="15">
        <v>281923</v>
      </c>
      <c r="H525" s="14">
        <v>202219</v>
      </c>
      <c r="I525" s="14">
        <v>381687</v>
      </c>
      <c r="J525" s="37">
        <v>865829</v>
      </c>
    </row>
    <row r="526" spans="1:12" x14ac:dyDescent="0.2">
      <c r="C526" s="18" t="s">
        <v>119</v>
      </c>
      <c r="D526" s="46"/>
      <c r="E526" s="46"/>
      <c r="F526" s="14">
        <v>306330</v>
      </c>
      <c r="G526" s="14">
        <v>222852</v>
      </c>
      <c r="H526" s="46"/>
      <c r="I526" s="14">
        <v>362962</v>
      </c>
      <c r="J526" s="37">
        <v>892144</v>
      </c>
    </row>
    <row r="527" spans="1:12" x14ac:dyDescent="0.2">
      <c r="C527" s="18" t="s">
        <v>120</v>
      </c>
      <c r="D527" s="14">
        <v>354958</v>
      </c>
      <c r="E527" s="14">
        <v>253718</v>
      </c>
      <c r="F527" s="46"/>
      <c r="G527" s="46"/>
      <c r="H527" s="46"/>
      <c r="I527" s="14">
        <v>462156</v>
      </c>
      <c r="J527" s="37">
        <v>1070832</v>
      </c>
    </row>
    <row r="528" spans="1:12" x14ac:dyDescent="0.2">
      <c r="C528" s="18" t="s">
        <v>121</v>
      </c>
      <c r="D528" s="46"/>
      <c r="E528" s="46"/>
      <c r="F528" s="15">
        <v>175307</v>
      </c>
      <c r="G528" s="15">
        <v>126499</v>
      </c>
      <c r="H528" s="46"/>
      <c r="I528" s="14">
        <v>251260</v>
      </c>
      <c r="J528" s="37">
        <v>553066</v>
      </c>
    </row>
    <row r="529" spans="1:17" x14ac:dyDescent="0.2">
      <c r="C529" s="18" t="s">
        <v>122</v>
      </c>
      <c r="D529" s="46"/>
      <c r="E529" s="46"/>
      <c r="F529" s="14">
        <v>319435</v>
      </c>
      <c r="G529" s="14">
        <v>235977</v>
      </c>
      <c r="H529" s="46"/>
      <c r="I529" s="14">
        <v>373114</v>
      </c>
      <c r="J529" s="37">
        <v>928526</v>
      </c>
    </row>
    <row r="530" spans="1:17" x14ac:dyDescent="0.2">
      <c r="C530" s="33" t="s">
        <v>123</v>
      </c>
      <c r="D530" s="46"/>
      <c r="E530" s="46"/>
      <c r="F530" s="46"/>
      <c r="G530" s="34">
        <v>251656</v>
      </c>
      <c r="H530" s="35">
        <v>181616</v>
      </c>
      <c r="I530" s="35">
        <v>349223</v>
      </c>
      <c r="J530" s="37">
        <v>782495</v>
      </c>
    </row>
    <row r="531" spans="1:17" x14ac:dyDescent="0.2">
      <c r="C531" s="18" t="s">
        <v>124</v>
      </c>
      <c r="D531" s="46"/>
      <c r="E531" s="15">
        <v>236858</v>
      </c>
      <c r="F531" s="14">
        <v>167417</v>
      </c>
      <c r="G531" s="46"/>
      <c r="H531" s="46"/>
      <c r="I531" s="14">
        <v>298377</v>
      </c>
      <c r="J531" s="37">
        <v>702652</v>
      </c>
    </row>
    <row r="532" spans="1:17" x14ac:dyDescent="0.2">
      <c r="C532" s="18" t="s">
        <v>125</v>
      </c>
      <c r="D532" s="14">
        <v>248890</v>
      </c>
      <c r="E532" s="14">
        <v>173152</v>
      </c>
      <c r="F532" s="46"/>
      <c r="G532" s="46"/>
      <c r="H532" s="46"/>
      <c r="I532" s="14">
        <v>341134</v>
      </c>
      <c r="J532" s="37">
        <v>763176</v>
      </c>
    </row>
    <row r="533" spans="1:17" ht="15" x14ac:dyDescent="0.25">
      <c r="A533"/>
      <c r="C533" s="22"/>
    </row>
    <row r="534" spans="1:17" ht="15.75" thickBot="1" x14ac:dyDescent="0.3">
      <c r="A534"/>
      <c r="C534" s="22"/>
      <c r="D534" s="21" t="s">
        <v>3</v>
      </c>
      <c r="E534" s="21" t="s">
        <v>4</v>
      </c>
      <c r="F534" s="21" t="s">
        <v>5</v>
      </c>
      <c r="G534" s="21" t="s">
        <v>6</v>
      </c>
      <c r="H534" s="21" t="s">
        <v>7</v>
      </c>
      <c r="I534" s="21" t="s">
        <v>8</v>
      </c>
      <c r="J534" s="19" t="s">
        <v>9</v>
      </c>
    </row>
    <row r="535" spans="1:17" ht="12" customHeight="1" thickBot="1" x14ac:dyDescent="0.25">
      <c r="C535" s="9" t="s">
        <v>1</v>
      </c>
      <c r="D535" s="24">
        <f>SUM(D521:D532)</f>
        <v>1098509</v>
      </c>
      <c r="E535" s="24">
        <f t="shared" ref="E535:I535" si="22">SUM(E521:E532)</f>
        <v>1301390</v>
      </c>
      <c r="F535" s="24">
        <f t="shared" si="22"/>
        <v>1172718</v>
      </c>
      <c r="G535" s="24">
        <f t="shared" si="22"/>
        <v>1372856</v>
      </c>
      <c r="H535" s="24">
        <f t="shared" si="22"/>
        <v>564391</v>
      </c>
      <c r="I535" s="24">
        <f t="shared" si="22"/>
        <v>4108605</v>
      </c>
      <c r="J535" s="25">
        <f>SUM(D535:I535)</f>
        <v>9618469</v>
      </c>
    </row>
    <row r="536" spans="1:17" ht="12" customHeight="1" thickBot="1" x14ac:dyDescent="0.25">
      <c r="C536" s="9" t="s">
        <v>10</v>
      </c>
      <c r="D536" s="26">
        <f>D535/J535</f>
        <v>0.11420830071812885</v>
      </c>
      <c r="E536" s="26">
        <f>E535/J535</f>
        <v>0.13530115863553752</v>
      </c>
      <c r="F536" s="26">
        <f>F535/J535</f>
        <v>0.1219235618475248</v>
      </c>
      <c r="G536" s="26">
        <f>G535/J535</f>
        <v>0.14273123924400027</v>
      </c>
      <c r="H536" s="26">
        <f>H535/J535</f>
        <v>5.8677841556696808E-2</v>
      </c>
      <c r="I536" s="26">
        <f>I535/J535</f>
        <v>0.42715789799811177</v>
      </c>
      <c r="J536" s="27">
        <f>SUM(D536:I536)</f>
        <v>1</v>
      </c>
    </row>
    <row r="537" spans="1:17" ht="12" customHeight="1" x14ac:dyDescent="0.2">
      <c r="B537" s="4"/>
    </row>
    <row r="538" spans="1:17" ht="12" customHeight="1" x14ac:dyDescent="0.2">
      <c r="B538" s="4"/>
    </row>
    <row r="539" spans="1:17" ht="18" customHeight="1" x14ac:dyDescent="0.2">
      <c r="A539" s="23" t="s">
        <v>44</v>
      </c>
      <c r="B539" s="10"/>
      <c r="C539" s="10"/>
      <c r="D539" s="10"/>
      <c r="E539" s="10"/>
      <c r="F539" s="10"/>
      <c r="G539" s="10"/>
      <c r="H539" s="10"/>
      <c r="I539" s="10"/>
      <c r="J539" s="10"/>
    </row>
    <row r="540" spans="1:17" ht="18" customHeight="1" x14ac:dyDescent="0.2">
      <c r="A540" s="40" t="s">
        <v>11</v>
      </c>
      <c r="B540" s="30" t="s">
        <v>12</v>
      </c>
      <c r="C540" s="30" t="s">
        <v>13</v>
      </c>
      <c r="D540" s="30" t="s">
        <v>14</v>
      </c>
      <c r="E540" s="30" t="s">
        <v>15</v>
      </c>
      <c r="F540" s="30" t="s">
        <v>16</v>
      </c>
      <c r="G540" s="30" t="s">
        <v>17</v>
      </c>
      <c r="H540" s="30" t="s">
        <v>18</v>
      </c>
      <c r="I540" s="30" t="s">
        <v>19</v>
      </c>
    </row>
    <row r="541" spans="1:17" ht="22.5" x14ac:dyDescent="0.2">
      <c r="A541" s="39" t="s">
        <v>89</v>
      </c>
      <c r="B541" s="17">
        <v>25000</v>
      </c>
      <c r="C541" s="48" t="s">
        <v>126</v>
      </c>
      <c r="D541" s="49">
        <v>700</v>
      </c>
      <c r="E541" s="49">
        <v>700</v>
      </c>
      <c r="F541" s="49">
        <v>700</v>
      </c>
      <c r="G541" s="49">
        <v>700</v>
      </c>
      <c r="H541" s="49">
        <v>700</v>
      </c>
      <c r="I541" s="49">
        <v>700</v>
      </c>
      <c r="L541" s="6"/>
      <c r="Q541" s="2"/>
    </row>
    <row r="542" spans="1:17" x14ac:dyDescent="0.2">
      <c r="A542" s="38"/>
      <c r="L542" s="6"/>
      <c r="Q542" s="2"/>
    </row>
    <row r="543" spans="1:17" x14ac:dyDescent="0.2">
      <c r="A543" s="38"/>
      <c r="L543" s="6"/>
      <c r="Q543" s="2"/>
    </row>
    <row r="544" spans="1:17" ht="12" customHeight="1" x14ac:dyDescent="0.2">
      <c r="A544" s="38"/>
      <c r="C544" s="4"/>
      <c r="D544" s="31" t="s">
        <v>3</v>
      </c>
      <c r="E544" s="31" t="s">
        <v>4</v>
      </c>
      <c r="F544" s="31" t="s">
        <v>5</v>
      </c>
      <c r="G544" s="31" t="s">
        <v>6</v>
      </c>
      <c r="H544" s="31" t="s">
        <v>7</v>
      </c>
      <c r="I544" s="31" t="s">
        <v>8</v>
      </c>
      <c r="J544" s="32" t="s">
        <v>0</v>
      </c>
    </row>
    <row r="545" spans="1:10" x14ac:dyDescent="0.2">
      <c r="A545" s="38"/>
      <c r="C545" s="18" t="s">
        <v>114</v>
      </c>
      <c r="D545" s="14">
        <v>125677</v>
      </c>
      <c r="E545" s="14">
        <v>84164</v>
      </c>
      <c r="F545" s="46"/>
      <c r="G545" s="46"/>
      <c r="H545" s="46"/>
      <c r="I545" s="14">
        <v>154154</v>
      </c>
      <c r="J545" s="36">
        <v>363995</v>
      </c>
    </row>
    <row r="546" spans="1:10" x14ac:dyDescent="0.2">
      <c r="A546" s="38"/>
      <c r="C546" s="18" t="s">
        <v>115</v>
      </c>
      <c r="D546" s="14">
        <v>132978</v>
      </c>
      <c r="E546" s="14">
        <v>90202</v>
      </c>
      <c r="F546" s="46"/>
      <c r="G546" s="46"/>
      <c r="H546" s="46"/>
      <c r="I546" s="14">
        <v>125380</v>
      </c>
      <c r="J546" s="37">
        <v>348560</v>
      </c>
    </row>
    <row r="547" spans="1:10" x14ac:dyDescent="0.2">
      <c r="A547" s="38"/>
      <c r="C547" s="18" t="s">
        <v>116</v>
      </c>
      <c r="D547" s="46"/>
      <c r="E547" s="15">
        <v>154491</v>
      </c>
      <c r="F547" s="14">
        <v>103815</v>
      </c>
      <c r="G547" s="46"/>
      <c r="H547" s="46"/>
      <c r="I547" s="14">
        <v>145324</v>
      </c>
      <c r="J547" s="37">
        <v>403630</v>
      </c>
    </row>
    <row r="548" spans="1:10" x14ac:dyDescent="0.2">
      <c r="A548" s="38"/>
      <c r="C548" s="18" t="s">
        <v>117</v>
      </c>
      <c r="D548" s="46"/>
      <c r="E548" s="46"/>
      <c r="F548" s="46"/>
      <c r="G548" s="15">
        <v>143755</v>
      </c>
      <c r="H548" s="14">
        <v>97091</v>
      </c>
      <c r="I548" s="14">
        <v>134239</v>
      </c>
      <c r="J548" s="37">
        <v>375085</v>
      </c>
    </row>
    <row r="549" spans="1:10" x14ac:dyDescent="0.2">
      <c r="A549" s="38"/>
      <c r="C549" s="18" t="s">
        <v>118</v>
      </c>
      <c r="D549" s="46"/>
      <c r="E549" s="46"/>
      <c r="F549" s="46"/>
      <c r="G549" s="15">
        <v>136208</v>
      </c>
      <c r="H549" s="14">
        <v>91027</v>
      </c>
      <c r="I549" s="14">
        <v>141456</v>
      </c>
      <c r="J549" s="37">
        <v>368691</v>
      </c>
    </row>
    <row r="550" spans="1:10" x14ac:dyDescent="0.2">
      <c r="A550" s="38"/>
      <c r="C550" s="18" t="s">
        <v>119</v>
      </c>
      <c r="D550" s="46"/>
      <c r="E550" s="46"/>
      <c r="F550" s="14">
        <v>147752</v>
      </c>
      <c r="G550" s="14">
        <v>98477</v>
      </c>
      <c r="H550" s="46"/>
      <c r="I550" s="14">
        <v>132746</v>
      </c>
      <c r="J550" s="37">
        <v>378975</v>
      </c>
    </row>
    <row r="551" spans="1:10" x14ac:dyDescent="0.2">
      <c r="A551" s="38"/>
      <c r="C551" s="18" t="s">
        <v>120</v>
      </c>
      <c r="D551" s="14">
        <v>177016</v>
      </c>
      <c r="E551" s="14">
        <v>121377</v>
      </c>
      <c r="F551" s="46"/>
      <c r="G551" s="46"/>
      <c r="H551" s="46"/>
      <c r="I551" s="14">
        <v>180865</v>
      </c>
      <c r="J551" s="37">
        <v>479258</v>
      </c>
    </row>
    <row r="552" spans="1:10" x14ac:dyDescent="0.2">
      <c r="A552" s="38"/>
      <c r="C552" s="18" t="s">
        <v>121</v>
      </c>
      <c r="D552" s="46"/>
      <c r="E552" s="46"/>
      <c r="F552" s="15">
        <v>218167</v>
      </c>
      <c r="G552" s="15">
        <v>150815</v>
      </c>
      <c r="H552" s="46"/>
      <c r="I552" s="14">
        <v>227639</v>
      </c>
      <c r="J552" s="37">
        <v>596621</v>
      </c>
    </row>
    <row r="553" spans="1:10" x14ac:dyDescent="0.2">
      <c r="A553" s="38"/>
      <c r="C553" s="18" t="s">
        <v>122</v>
      </c>
      <c r="D553" s="46"/>
      <c r="E553" s="46"/>
      <c r="F553" s="14">
        <v>179726</v>
      </c>
      <c r="G553" s="14">
        <v>126144</v>
      </c>
      <c r="H553" s="46"/>
      <c r="I553" s="14">
        <v>166496</v>
      </c>
      <c r="J553" s="37">
        <v>472366</v>
      </c>
    </row>
    <row r="554" spans="1:10" x14ac:dyDescent="0.2">
      <c r="A554" s="38"/>
      <c r="C554" s="33" t="s">
        <v>123</v>
      </c>
      <c r="D554" s="46"/>
      <c r="E554" s="46"/>
      <c r="F554" s="46"/>
      <c r="G554" s="34">
        <v>135838</v>
      </c>
      <c r="H554" s="35">
        <v>95210</v>
      </c>
      <c r="I554" s="35">
        <v>146396</v>
      </c>
      <c r="J554" s="37">
        <v>377444</v>
      </c>
    </row>
    <row r="555" spans="1:10" x14ac:dyDescent="0.2">
      <c r="A555" s="38"/>
      <c r="C555" s="18" t="s">
        <v>124</v>
      </c>
      <c r="D555" s="46"/>
      <c r="E555" s="15">
        <v>129386</v>
      </c>
      <c r="F555" s="14">
        <v>87180</v>
      </c>
      <c r="G555" s="46"/>
      <c r="H555" s="46"/>
      <c r="I555" s="14">
        <v>122166</v>
      </c>
      <c r="J555" s="37">
        <v>338732</v>
      </c>
    </row>
    <row r="556" spans="1:10" x14ac:dyDescent="0.2">
      <c r="A556" s="38"/>
      <c r="C556" s="18" t="s">
        <v>125</v>
      </c>
      <c r="D556" s="14">
        <v>136449</v>
      </c>
      <c r="E556" s="14">
        <v>90424</v>
      </c>
      <c r="F556" s="46"/>
      <c r="G556" s="46"/>
      <c r="H556" s="46"/>
      <c r="I556" s="14">
        <v>147235</v>
      </c>
      <c r="J556" s="37">
        <v>374108</v>
      </c>
    </row>
    <row r="557" spans="1:10" ht="15" x14ac:dyDescent="0.25">
      <c r="A557"/>
      <c r="C557" s="22"/>
    </row>
    <row r="558" spans="1:10" ht="15.75" thickBot="1" x14ac:dyDescent="0.3">
      <c r="A558"/>
      <c r="C558" s="22"/>
      <c r="D558" s="21" t="s">
        <v>3</v>
      </c>
      <c r="E558" s="21" t="s">
        <v>4</v>
      </c>
      <c r="F558" s="21" t="s">
        <v>5</v>
      </c>
      <c r="G558" s="21" t="s">
        <v>6</v>
      </c>
      <c r="H558" s="21" t="s">
        <v>7</v>
      </c>
      <c r="I558" s="21" t="s">
        <v>8</v>
      </c>
      <c r="J558" s="19" t="s">
        <v>9</v>
      </c>
    </row>
    <row r="559" spans="1:10" ht="12" customHeight="1" thickBot="1" x14ac:dyDescent="0.25">
      <c r="C559" s="9" t="s">
        <v>1</v>
      </c>
      <c r="D559" s="24">
        <f>SUM(D545:D556)</f>
        <v>572120</v>
      </c>
      <c r="E559" s="24">
        <f t="shared" ref="E559:I559" si="23">SUM(E545:E556)</f>
        <v>670044</v>
      </c>
      <c r="F559" s="24">
        <f t="shared" si="23"/>
        <v>736640</v>
      </c>
      <c r="G559" s="24">
        <f t="shared" si="23"/>
        <v>791237</v>
      </c>
      <c r="H559" s="24">
        <f t="shared" si="23"/>
        <v>283328</v>
      </c>
      <c r="I559" s="24">
        <f t="shared" si="23"/>
        <v>1824096</v>
      </c>
      <c r="J559" s="25">
        <f>SUM(D559:I559)</f>
        <v>4877465</v>
      </c>
    </row>
    <row r="560" spans="1:10" ht="12" customHeight="1" thickBot="1" x14ac:dyDescent="0.25">
      <c r="C560" s="9" t="s">
        <v>10</v>
      </c>
      <c r="D560" s="26">
        <f>D559/J559</f>
        <v>0.11729863771446848</v>
      </c>
      <c r="E560" s="26">
        <f>E559/J559</f>
        <v>0.13737546040822435</v>
      </c>
      <c r="F560" s="26">
        <f>F559/J559</f>
        <v>0.15102927442841721</v>
      </c>
      <c r="G560" s="26">
        <f>G559/J559</f>
        <v>0.1622229990374098</v>
      </c>
      <c r="H560" s="26">
        <f>H559/J559</f>
        <v>5.8089191824031543E-2</v>
      </c>
      <c r="I560" s="26">
        <f>I559/J559</f>
        <v>0.37398443658744862</v>
      </c>
      <c r="J560" s="27">
        <f>SUM(D560:I560)</f>
        <v>0.99999999999999989</v>
      </c>
    </row>
    <row r="561" spans="1:17" ht="12" customHeight="1" x14ac:dyDescent="0.2">
      <c r="A561" s="38"/>
    </row>
    <row r="562" spans="1:17" ht="12" customHeight="1" x14ac:dyDescent="0.2">
      <c r="A562" s="38"/>
    </row>
    <row r="563" spans="1:17" ht="18" customHeight="1" x14ac:dyDescent="0.2">
      <c r="A563" s="23" t="s">
        <v>45</v>
      </c>
      <c r="B563" s="10"/>
      <c r="C563" s="10"/>
      <c r="D563" s="10"/>
      <c r="E563" s="10"/>
      <c r="F563" s="10"/>
      <c r="G563" s="10"/>
      <c r="H563" s="10"/>
      <c r="I563" s="10"/>
      <c r="J563" s="10"/>
    </row>
    <row r="564" spans="1:17" ht="18" customHeight="1" x14ac:dyDescent="0.2">
      <c r="A564" s="40" t="s">
        <v>11</v>
      </c>
      <c r="B564" s="30" t="s">
        <v>12</v>
      </c>
      <c r="C564" s="30" t="s">
        <v>13</v>
      </c>
      <c r="D564" s="30" t="s">
        <v>14</v>
      </c>
      <c r="E564" s="30" t="s">
        <v>15</v>
      </c>
      <c r="F564" s="30" t="s">
        <v>16</v>
      </c>
      <c r="G564" s="30" t="s">
        <v>17</v>
      </c>
      <c r="H564" s="30" t="s">
        <v>18</v>
      </c>
      <c r="I564" s="30" t="s">
        <v>19</v>
      </c>
    </row>
    <row r="565" spans="1:17" ht="22.5" x14ac:dyDescent="0.2">
      <c r="A565" s="39" t="s">
        <v>90</v>
      </c>
      <c r="B565" s="17">
        <v>25000</v>
      </c>
      <c r="C565" s="48" t="s">
        <v>126</v>
      </c>
      <c r="D565" s="49">
        <v>1700</v>
      </c>
      <c r="E565" s="49">
        <v>1700</v>
      </c>
      <c r="F565" s="49">
        <v>1700</v>
      </c>
      <c r="G565" s="49">
        <v>1700</v>
      </c>
      <c r="H565" s="49">
        <v>1700</v>
      </c>
      <c r="I565" s="49">
        <v>1700</v>
      </c>
      <c r="L565" s="6"/>
      <c r="Q565" s="2"/>
    </row>
    <row r="566" spans="1:17" x14ac:dyDescent="0.2">
      <c r="A566" s="38"/>
      <c r="L566" s="6"/>
      <c r="Q566" s="2"/>
    </row>
    <row r="567" spans="1:17" x14ac:dyDescent="0.2">
      <c r="A567" s="38"/>
      <c r="L567" s="6"/>
      <c r="Q567" s="2"/>
    </row>
    <row r="568" spans="1:17" ht="12" customHeight="1" x14ac:dyDescent="0.2">
      <c r="A568" s="38"/>
      <c r="C568" s="4"/>
      <c r="D568" s="31" t="s">
        <v>3</v>
      </c>
      <c r="E568" s="31" t="s">
        <v>4</v>
      </c>
      <c r="F568" s="31" t="s">
        <v>5</v>
      </c>
      <c r="G568" s="31" t="s">
        <v>6</v>
      </c>
      <c r="H568" s="31" t="s">
        <v>7</v>
      </c>
      <c r="I568" s="31" t="s">
        <v>8</v>
      </c>
      <c r="J568" s="32" t="s">
        <v>0</v>
      </c>
    </row>
    <row r="569" spans="1:17" x14ac:dyDescent="0.2">
      <c r="A569" s="38"/>
      <c r="C569" s="18" t="s">
        <v>114</v>
      </c>
      <c r="D569" s="14">
        <v>129</v>
      </c>
      <c r="E569" s="14">
        <v>0</v>
      </c>
      <c r="F569" s="46"/>
      <c r="G569" s="46"/>
      <c r="H569" s="46"/>
      <c r="I569" s="14">
        <v>0</v>
      </c>
      <c r="J569" s="36">
        <v>129</v>
      </c>
    </row>
    <row r="570" spans="1:17" x14ac:dyDescent="0.2">
      <c r="A570" s="38"/>
      <c r="C570" s="18" t="s">
        <v>115</v>
      </c>
      <c r="D570" s="14">
        <v>0</v>
      </c>
      <c r="E570" s="14">
        <v>0</v>
      </c>
      <c r="F570" s="46"/>
      <c r="G570" s="46"/>
      <c r="H570" s="46"/>
      <c r="I570" s="14">
        <v>0</v>
      </c>
      <c r="J570" s="37">
        <v>0</v>
      </c>
    </row>
    <row r="571" spans="1:17" x14ac:dyDescent="0.2">
      <c r="A571" s="38"/>
      <c r="C571" s="18" t="s">
        <v>116</v>
      </c>
      <c r="D571" s="46"/>
      <c r="E571" s="15">
        <v>153760</v>
      </c>
      <c r="F571" s="14">
        <v>107545</v>
      </c>
      <c r="G571" s="46"/>
      <c r="H571" s="46"/>
      <c r="I571" s="14">
        <v>95508</v>
      </c>
      <c r="J571" s="37">
        <v>356813</v>
      </c>
    </row>
    <row r="572" spans="1:17" x14ac:dyDescent="0.2">
      <c r="A572" s="38"/>
      <c r="C572" s="18" t="s">
        <v>117</v>
      </c>
      <c r="D572" s="46"/>
      <c r="E572" s="46"/>
      <c r="F572" s="46"/>
      <c r="G572" s="15">
        <v>210043</v>
      </c>
      <c r="H572" s="14">
        <v>147419</v>
      </c>
      <c r="I572" s="14">
        <v>162191</v>
      </c>
      <c r="J572" s="37">
        <v>519653</v>
      </c>
    </row>
    <row r="573" spans="1:17" x14ac:dyDescent="0.2">
      <c r="A573" s="38"/>
      <c r="C573" s="18" t="s">
        <v>118</v>
      </c>
      <c r="D573" s="46"/>
      <c r="E573" s="46"/>
      <c r="F573" s="46"/>
      <c r="G573" s="15">
        <v>233581</v>
      </c>
      <c r="H573" s="14">
        <v>172525</v>
      </c>
      <c r="I573" s="14">
        <v>195783</v>
      </c>
      <c r="J573" s="37">
        <v>601889</v>
      </c>
    </row>
    <row r="574" spans="1:17" x14ac:dyDescent="0.2">
      <c r="A574" s="38"/>
      <c r="C574" s="18" t="s">
        <v>119</v>
      </c>
      <c r="D574" s="46"/>
      <c r="E574" s="46"/>
      <c r="F574" s="14">
        <v>274366</v>
      </c>
      <c r="G574" s="14">
        <v>196394</v>
      </c>
      <c r="H574" s="46"/>
      <c r="I574" s="14">
        <v>204606</v>
      </c>
      <c r="J574" s="37">
        <v>675366</v>
      </c>
    </row>
    <row r="575" spans="1:17" x14ac:dyDescent="0.2">
      <c r="A575" s="38"/>
      <c r="C575" s="18" t="s">
        <v>120</v>
      </c>
      <c r="D575" s="14">
        <v>249745</v>
      </c>
      <c r="E575" s="14">
        <v>176052</v>
      </c>
      <c r="F575" s="46"/>
      <c r="G575" s="46"/>
      <c r="H575" s="46"/>
      <c r="I575" s="14">
        <v>227628</v>
      </c>
      <c r="J575" s="37">
        <v>653425</v>
      </c>
    </row>
    <row r="576" spans="1:17" x14ac:dyDescent="0.2">
      <c r="A576" s="38"/>
      <c r="C576" s="18" t="s">
        <v>121</v>
      </c>
      <c r="D576" s="46"/>
      <c r="E576" s="46"/>
      <c r="F576" s="15">
        <v>238303</v>
      </c>
      <c r="G576" s="15">
        <v>166607</v>
      </c>
      <c r="H576" s="46"/>
      <c r="I576" s="14">
        <v>215469</v>
      </c>
      <c r="J576" s="37">
        <v>620379</v>
      </c>
    </row>
    <row r="577" spans="1:17" x14ac:dyDescent="0.2">
      <c r="A577" s="38"/>
      <c r="C577" s="18" t="s">
        <v>122</v>
      </c>
      <c r="D577" s="46"/>
      <c r="E577" s="46"/>
      <c r="F577" s="14">
        <v>266506</v>
      </c>
      <c r="G577" s="14">
        <v>198604</v>
      </c>
      <c r="H577" s="46"/>
      <c r="I577" s="14">
        <v>225109</v>
      </c>
      <c r="J577" s="37">
        <v>690219</v>
      </c>
    </row>
    <row r="578" spans="1:17" x14ac:dyDescent="0.2">
      <c r="A578" s="38"/>
      <c r="C578" s="33" t="s">
        <v>123</v>
      </c>
      <c r="D578" s="46"/>
      <c r="E578" s="46"/>
      <c r="F578" s="46"/>
      <c r="G578" s="34">
        <v>255236</v>
      </c>
      <c r="H578" s="35">
        <v>185575</v>
      </c>
      <c r="I578" s="35">
        <v>212397</v>
      </c>
      <c r="J578" s="37">
        <v>653208</v>
      </c>
    </row>
    <row r="579" spans="1:17" x14ac:dyDescent="0.2">
      <c r="A579" s="38"/>
      <c r="C579" s="18" t="s">
        <v>124</v>
      </c>
      <c r="D579" s="46"/>
      <c r="E579" s="15">
        <v>247453</v>
      </c>
      <c r="F579" s="14">
        <v>171407</v>
      </c>
      <c r="G579" s="46"/>
      <c r="H579" s="46"/>
      <c r="I579" s="14">
        <v>176400</v>
      </c>
      <c r="J579" s="37">
        <v>595260</v>
      </c>
    </row>
    <row r="580" spans="1:17" x14ac:dyDescent="0.2">
      <c r="A580" s="38"/>
      <c r="C580" s="18" t="s">
        <v>125</v>
      </c>
      <c r="D580" s="14">
        <v>189824</v>
      </c>
      <c r="E580" s="14">
        <v>131831</v>
      </c>
      <c r="F580" s="46"/>
      <c r="G580" s="46"/>
      <c r="H580" s="46"/>
      <c r="I580" s="14">
        <v>178673</v>
      </c>
      <c r="J580" s="37">
        <v>500328</v>
      </c>
    </row>
    <row r="581" spans="1:17" ht="15" x14ac:dyDescent="0.25">
      <c r="A581"/>
      <c r="C581" s="22"/>
    </row>
    <row r="582" spans="1:17" ht="15.75" thickBot="1" x14ac:dyDescent="0.3">
      <c r="A582"/>
      <c r="C582" s="22"/>
      <c r="D582" s="21" t="s">
        <v>3</v>
      </c>
      <c r="E582" s="21" t="s">
        <v>4</v>
      </c>
      <c r="F582" s="21" t="s">
        <v>5</v>
      </c>
      <c r="G582" s="21" t="s">
        <v>6</v>
      </c>
      <c r="H582" s="21" t="s">
        <v>7</v>
      </c>
      <c r="I582" s="21" t="s">
        <v>8</v>
      </c>
      <c r="J582" s="19" t="s">
        <v>9</v>
      </c>
    </row>
    <row r="583" spans="1:17" ht="12" customHeight="1" thickBot="1" x14ac:dyDescent="0.25">
      <c r="C583" s="9" t="s">
        <v>1</v>
      </c>
      <c r="D583" s="24">
        <f>SUM(D569:D580)</f>
        <v>439698</v>
      </c>
      <c r="E583" s="24">
        <f t="shared" ref="E583:I583" si="24">SUM(E569:E580)</f>
        <v>709096</v>
      </c>
      <c r="F583" s="24">
        <f t="shared" si="24"/>
        <v>1058127</v>
      </c>
      <c r="G583" s="24">
        <f t="shared" si="24"/>
        <v>1260465</v>
      </c>
      <c r="H583" s="24">
        <f t="shared" si="24"/>
        <v>505519</v>
      </c>
      <c r="I583" s="24">
        <f t="shared" si="24"/>
        <v>1893764</v>
      </c>
      <c r="J583" s="25">
        <f>SUM(D583:I583)</f>
        <v>5866669</v>
      </c>
    </row>
    <row r="584" spans="1:17" ht="12" customHeight="1" thickBot="1" x14ac:dyDescent="0.25">
      <c r="C584" s="9" t="s">
        <v>10</v>
      </c>
      <c r="D584" s="26">
        <f>D583/J583</f>
        <v>7.4948492918213039E-2</v>
      </c>
      <c r="E584" s="26">
        <f>E583/J583</f>
        <v>0.12086858829090238</v>
      </c>
      <c r="F584" s="26">
        <f>F583/J583</f>
        <v>0.18036248508310251</v>
      </c>
      <c r="G584" s="26">
        <f>G583/J583</f>
        <v>0.21485190318390215</v>
      </c>
      <c r="H584" s="26">
        <f>H583/J583</f>
        <v>8.6167977092281842E-2</v>
      </c>
      <c r="I584" s="26">
        <f>I583/J583</f>
        <v>0.32280055343159808</v>
      </c>
      <c r="J584" s="27">
        <f>SUM(D584:I584)</f>
        <v>1</v>
      </c>
    </row>
    <row r="585" spans="1:17" ht="12" customHeight="1" x14ac:dyDescent="0.2">
      <c r="A585" s="38"/>
      <c r="B585" s="38"/>
      <c r="C585" s="38"/>
      <c r="D585" s="38"/>
      <c r="E585" s="38"/>
      <c r="F585" s="38"/>
      <c r="G585" s="38"/>
      <c r="H585" s="38"/>
      <c r="I585" s="38"/>
      <c r="J585" s="38"/>
    </row>
    <row r="586" spans="1:17" ht="12" customHeight="1" x14ac:dyDescent="0.2">
      <c r="A586" s="38"/>
      <c r="B586" s="38"/>
      <c r="C586" s="38"/>
      <c r="D586" s="38"/>
      <c r="E586" s="38"/>
      <c r="F586" s="38"/>
      <c r="G586" s="38"/>
      <c r="H586" s="38"/>
      <c r="I586" s="38"/>
      <c r="J586" s="38"/>
    </row>
    <row r="587" spans="1:17" ht="18" customHeight="1" x14ac:dyDescent="0.2">
      <c r="A587" s="23" t="s">
        <v>46</v>
      </c>
      <c r="B587" s="10"/>
      <c r="C587" s="10"/>
      <c r="D587" s="10"/>
      <c r="E587" s="10"/>
      <c r="F587" s="10"/>
      <c r="G587" s="10"/>
      <c r="H587" s="10"/>
      <c r="I587" s="10"/>
      <c r="J587" s="10"/>
    </row>
    <row r="588" spans="1:17" ht="18" customHeight="1" x14ac:dyDescent="0.2">
      <c r="A588" s="40" t="s">
        <v>11</v>
      </c>
      <c r="B588" s="30" t="s">
        <v>12</v>
      </c>
      <c r="C588" s="30" t="s">
        <v>13</v>
      </c>
      <c r="D588" s="30" t="s">
        <v>14</v>
      </c>
      <c r="E588" s="30" t="s">
        <v>15</v>
      </c>
      <c r="F588" s="30" t="s">
        <v>16</v>
      </c>
      <c r="G588" s="30" t="s">
        <v>17</v>
      </c>
      <c r="H588" s="30" t="s">
        <v>18</v>
      </c>
      <c r="I588" s="30" t="s">
        <v>19</v>
      </c>
    </row>
    <row r="589" spans="1:17" ht="22.5" x14ac:dyDescent="0.2">
      <c r="A589" s="39" t="s">
        <v>91</v>
      </c>
      <c r="B589" s="17">
        <v>25000</v>
      </c>
      <c r="C589" s="48" t="s">
        <v>126</v>
      </c>
      <c r="D589" s="49">
        <v>1200</v>
      </c>
      <c r="E589" s="49">
        <v>1250</v>
      </c>
      <c r="F589" s="49">
        <v>1250</v>
      </c>
      <c r="G589" s="49">
        <v>1300</v>
      </c>
      <c r="H589" s="49">
        <v>1650</v>
      </c>
      <c r="I589" s="49">
        <v>1650</v>
      </c>
      <c r="L589" s="6"/>
      <c r="Q589" s="2"/>
    </row>
    <row r="590" spans="1:17" ht="18" customHeight="1" x14ac:dyDescent="0.2">
      <c r="A590" s="23"/>
      <c r="B590" s="10"/>
      <c r="C590" s="10"/>
      <c r="D590" s="10"/>
      <c r="E590" s="10"/>
      <c r="F590" s="10"/>
      <c r="G590" s="10"/>
      <c r="H590" s="10"/>
      <c r="I590" s="10"/>
      <c r="J590" s="10"/>
    </row>
    <row r="591" spans="1:17" ht="12" customHeight="1" x14ac:dyDescent="0.2">
      <c r="A591" s="4"/>
      <c r="B591" s="4"/>
      <c r="C591" s="4"/>
      <c r="D591" s="31" t="s">
        <v>3</v>
      </c>
      <c r="E591" s="31" t="s">
        <v>4</v>
      </c>
      <c r="F591" s="31" t="s">
        <v>5</v>
      </c>
      <c r="G591" s="31" t="s">
        <v>6</v>
      </c>
      <c r="H591" s="31" t="s">
        <v>7</v>
      </c>
      <c r="I591" s="31" t="s">
        <v>8</v>
      </c>
      <c r="J591" s="32" t="s">
        <v>0</v>
      </c>
    </row>
    <row r="592" spans="1:17" x14ac:dyDescent="0.2">
      <c r="A592" s="4"/>
      <c r="B592" s="4"/>
      <c r="C592" s="18" t="s">
        <v>114</v>
      </c>
      <c r="D592" s="14">
        <v>333402</v>
      </c>
      <c r="E592" s="14">
        <v>239419</v>
      </c>
      <c r="F592" s="46"/>
      <c r="G592" s="46"/>
      <c r="H592" s="46"/>
      <c r="I592" s="14">
        <v>410502</v>
      </c>
      <c r="J592" s="36">
        <v>983323</v>
      </c>
    </row>
    <row r="593" spans="1:10" x14ac:dyDescent="0.2">
      <c r="A593" s="4"/>
      <c r="B593" s="4"/>
      <c r="C593" s="18" t="s">
        <v>115</v>
      </c>
      <c r="D593" s="14">
        <v>387146</v>
      </c>
      <c r="E593" s="14">
        <v>280228</v>
      </c>
      <c r="F593" s="46"/>
      <c r="G593" s="46"/>
      <c r="H593" s="46"/>
      <c r="I593" s="14">
        <v>365131</v>
      </c>
      <c r="J593" s="37">
        <v>1032505</v>
      </c>
    </row>
    <row r="594" spans="1:10" x14ac:dyDescent="0.2">
      <c r="A594" s="4"/>
      <c r="B594" s="4"/>
      <c r="C594" s="18" t="s">
        <v>116</v>
      </c>
      <c r="D594" s="46"/>
      <c r="E594" s="15">
        <v>273965</v>
      </c>
      <c r="F594" s="14">
        <v>197067</v>
      </c>
      <c r="G594" s="46"/>
      <c r="H594" s="46"/>
      <c r="I594" s="14">
        <v>287907</v>
      </c>
      <c r="J594" s="37">
        <v>758939</v>
      </c>
    </row>
    <row r="595" spans="1:10" x14ac:dyDescent="0.2">
      <c r="A595" s="4"/>
      <c r="B595" s="4"/>
      <c r="C595" s="18" t="s">
        <v>117</v>
      </c>
      <c r="D595" s="46"/>
      <c r="E595" s="46"/>
      <c r="F595" s="46"/>
      <c r="G595" s="15">
        <v>172308</v>
      </c>
      <c r="H595" s="14">
        <v>126138</v>
      </c>
      <c r="I595" s="14">
        <v>211160</v>
      </c>
      <c r="J595" s="37">
        <v>509606</v>
      </c>
    </row>
    <row r="596" spans="1:10" x14ac:dyDescent="0.2">
      <c r="A596" s="4"/>
      <c r="B596" s="4"/>
      <c r="C596" s="18" t="s">
        <v>118</v>
      </c>
      <c r="D596" s="46"/>
      <c r="E596" s="46"/>
      <c r="F596" s="46"/>
      <c r="G596" s="15">
        <v>175698</v>
      </c>
      <c r="H596" s="14">
        <v>125890</v>
      </c>
      <c r="I596" s="14">
        <v>250292</v>
      </c>
      <c r="J596" s="37">
        <v>551880</v>
      </c>
    </row>
    <row r="597" spans="1:10" x14ac:dyDescent="0.2">
      <c r="A597" s="4"/>
      <c r="B597" s="4"/>
      <c r="C597" s="18" t="s">
        <v>119</v>
      </c>
      <c r="D597" s="46"/>
      <c r="E597" s="46"/>
      <c r="F597" s="14">
        <v>169510</v>
      </c>
      <c r="G597" s="14">
        <v>125091</v>
      </c>
      <c r="H597" s="46"/>
      <c r="I597" s="14">
        <v>218441</v>
      </c>
      <c r="J597" s="37">
        <v>513042</v>
      </c>
    </row>
    <row r="598" spans="1:10" x14ac:dyDescent="0.2">
      <c r="A598" s="4"/>
      <c r="B598" s="4"/>
      <c r="C598" s="18" t="s">
        <v>120</v>
      </c>
      <c r="D598" s="14">
        <v>318629</v>
      </c>
      <c r="E598" s="14">
        <v>232688</v>
      </c>
      <c r="F598" s="46"/>
      <c r="G598" s="46"/>
      <c r="H598" s="46"/>
      <c r="I598" s="14">
        <v>408779</v>
      </c>
      <c r="J598" s="37">
        <v>960096</v>
      </c>
    </row>
    <row r="599" spans="1:10" x14ac:dyDescent="0.2">
      <c r="A599" s="4"/>
      <c r="B599" s="4"/>
      <c r="C599" s="18" t="s">
        <v>121</v>
      </c>
      <c r="D599" s="46"/>
      <c r="E599" s="46"/>
      <c r="F599" s="15">
        <v>345359</v>
      </c>
      <c r="G599" s="15">
        <v>256009</v>
      </c>
      <c r="H599" s="46"/>
      <c r="I599" s="14">
        <v>465525</v>
      </c>
      <c r="J599" s="37">
        <v>1066893</v>
      </c>
    </row>
    <row r="600" spans="1:10" x14ac:dyDescent="0.2">
      <c r="A600" s="4"/>
      <c r="B600" s="4"/>
      <c r="C600" s="18" t="s">
        <v>122</v>
      </c>
      <c r="D600" s="46"/>
      <c r="E600" s="46"/>
      <c r="F600" s="14">
        <v>199089</v>
      </c>
      <c r="G600" s="14">
        <v>150858</v>
      </c>
      <c r="H600" s="46"/>
      <c r="I600" s="14">
        <v>240539</v>
      </c>
      <c r="J600" s="37">
        <v>590486</v>
      </c>
    </row>
    <row r="601" spans="1:10" x14ac:dyDescent="0.2">
      <c r="A601" s="4"/>
      <c r="B601" s="4"/>
      <c r="C601" s="33" t="s">
        <v>123</v>
      </c>
      <c r="D601" s="46"/>
      <c r="E601" s="46"/>
      <c r="F601" s="46"/>
      <c r="G601" s="34">
        <v>189664</v>
      </c>
      <c r="H601" s="35">
        <v>140041</v>
      </c>
      <c r="I601" s="35">
        <v>243606</v>
      </c>
      <c r="J601" s="37">
        <v>573311</v>
      </c>
    </row>
    <row r="602" spans="1:10" x14ac:dyDescent="0.2">
      <c r="A602" s="4"/>
      <c r="B602" s="4"/>
      <c r="C602" s="18" t="s">
        <v>124</v>
      </c>
      <c r="D602" s="46"/>
      <c r="E602" s="15">
        <v>146151</v>
      </c>
      <c r="F602" s="14">
        <v>106354</v>
      </c>
      <c r="G602" s="46"/>
      <c r="H602" s="46"/>
      <c r="I602" s="14">
        <v>190297</v>
      </c>
      <c r="J602" s="37">
        <v>442802</v>
      </c>
    </row>
    <row r="603" spans="1:10" x14ac:dyDescent="0.2">
      <c r="A603" s="4"/>
      <c r="B603" s="4"/>
      <c r="C603" s="18" t="s">
        <v>125</v>
      </c>
      <c r="D603" s="14">
        <v>206103</v>
      </c>
      <c r="E603" s="14">
        <v>147870</v>
      </c>
      <c r="F603" s="46"/>
      <c r="G603" s="46"/>
      <c r="H603" s="46"/>
      <c r="I603" s="14">
        <v>248272</v>
      </c>
      <c r="J603" s="37">
        <v>602245</v>
      </c>
    </row>
    <row r="604" spans="1:10" ht="15" x14ac:dyDescent="0.25">
      <c r="A604"/>
      <c r="C604" s="22"/>
    </row>
    <row r="605" spans="1:10" ht="15.75" thickBot="1" x14ac:dyDescent="0.3">
      <c r="A605"/>
      <c r="C605" s="22"/>
      <c r="D605" s="21" t="s">
        <v>3</v>
      </c>
      <c r="E605" s="21" t="s">
        <v>4</v>
      </c>
      <c r="F605" s="21" t="s">
        <v>5</v>
      </c>
      <c r="G605" s="21" t="s">
        <v>6</v>
      </c>
      <c r="H605" s="21" t="s">
        <v>7</v>
      </c>
      <c r="I605" s="21" t="s">
        <v>8</v>
      </c>
      <c r="J605" s="19" t="s">
        <v>9</v>
      </c>
    </row>
    <row r="606" spans="1:10" ht="12" customHeight="1" thickBot="1" x14ac:dyDescent="0.25">
      <c r="C606" s="9" t="s">
        <v>1</v>
      </c>
      <c r="D606" s="24">
        <f>SUM(D592:D603)</f>
        <v>1245280</v>
      </c>
      <c r="E606" s="24">
        <f t="shared" ref="E606:I606" si="25">SUM(E592:E603)</f>
        <v>1320321</v>
      </c>
      <c r="F606" s="24">
        <f t="shared" si="25"/>
        <v>1017379</v>
      </c>
      <c r="G606" s="24">
        <f t="shared" si="25"/>
        <v>1069628</v>
      </c>
      <c r="H606" s="24">
        <f t="shared" si="25"/>
        <v>392069</v>
      </c>
      <c r="I606" s="24">
        <f t="shared" si="25"/>
        <v>3540451</v>
      </c>
      <c r="J606" s="25">
        <f>SUM(D606:I606)</f>
        <v>8585128</v>
      </c>
    </row>
    <row r="607" spans="1:10" ht="12" customHeight="1" thickBot="1" x14ac:dyDescent="0.25">
      <c r="C607" s="9" t="s">
        <v>10</v>
      </c>
      <c r="D607" s="26">
        <f>D606/J606</f>
        <v>0.14505083674931812</v>
      </c>
      <c r="E607" s="26">
        <f>E606/J606</f>
        <v>0.15379164993230154</v>
      </c>
      <c r="F607" s="26">
        <f>F606/J606</f>
        <v>0.11850481437201635</v>
      </c>
      <c r="G607" s="26">
        <f>G606/J606</f>
        <v>0.12459080400432003</v>
      </c>
      <c r="H607" s="26">
        <f>H606/J606</f>
        <v>4.5668393062980539E-2</v>
      </c>
      <c r="I607" s="26">
        <f>I606/J606</f>
        <v>0.41239350187906343</v>
      </c>
      <c r="J607" s="27">
        <f>SUM(D607:I607)</f>
        <v>1</v>
      </c>
    </row>
    <row r="608" spans="1:10" ht="12" customHeight="1" x14ac:dyDescent="0.2">
      <c r="A608" s="38"/>
      <c r="B608" s="38"/>
      <c r="C608" s="38"/>
      <c r="D608" s="38"/>
      <c r="E608" s="38"/>
      <c r="F608" s="38"/>
      <c r="G608" s="38"/>
      <c r="H608" s="38"/>
      <c r="I608" s="38"/>
      <c r="J608" s="38"/>
    </row>
    <row r="609" spans="1:17" ht="12" customHeight="1" x14ac:dyDescent="0.2">
      <c r="A609" s="4"/>
      <c r="B609" s="4"/>
    </row>
    <row r="610" spans="1:17" ht="18" customHeight="1" x14ac:dyDescent="0.2">
      <c r="A610" s="23" t="s">
        <v>47</v>
      </c>
      <c r="B610" s="10"/>
      <c r="C610" s="10"/>
      <c r="D610" s="10"/>
      <c r="E610" s="10"/>
      <c r="F610" s="10"/>
      <c r="G610" s="10"/>
      <c r="H610" s="10"/>
      <c r="I610" s="10"/>
      <c r="J610" s="10"/>
    </row>
    <row r="611" spans="1:17" ht="18" customHeight="1" x14ac:dyDescent="0.2">
      <c r="A611" s="40" t="s">
        <v>11</v>
      </c>
      <c r="B611" s="30" t="s">
        <v>12</v>
      </c>
      <c r="C611" s="30" t="s">
        <v>13</v>
      </c>
      <c r="D611" s="30" t="s">
        <v>14</v>
      </c>
      <c r="E611" s="30" t="s">
        <v>15</v>
      </c>
      <c r="F611" s="30" t="s">
        <v>16</v>
      </c>
      <c r="G611" s="30" t="s">
        <v>17</v>
      </c>
      <c r="H611" s="30" t="s">
        <v>18</v>
      </c>
      <c r="I611" s="30" t="s">
        <v>19</v>
      </c>
    </row>
    <row r="612" spans="1:17" ht="22.5" x14ac:dyDescent="0.2">
      <c r="A612" s="39" t="s">
        <v>92</v>
      </c>
      <c r="B612" s="17">
        <v>25000</v>
      </c>
      <c r="C612" s="48" t="s">
        <v>126</v>
      </c>
      <c r="D612" s="49">
        <v>1</v>
      </c>
      <c r="E612" s="49">
        <v>1</v>
      </c>
      <c r="F612" s="49">
        <v>1</v>
      </c>
      <c r="G612" s="49">
        <v>1</v>
      </c>
      <c r="H612" s="49">
        <v>1</v>
      </c>
      <c r="I612" s="49">
        <v>2400</v>
      </c>
      <c r="L612" s="6"/>
      <c r="Q612" s="2"/>
    </row>
    <row r="614" spans="1:17" ht="12" customHeight="1" x14ac:dyDescent="0.2"/>
    <row r="615" spans="1:17" ht="12" customHeight="1" x14ac:dyDescent="0.2">
      <c r="C615" s="4"/>
      <c r="D615" s="31" t="s">
        <v>3</v>
      </c>
      <c r="E615" s="31" t="s">
        <v>4</v>
      </c>
      <c r="F615" s="31" t="s">
        <v>5</v>
      </c>
      <c r="G615" s="31" t="s">
        <v>6</v>
      </c>
      <c r="H615" s="31" t="s">
        <v>7</v>
      </c>
      <c r="I615" s="31" t="s">
        <v>8</v>
      </c>
      <c r="J615" s="32" t="s">
        <v>0</v>
      </c>
    </row>
    <row r="616" spans="1:17" x14ac:dyDescent="0.2">
      <c r="C616" s="18" t="s">
        <v>114</v>
      </c>
      <c r="D616" s="14">
        <v>4</v>
      </c>
      <c r="E616" s="14">
        <v>1</v>
      </c>
      <c r="F616" s="46"/>
      <c r="G616" s="46"/>
      <c r="H616" s="46"/>
      <c r="I616" s="14">
        <v>1</v>
      </c>
      <c r="J616" s="36">
        <v>6</v>
      </c>
    </row>
    <row r="617" spans="1:17" x14ac:dyDescent="0.2">
      <c r="C617" s="18" t="s">
        <v>115</v>
      </c>
      <c r="D617" s="14">
        <v>1</v>
      </c>
      <c r="E617" s="14">
        <v>2</v>
      </c>
      <c r="F617" s="46"/>
      <c r="G617" s="46"/>
      <c r="H617" s="46"/>
      <c r="I617" s="14">
        <v>5</v>
      </c>
      <c r="J617" s="37">
        <v>8</v>
      </c>
    </row>
    <row r="618" spans="1:17" x14ac:dyDescent="0.2">
      <c r="C618" s="18" t="s">
        <v>116</v>
      </c>
      <c r="D618" s="46"/>
      <c r="E618" s="15">
        <v>2</v>
      </c>
      <c r="F618" s="14">
        <v>0</v>
      </c>
      <c r="G618" s="46"/>
      <c r="H618" s="46"/>
      <c r="I618" s="14">
        <v>9</v>
      </c>
      <c r="J618" s="37">
        <v>11</v>
      </c>
    </row>
    <row r="619" spans="1:17" x14ac:dyDescent="0.2">
      <c r="C619" s="18" t="s">
        <v>117</v>
      </c>
      <c r="D619" s="46"/>
      <c r="E619" s="46"/>
      <c r="F619" s="46"/>
      <c r="G619" s="15">
        <v>2</v>
      </c>
      <c r="H619" s="14">
        <v>1</v>
      </c>
      <c r="I619" s="14">
        <v>4</v>
      </c>
      <c r="J619" s="37">
        <v>7</v>
      </c>
    </row>
    <row r="620" spans="1:17" x14ac:dyDescent="0.2">
      <c r="C620" s="18" t="s">
        <v>118</v>
      </c>
      <c r="D620" s="46"/>
      <c r="E620" s="46"/>
      <c r="F620" s="46"/>
      <c r="G620" s="15">
        <v>2</v>
      </c>
      <c r="H620" s="14">
        <v>1</v>
      </c>
      <c r="I620" s="14">
        <v>3</v>
      </c>
      <c r="J620" s="37">
        <v>6</v>
      </c>
    </row>
    <row r="621" spans="1:17" x14ac:dyDescent="0.2">
      <c r="C621" s="18" t="s">
        <v>119</v>
      </c>
      <c r="D621" s="46"/>
      <c r="E621" s="46"/>
      <c r="F621" s="14">
        <v>1</v>
      </c>
      <c r="G621" s="14">
        <v>3</v>
      </c>
      <c r="H621" s="46"/>
      <c r="I621" s="14">
        <v>2</v>
      </c>
      <c r="J621" s="37">
        <v>6</v>
      </c>
    </row>
    <row r="622" spans="1:17" x14ac:dyDescent="0.2">
      <c r="C622" s="18" t="s">
        <v>120</v>
      </c>
      <c r="D622" s="14">
        <v>2</v>
      </c>
      <c r="E622" s="14">
        <v>0</v>
      </c>
      <c r="F622" s="46"/>
      <c r="G622" s="46"/>
      <c r="H622" s="46"/>
      <c r="I622" s="14">
        <v>4</v>
      </c>
      <c r="J622" s="37">
        <v>6</v>
      </c>
    </row>
    <row r="623" spans="1:17" x14ac:dyDescent="0.2">
      <c r="C623" s="18" t="s">
        <v>121</v>
      </c>
      <c r="D623" s="46"/>
      <c r="E623" s="46"/>
      <c r="F623" s="15">
        <v>0</v>
      </c>
      <c r="G623" s="15">
        <v>1</v>
      </c>
      <c r="H623" s="46"/>
      <c r="I623" s="14">
        <v>4</v>
      </c>
      <c r="J623" s="37">
        <v>5</v>
      </c>
    </row>
    <row r="624" spans="1:17" x14ac:dyDescent="0.2">
      <c r="C624" s="18" t="s">
        <v>122</v>
      </c>
      <c r="D624" s="46"/>
      <c r="E624" s="46"/>
      <c r="F624" s="14">
        <v>3</v>
      </c>
      <c r="G624" s="14">
        <v>0</v>
      </c>
      <c r="H624" s="46"/>
      <c r="I624" s="14">
        <v>2</v>
      </c>
      <c r="J624" s="37">
        <v>5</v>
      </c>
    </row>
    <row r="625" spans="1:17" x14ac:dyDescent="0.2">
      <c r="C625" s="33" t="s">
        <v>123</v>
      </c>
      <c r="D625" s="46"/>
      <c r="E625" s="46"/>
      <c r="F625" s="46"/>
      <c r="G625" s="34">
        <v>1</v>
      </c>
      <c r="H625" s="35">
        <v>1</v>
      </c>
      <c r="I625" s="35">
        <v>5</v>
      </c>
      <c r="J625" s="37">
        <v>7</v>
      </c>
    </row>
    <row r="626" spans="1:17" x14ac:dyDescent="0.2">
      <c r="C626" s="18" t="s">
        <v>124</v>
      </c>
      <c r="D626" s="46"/>
      <c r="E626" s="15">
        <v>2</v>
      </c>
      <c r="F626" s="14">
        <v>1</v>
      </c>
      <c r="G626" s="46"/>
      <c r="H626" s="46"/>
      <c r="I626" s="14">
        <v>4</v>
      </c>
      <c r="J626" s="37">
        <v>7</v>
      </c>
    </row>
    <row r="627" spans="1:17" x14ac:dyDescent="0.2">
      <c r="C627" s="18" t="s">
        <v>125</v>
      </c>
      <c r="D627" s="14">
        <v>2</v>
      </c>
      <c r="E627" s="14">
        <v>3</v>
      </c>
      <c r="F627" s="46"/>
      <c r="G627" s="46"/>
      <c r="H627" s="46"/>
      <c r="I627" s="14">
        <v>5</v>
      </c>
      <c r="J627" s="37">
        <v>10</v>
      </c>
    </row>
    <row r="628" spans="1:17" ht="15" x14ac:dyDescent="0.25">
      <c r="A628"/>
      <c r="C628" s="22"/>
    </row>
    <row r="629" spans="1:17" ht="15.75" thickBot="1" x14ac:dyDescent="0.3">
      <c r="A629"/>
      <c r="C629" s="22"/>
      <c r="D629" s="21" t="s">
        <v>3</v>
      </c>
      <c r="E629" s="21" t="s">
        <v>4</v>
      </c>
      <c r="F629" s="21" t="s">
        <v>5</v>
      </c>
      <c r="G629" s="21" t="s">
        <v>6</v>
      </c>
      <c r="H629" s="21" t="s">
        <v>7</v>
      </c>
      <c r="I629" s="21" t="s">
        <v>8</v>
      </c>
      <c r="J629" s="19" t="s">
        <v>9</v>
      </c>
    </row>
    <row r="630" spans="1:17" ht="12" customHeight="1" thickBot="1" x14ac:dyDescent="0.25">
      <c r="C630" s="9" t="s">
        <v>1</v>
      </c>
      <c r="D630" s="24">
        <f>SUM(D616:D627)</f>
        <v>9</v>
      </c>
      <c r="E630" s="24">
        <f t="shared" ref="E630:I630" si="26">SUM(E616:E627)</f>
        <v>10</v>
      </c>
      <c r="F630" s="24">
        <f t="shared" si="26"/>
        <v>5</v>
      </c>
      <c r="G630" s="24">
        <f t="shared" si="26"/>
        <v>9</v>
      </c>
      <c r="H630" s="24">
        <f t="shared" si="26"/>
        <v>3</v>
      </c>
      <c r="I630" s="24">
        <f t="shared" si="26"/>
        <v>48</v>
      </c>
      <c r="J630" s="25">
        <f>SUM(D630:I630)</f>
        <v>84</v>
      </c>
    </row>
    <row r="631" spans="1:17" ht="12" customHeight="1" thickBot="1" x14ac:dyDescent="0.25">
      <c r="C631" s="9" t="s">
        <v>10</v>
      </c>
      <c r="D631" s="26">
        <f>D630/J630</f>
        <v>0.10714285714285714</v>
      </c>
      <c r="E631" s="26">
        <f>E630/J630</f>
        <v>0.11904761904761904</v>
      </c>
      <c r="F631" s="26">
        <f>F630/J630</f>
        <v>5.9523809523809521E-2</v>
      </c>
      <c r="G631" s="26">
        <f>G630/J630</f>
        <v>0.10714285714285714</v>
      </c>
      <c r="H631" s="26">
        <f>H630/J630</f>
        <v>3.5714285714285712E-2</v>
      </c>
      <c r="I631" s="26">
        <f>I630/J630</f>
        <v>0.5714285714285714</v>
      </c>
      <c r="J631" s="27">
        <f>SUM(D631:I631)</f>
        <v>1</v>
      </c>
    </row>
    <row r="632" spans="1:17" ht="12" customHeight="1" x14ac:dyDescent="0.2"/>
    <row r="633" spans="1:17" ht="12" customHeight="1" x14ac:dyDescent="0.2"/>
    <row r="634" spans="1:17" ht="18" customHeight="1" x14ac:dyDescent="0.2">
      <c r="A634" s="23" t="s">
        <v>48</v>
      </c>
      <c r="B634" s="10"/>
      <c r="C634" s="10"/>
      <c r="D634" s="10"/>
      <c r="E634" s="10"/>
      <c r="F634" s="10"/>
      <c r="G634" s="10"/>
      <c r="H634" s="10"/>
      <c r="I634" s="10"/>
      <c r="J634" s="10"/>
    </row>
    <row r="635" spans="1:17" ht="18" customHeight="1" x14ac:dyDescent="0.2">
      <c r="A635" s="40" t="s">
        <v>11</v>
      </c>
      <c r="B635" s="30" t="s">
        <v>12</v>
      </c>
      <c r="C635" s="30" t="s">
        <v>13</v>
      </c>
      <c r="D635" s="30" t="s">
        <v>14</v>
      </c>
      <c r="E635" s="30" t="s">
        <v>15</v>
      </c>
      <c r="F635" s="30" t="s">
        <v>16</v>
      </c>
      <c r="G635" s="30" t="s">
        <v>17</v>
      </c>
      <c r="H635" s="30" t="s">
        <v>18</v>
      </c>
      <c r="I635" s="30" t="s">
        <v>19</v>
      </c>
    </row>
    <row r="636" spans="1:17" ht="22.5" x14ac:dyDescent="0.2">
      <c r="A636" s="39" t="s">
        <v>93</v>
      </c>
      <c r="B636" s="17">
        <v>25000</v>
      </c>
      <c r="C636" s="48" t="s">
        <v>126</v>
      </c>
      <c r="D636" s="49">
        <v>1900</v>
      </c>
      <c r="E636" s="49">
        <v>1900</v>
      </c>
      <c r="F636" s="49">
        <v>1900</v>
      </c>
      <c r="G636" s="49">
        <v>1900</v>
      </c>
      <c r="H636" s="49">
        <v>1900</v>
      </c>
      <c r="I636" s="49">
        <v>2925</v>
      </c>
      <c r="L636" s="6"/>
      <c r="Q636" s="2"/>
    </row>
    <row r="637" spans="1:17" ht="12" customHeight="1" x14ac:dyDescent="0.2">
      <c r="A637" s="5"/>
    </row>
    <row r="638" spans="1:17" ht="12" customHeight="1" x14ac:dyDescent="0.2">
      <c r="A638" s="5"/>
    </row>
    <row r="639" spans="1:17" ht="12" customHeight="1" x14ac:dyDescent="0.2">
      <c r="A639" s="5"/>
      <c r="C639" s="4"/>
      <c r="D639" s="31" t="s">
        <v>3</v>
      </c>
      <c r="E639" s="31" t="s">
        <v>4</v>
      </c>
      <c r="F639" s="31" t="s">
        <v>5</v>
      </c>
      <c r="G639" s="31" t="s">
        <v>6</v>
      </c>
      <c r="H639" s="31" t="s">
        <v>7</v>
      </c>
      <c r="I639" s="31" t="s">
        <v>8</v>
      </c>
      <c r="J639" s="32" t="s">
        <v>0</v>
      </c>
    </row>
    <row r="640" spans="1:17" x14ac:dyDescent="0.2">
      <c r="A640" s="5"/>
      <c r="C640" s="18" t="s">
        <v>114</v>
      </c>
      <c r="D640" s="14">
        <v>248241</v>
      </c>
      <c r="E640" s="14">
        <v>174095</v>
      </c>
      <c r="F640" s="46"/>
      <c r="G640" s="46"/>
      <c r="H640" s="46"/>
      <c r="I640" s="14">
        <v>302538</v>
      </c>
      <c r="J640" s="36">
        <v>724874</v>
      </c>
    </row>
    <row r="641" spans="1:10" x14ac:dyDescent="0.2">
      <c r="A641" s="5"/>
      <c r="C641" s="18" t="s">
        <v>115</v>
      </c>
      <c r="D641" s="14">
        <v>244257</v>
      </c>
      <c r="E641" s="14">
        <v>177901</v>
      </c>
      <c r="F641" s="46"/>
      <c r="G641" s="46"/>
      <c r="H641" s="46"/>
      <c r="I641" s="14">
        <v>249410</v>
      </c>
      <c r="J641" s="37">
        <v>671568</v>
      </c>
    </row>
    <row r="642" spans="1:10" x14ac:dyDescent="0.2">
      <c r="A642" s="5"/>
      <c r="C642" s="18" t="s">
        <v>116</v>
      </c>
      <c r="D642" s="46"/>
      <c r="E642" s="15">
        <v>322203</v>
      </c>
      <c r="F642" s="14">
        <v>225037</v>
      </c>
      <c r="G642" s="46"/>
      <c r="H642" s="46"/>
      <c r="I642" s="14">
        <v>304699</v>
      </c>
      <c r="J642" s="37">
        <v>851939</v>
      </c>
    </row>
    <row r="643" spans="1:10" x14ac:dyDescent="0.2">
      <c r="A643" s="5"/>
      <c r="C643" s="18" t="s">
        <v>117</v>
      </c>
      <c r="D643" s="46"/>
      <c r="E643" s="46"/>
      <c r="F643" s="46"/>
      <c r="G643" s="15">
        <v>296677</v>
      </c>
      <c r="H643" s="14">
        <v>219667</v>
      </c>
      <c r="I643" s="14">
        <v>286236</v>
      </c>
      <c r="J643" s="37">
        <v>802580</v>
      </c>
    </row>
    <row r="644" spans="1:10" x14ac:dyDescent="0.2">
      <c r="A644" s="5"/>
      <c r="C644" s="18" t="s">
        <v>118</v>
      </c>
      <c r="D644" s="46"/>
      <c r="E644" s="46"/>
      <c r="F644" s="46"/>
      <c r="G644" s="15">
        <v>293000</v>
      </c>
      <c r="H644" s="14">
        <v>220908</v>
      </c>
      <c r="I644" s="14">
        <v>338436</v>
      </c>
      <c r="J644" s="37">
        <v>852344</v>
      </c>
    </row>
    <row r="645" spans="1:10" x14ac:dyDescent="0.2">
      <c r="A645" s="5"/>
      <c r="C645" s="18" t="s">
        <v>119</v>
      </c>
      <c r="D645" s="46"/>
      <c r="E645" s="46"/>
      <c r="F645" s="14">
        <v>320095</v>
      </c>
      <c r="G645" s="14">
        <v>235769</v>
      </c>
      <c r="H645" s="46"/>
      <c r="I645" s="14">
        <v>347685</v>
      </c>
      <c r="J645" s="37">
        <v>903549</v>
      </c>
    </row>
    <row r="646" spans="1:10" x14ac:dyDescent="0.2">
      <c r="A646" s="5"/>
      <c r="C646" s="18" t="s">
        <v>120</v>
      </c>
      <c r="D646" s="14">
        <v>330833</v>
      </c>
      <c r="E646" s="14">
        <v>244040</v>
      </c>
      <c r="F646" s="46"/>
      <c r="G646" s="46"/>
      <c r="H646" s="46"/>
      <c r="I646" s="14">
        <v>379098</v>
      </c>
      <c r="J646" s="37">
        <v>953971</v>
      </c>
    </row>
    <row r="647" spans="1:10" x14ac:dyDescent="0.2">
      <c r="A647" s="5"/>
      <c r="C647" s="18" t="s">
        <v>121</v>
      </c>
      <c r="D647" s="46"/>
      <c r="E647" s="46"/>
      <c r="F647" s="15">
        <v>376086</v>
      </c>
      <c r="G647" s="15">
        <v>268424</v>
      </c>
      <c r="H647" s="46"/>
      <c r="I647" s="14">
        <v>429725</v>
      </c>
      <c r="J647" s="37">
        <v>1074235</v>
      </c>
    </row>
    <row r="648" spans="1:10" x14ac:dyDescent="0.2">
      <c r="A648" s="5"/>
      <c r="C648" s="18" t="s">
        <v>122</v>
      </c>
      <c r="D648" s="46"/>
      <c r="E648" s="46"/>
      <c r="F648" s="14">
        <v>372964</v>
      </c>
      <c r="G648" s="14">
        <v>268327</v>
      </c>
      <c r="H648" s="46"/>
      <c r="I648" s="14">
        <v>386826</v>
      </c>
      <c r="J648" s="37">
        <v>1028117</v>
      </c>
    </row>
    <row r="649" spans="1:10" x14ac:dyDescent="0.2">
      <c r="A649" s="5"/>
      <c r="C649" s="33" t="s">
        <v>123</v>
      </c>
      <c r="D649" s="46"/>
      <c r="E649" s="46"/>
      <c r="F649" s="46"/>
      <c r="G649" s="34">
        <v>287290</v>
      </c>
      <c r="H649" s="35">
        <v>208103</v>
      </c>
      <c r="I649" s="35">
        <v>338511</v>
      </c>
      <c r="J649" s="37">
        <v>833904</v>
      </c>
    </row>
    <row r="650" spans="1:10" x14ac:dyDescent="0.2">
      <c r="A650" s="5"/>
      <c r="C650" s="18" t="s">
        <v>124</v>
      </c>
      <c r="D650" s="46"/>
      <c r="E650" s="15">
        <v>273976</v>
      </c>
      <c r="F650" s="14">
        <v>200570</v>
      </c>
      <c r="G650" s="46"/>
      <c r="H650" s="46"/>
      <c r="I650" s="14">
        <v>294379</v>
      </c>
      <c r="J650" s="37">
        <v>768925</v>
      </c>
    </row>
    <row r="651" spans="1:10" x14ac:dyDescent="0.2">
      <c r="A651" s="5"/>
      <c r="C651" s="18" t="s">
        <v>125</v>
      </c>
      <c r="D651" s="14">
        <v>264672</v>
      </c>
      <c r="E651" s="14">
        <v>192008</v>
      </c>
      <c r="F651" s="46"/>
      <c r="G651" s="46"/>
      <c r="H651" s="46"/>
      <c r="I651" s="14">
        <v>316218</v>
      </c>
      <c r="J651" s="37">
        <v>772898</v>
      </c>
    </row>
    <row r="652" spans="1:10" ht="15" x14ac:dyDescent="0.25">
      <c r="A652"/>
      <c r="C652" s="22"/>
    </row>
    <row r="653" spans="1:10" ht="15.75" thickBot="1" x14ac:dyDescent="0.3">
      <c r="A653"/>
      <c r="C653" s="22"/>
      <c r="D653" s="21" t="s">
        <v>3</v>
      </c>
      <c r="E653" s="21" t="s">
        <v>4</v>
      </c>
      <c r="F653" s="21" t="s">
        <v>5</v>
      </c>
      <c r="G653" s="21" t="s">
        <v>6</v>
      </c>
      <c r="H653" s="21" t="s">
        <v>7</v>
      </c>
      <c r="I653" s="21" t="s">
        <v>8</v>
      </c>
      <c r="J653" s="19" t="s">
        <v>9</v>
      </c>
    </row>
    <row r="654" spans="1:10" ht="12" customHeight="1" thickBot="1" x14ac:dyDescent="0.25">
      <c r="C654" s="9" t="s">
        <v>1</v>
      </c>
      <c r="D654" s="24">
        <f>SUM(D640:D651)</f>
        <v>1088003</v>
      </c>
      <c r="E654" s="24">
        <f t="shared" ref="E654:I654" si="27">SUM(E640:E651)</f>
        <v>1384223</v>
      </c>
      <c r="F654" s="24">
        <f t="shared" si="27"/>
        <v>1494752</v>
      </c>
      <c r="G654" s="24">
        <f t="shared" si="27"/>
        <v>1649487</v>
      </c>
      <c r="H654" s="24">
        <f t="shared" si="27"/>
        <v>648678</v>
      </c>
      <c r="I654" s="24">
        <f t="shared" si="27"/>
        <v>3973761</v>
      </c>
      <c r="J654" s="25">
        <f>SUM(D654:I654)</f>
        <v>10238904</v>
      </c>
    </row>
    <row r="655" spans="1:10" ht="12" customHeight="1" thickBot="1" x14ac:dyDescent="0.25">
      <c r="C655" s="9" t="s">
        <v>10</v>
      </c>
      <c r="D655" s="26">
        <f>D654/J654</f>
        <v>0.10626166628771985</v>
      </c>
      <c r="E655" s="26">
        <f>E654/J654</f>
        <v>0.13519249716571227</v>
      </c>
      <c r="F655" s="26">
        <f>F654/J654</f>
        <v>0.14598750022463342</v>
      </c>
      <c r="G655" s="26">
        <f>G654/J654</f>
        <v>0.16109995757358406</v>
      </c>
      <c r="H655" s="26">
        <f>H654/J654</f>
        <v>6.3354241821194923E-2</v>
      </c>
      <c r="I655" s="26">
        <f>I654/J654</f>
        <v>0.38810413692715551</v>
      </c>
      <c r="J655" s="27">
        <f>SUM(D655:I655)</f>
        <v>1</v>
      </c>
    </row>
    <row r="656" spans="1:10" ht="12" customHeight="1" x14ac:dyDescent="0.2"/>
    <row r="657" spans="1:17" ht="12" customHeight="1" x14ac:dyDescent="0.2"/>
    <row r="658" spans="1:17" ht="18" customHeight="1" x14ac:dyDescent="0.2">
      <c r="A658" s="23" t="s">
        <v>49</v>
      </c>
      <c r="B658" s="10"/>
      <c r="C658" s="10"/>
      <c r="D658" s="10"/>
      <c r="E658" s="10"/>
      <c r="F658" s="10"/>
      <c r="G658" s="10"/>
      <c r="H658" s="10"/>
      <c r="I658" s="10"/>
      <c r="J658" s="10"/>
    </row>
    <row r="659" spans="1:17" ht="18" customHeight="1" x14ac:dyDescent="0.2">
      <c r="A659" s="40" t="s">
        <v>11</v>
      </c>
      <c r="B659" s="30" t="s">
        <v>12</v>
      </c>
      <c r="C659" s="30" t="s">
        <v>13</v>
      </c>
      <c r="D659" s="30" t="s">
        <v>14</v>
      </c>
      <c r="E659" s="30" t="s">
        <v>15</v>
      </c>
      <c r="F659" s="30" t="s">
        <v>16</v>
      </c>
      <c r="G659" s="30" t="s">
        <v>17</v>
      </c>
      <c r="H659" s="30" t="s">
        <v>18</v>
      </c>
      <c r="I659" s="30" t="s">
        <v>19</v>
      </c>
    </row>
    <row r="660" spans="1:17" ht="22.5" x14ac:dyDescent="0.2">
      <c r="A660" s="39" t="s">
        <v>94</v>
      </c>
      <c r="B660" s="17">
        <v>25000</v>
      </c>
      <c r="C660" s="48" t="s">
        <v>126</v>
      </c>
      <c r="D660" s="49">
        <v>2040</v>
      </c>
      <c r="E660" s="49">
        <v>2040</v>
      </c>
      <c r="F660" s="49">
        <v>2040</v>
      </c>
      <c r="G660" s="49">
        <v>2040</v>
      </c>
      <c r="H660" s="49">
        <v>2040</v>
      </c>
      <c r="I660" s="49">
        <v>2925</v>
      </c>
      <c r="L660" s="6"/>
      <c r="Q660" s="2"/>
    </row>
    <row r="662" spans="1:17" ht="12" customHeight="1" x14ac:dyDescent="0.2"/>
    <row r="663" spans="1:17" ht="12" customHeight="1" x14ac:dyDescent="0.2">
      <c r="C663" s="4"/>
      <c r="D663" s="31" t="s">
        <v>3</v>
      </c>
      <c r="E663" s="31" t="s">
        <v>4</v>
      </c>
      <c r="F663" s="31" t="s">
        <v>5</v>
      </c>
      <c r="G663" s="31" t="s">
        <v>6</v>
      </c>
      <c r="H663" s="31" t="s">
        <v>7</v>
      </c>
      <c r="I663" s="31" t="s">
        <v>8</v>
      </c>
      <c r="J663" s="32" t="s">
        <v>0</v>
      </c>
    </row>
    <row r="664" spans="1:17" x14ac:dyDescent="0.2">
      <c r="C664" s="18" t="s">
        <v>114</v>
      </c>
      <c r="D664" s="14">
        <v>367547</v>
      </c>
      <c r="E664" s="14">
        <v>251950</v>
      </c>
      <c r="F664" s="46"/>
      <c r="G664" s="46"/>
      <c r="H664" s="46"/>
      <c r="I664" s="14">
        <v>461092</v>
      </c>
      <c r="J664" s="36">
        <v>1080589</v>
      </c>
    </row>
    <row r="665" spans="1:17" x14ac:dyDescent="0.2">
      <c r="C665" s="18" t="s">
        <v>115</v>
      </c>
      <c r="D665" s="14">
        <v>367860</v>
      </c>
      <c r="E665" s="14">
        <v>254209</v>
      </c>
      <c r="F665" s="46"/>
      <c r="G665" s="46"/>
      <c r="H665" s="46"/>
      <c r="I665" s="14">
        <v>365686</v>
      </c>
      <c r="J665" s="37">
        <v>987755</v>
      </c>
    </row>
    <row r="666" spans="1:17" x14ac:dyDescent="0.2">
      <c r="C666" s="18" t="s">
        <v>116</v>
      </c>
      <c r="D666" s="46"/>
      <c r="E666" s="15">
        <v>405917</v>
      </c>
      <c r="F666" s="14">
        <v>281085</v>
      </c>
      <c r="G666" s="46"/>
      <c r="H666" s="46"/>
      <c r="I666" s="14">
        <v>382967</v>
      </c>
      <c r="J666" s="37">
        <v>1069969</v>
      </c>
    </row>
    <row r="667" spans="1:17" x14ac:dyDescent="0.2">
      <c r="C667" s="18" t="s">
        <v>117</v>
      </c>
      <c r="D667" s="46"/>
      <c r="E667" s="46"/>
      <c r="F667" s="46"/>
      <c r="G667" s="15">
        <v>398037</v>
      </c>
      <c r="H667" s="14">
        <v>270242</v>
      </c>
      <c r="I667" s="14">
        <v>387279</v>
      </c>
      <c r="J667" s="37">
        <v>1055558</v>
      </c>
    </row>
    <row r="668" spans="1:17" x14ac:dyDescent="0.2">
      <c r="C668" s="18" t="s">
        <v>118</v>
      </c>
      <c r="D668" s="46"/>
      <c r="E668" s="46"/>
      <c r="F668" s="46"/>
      <c r="G668" s="15">
        <v>373737</v>
      </c>
      <c r="H668" s="14">
        <v>265387</v>
      </c>
      <c r="I668" s="14">
        <v>404352</v>
      </c>
      <c r="J668" s="37">
        <v>1043476</v>
      </c>
    </row>
    <row r="669" spans="1:17" x14ac:dyDescent="0.2">
      <c r="C669" s="18" t="s">
        <v>119</v>
      </c>
      <c r="D669" s="46"/>
      <c r="E669" s="46"/>
      <c r="F669" s="14">
        <v>396776</v>
      </c>
      <c r="G669" s="14">
        <v>281929</v>
      </c>
      <c r="H669" s="46"/>
      <c r="I669" s="14">
        <v>387198</v>
      </c>
      <c r="J669" s="37">
        <v>1065903</v>
      </c>
    </row>
    <row r="670" spans="1:17" x14ac:dyDescent="0.2">
      <c r="C670" s="18" t="s">
        <v>120</v>
      </c>
      <c r="D670" s="14">
        <v>394676</v>
      </c>
      <c r="E670" s="14">
        <v>265829</v>
      </c>
      <c r="F670" s="46"/>
      <c r="G670" s="46"/>
      <c r="H670" s="46"/>
      <c r="I670" s="14">
        <v>405580</v>
      </c>
      <c r="J670" s="37">
        <v>1066085</v>
      </c>
    </row>
    <row r="671" spans="1:17" x14ac:dyDescent="0.2">
      <c r="C671" s="18" t="s">
        <v>121</v>
      </c>
      <c r="D671" s="46"/>
      <c r="E671" s="46"/>
      <c r="F671" s="15">
        <v>289902</v>
      </c>
      <c r="G671" s="15">
        <v>209397</v>
      </c>
      <c r="H671" s="46"/>
      <c r="I671" s="14">
        <v>338359</v>
      </c>
      <c r="J671" s="37">
        <v>837658</v>
      </c>
    </row>
    <row r="672" spans="1:17" x14ac:dyDescent="0.2">
      <c r="C672" s="18" t="s">
        <v>122</v>
      </c>
      <c r="D672" s="46"/>
      <c r="E672" s="46"/>
      <c r="F672" s="14">
        <v>418614</v>
      </c>
      <c r="G672" s="14">
        <v>300925</v>
      </c>
      <c r="H672" s="46"/>
      <c r="I672" s="14">
        <v>417279</v>
      </c>
      <c r="J672" s="37">
        <v>1136818</v>
      </c>
    </row>
    <row r="673" spans="1:17" x14ac:dyDescent="0.2">
      <c r="C673" s="33" t="s">
        <v>123</v>
      </c>
      <c r="D673" s="46"/>
      <c r="E673" s="46"/>
      <c r="F673" s="46"/>
      <c r="G673" s="34">
        <v>341700</v>
      </c>
      <c r="H673" s="35">
        <v>239159</v>
      </c>
      <c r="I673" s="35">
        <v>399792</v>
      </c>
      <c r="J673" s="37">
        <v>980651</v>
      </c>
    </row>
    <row r="674" spans="1:17" x14ac:dyDescent="0.2">
      <c r="C674" s="18" t="s">
        <v>124</v>
      </c>
      <c r="D674" s="46"/>
      <c r="E674" s="15">
        <v>336374</v>
      </c>
      <c r="F674" s="14">
        <v>227917</v>
      </c>
      <c r="G674" s="46"/>
      <c r="H674" s="46"/>
      <c r="I674" s="14">
        <v>339105</v>
      </c>
      <c r="J674" s="37">
        <v>903396</v>
      </c>
    </row>
    <row r="675" spans="1:17" x14ac:dyDescent="0.2">
      <c r="C675" s="18" t="s">
        <v>125</v>
      </c>
      <c r="D675" s="14">
        <v>354563</v>
      </c>
      <c r="E675" s="14">
        <v>242837</v>
      </c>
      <c r="F675" s="46"/>
      <c r="G675" s="46"/>
      <c r="H675" s="46"/>
      <c r="I675" s="14">
        <v>425900</v>
      </c>
      <c r="J675" s="37">
        <v>1023300</v>
      </c>
    </row>
    <row r="676" spans="1:17" ht="15" x14ac:dyDescent="0.25">
      <c r="A676"/>
      <c r="C676" s="22"/>
    </row>
    <row r="677" spans="1:17" ht="15.75" thickBot="1" x14ac:dyDescent="0.3">
      <c r="A677"/>
      <c r="C677" s="22"/>
      <c r="D677" s="21" t="s">
        <v>3</v>
      </c>
      <c r="E677" s="21" t="s">
        <v>4</v>
      </c>
      <c r="F677" s="21" t="s">
        <v>5</v>
      </c>
      <c r="G677" s="21" t="s">
        <v>6</v>
      </c>
      <c r="H677" s="21" t="s">
        <v>7</v>
      </c>
      <c r="I677" s="21" t="s">
        <v>8</v>
      </c>
      <c r="J677" s="19" t="s">
        <v>9</v>
      </c>
    </row>
    <row r="678" spans="1:17" ht="12" customHeight="1" thickBot="1" x14ac:dyDescent="0.25">
      <c r="C678" s="9" t="s">
        <v>1</v>
      </c>
      <c r="D678" s="24">
        <f>SUM(D664:D675)</f>
        <v>1484646</v>
      </c>
      <c r="E678" s="24">
        <f t="shared" ref="E678:I678" si="28">SUM(E664:E675)</f>
        <v>1757116</v>
      </c>
      <c r="F678" s="24">
        <f t="shared" si="28"/>
        <v>1614294</v>
      </c>
      <c r="G678" s="24">
        <f t="shared" si="28"/>
        <v>1905725</v>
      </c>
      <c r="H678" s="24">
        <f t="shared" si="28"/>
        <v>774788</v>
      </c>
      <c r="I678" s="24">
        <f t="shared" si="28"/>
        <v>4714589</v>
      </c>
      <c r="J678" s="25">
        <f>SUM(D678:I678)</f>
        <v>12251158</v>
      </c>
    </row>
    <row r="679" spans="1:17" ht="12" customHeight="1" thickBot="1" x14ac:dyDescent="0.25">
      <c r="C679" s="9" t="s">
        <v>10</v>
      </c>
      <c r="D679" s="26">
        <f>D678/J678</f>
        <v>0.12118413622614287</v>
      </c>
      <c r="E679" s="26">
        <f>E678/J678</f>
        <v>0.14342448281215539</v>
      </c>
      <c r="F679" s="26">
        <f>F678/J678</f>
        <v>0.13176664605909091</v>
      </c>
      <c r="G679" s="26">
        <f>G678/J678</f>
        <v>0.15555468307567333</v>
      </c>
      <c r="H679" s="26">
        <f>H678/J678</f>
        <v>6.324202169296976E-2</v>
      </c>
      <c r="I679" s="26">
        <f>I678/J678</f>
        <v>0.38482803013396777</v>
      </c>
      <c r="J679" s="27">
        <f>SUM(D679:I679)</f>
        <v>1</v>
      </c>
    </row>
    <row r="680" spans="1:17" ht="12" customHeight="1" x14ac:dyDescent="0.2"/>
    <row r="681" spans="1:17" ht="12" customHeight="1" x14ac:dyDescent="0.2"/>
    <row r="682" spans="1:17" ht="18" customHeight="1" x14ac:dyDescent="0.2">
      <c r="A682" s="23" t="s">
        <v>50</v>
      </c>
      <c r="B682" s="10"/>
      <c r="C682" s="10"/>
      <c r="D682" s="10"/>
      <c r="E682" s="10"/>
      <c r="F682" s="10"/>
      <c r="G682" s="10"/>
      <c r="H682" s="10"/>
      <c r="I682" s="10"/>
      <c r="J682" s="10"/>
    </row>
    <row r="683" spans="1:17" ht="18" customHeight="1" x14ac:dyDescent="0.2">
      <c r="A683" s="40" t="s">
        <v>11</v>
      </c>
      <c r="B683" s="30" t="s">
        <v>12</v>
      </c>
      <c r="C683" s="30" t="s">
        <v>13</v>
      </c>
      <c r="D683" s="30" t="s">
        <v>14</v>
      </c>
      <c r="E683" s="30" t="s">
        <v>15</v>
      </c>
      <c r="F683" s="30" t="s">
        <v>16</v>
      </c>
      <c r="G683" s="30" t="s">
        <v>17</v>
      </c>
      <c r="H683" s="30" t="s">
        <v>18</v>
      </c>
      <c r="I683" s="30" t="s">
        <v>19</v>
      </c>
    </row>
    <row r="684" spans="1:17" ht="22.5" x14ac:dyDescent="0.2">
      <c r="A684" s="39" t="s">
        <v>95</v>
      </c>
      <c r="B684" s="17">
        <v>25000</v>
      </c>
      <c r="C684" s="48" t="s">
        <v>126</v>
      </c>
      <c r="D684" s="49">
        <v>2270</v>
      </c>
      <c r="E684" s="49">
        <v>2450</v>
      </c>
      <c r="F684" s="49">
        <v>2450</v>
      </c>
      <c r="G684" s="49">
        <v>2450</v>
      </c>
      <c r="H684" s="49">
        <v>2520</v>
      </c>
      <c r="I684" s="49">
        <v>2520</v>
      </c>
      <c r="L684" s="6"/>
      <c r="Q684" s="2"/>
    </row>
    <row r="686" spans="1:17" ht="12" customHeight="1" x14ac:dyDescent="0.2"/>
    <row r="687" spans="1:17" ht="12" customHeight="1" x14ac:dyDescent="0.2">
      <c r="C687" s="4"/>
      <c r="D687" s="31" t="s">
        <v>3</v>
      </c>
      <c r="E687" s="31" t="s">
        <v>4</v>
      </c>
      <c r="F687" s="31" t="s">
        <v>5</v>
      </c>
      <c r="G687" s="31" t="s">
        <v>6</v>
      </c>
      <c r="H687" s="31" t="s">
        <v>7</v>
      </c>
      <c r="I687" s="31" t="s">
        <v>8</v>
      </c>
      <c r="J687" s="32" t="s">
        <v>0</v>
      </c>
    </row>
    <row r="688" spans="1:17" x14ac:dyDescent="0.2">
      <c r="C688" s="18" t="s">
        <v>114</v>
      </c>
      <c r="D688" s="14">
        <v>297318</v>
      </c>
      <c r="E688" s="14">
        <v>215396</v>
      </c>
      <c r="F688" s="46"/>
      <c r="G688" s="46"/>
      <c r="H688" s="46"/>
      <c r="I688" s="14">
        <v>334289</v>
      </c>
      <c r="J688" s="36">
        <v>847003</v>
      </c>
    </row>
    <row r="689" spans="1:10" x14ac:dyDescent="0.2">
      <c r="C689" s="18" t="s">
        <v>115</v>
      </c>
      <c r="D689" s="14">
        <v>295796</v>
      </c>
      <c r="E689" s="14">
        <v>214910</v>
      </c>
      <c r="F689" s="46"/>
      <c r="G689" s="46"/>
      <c r="H689" s="46"/>
      <c r="I689" s="14">
        <v>274641</v>
      </c>
      <c r="J689" s="37">
        <v>785347</v>
      </c>
    </row>
    <row r="690" spans="1:10" x14ac:dyDescent="0.2">
      <c r="C690" s="18" t="s">
        <v>116</v>
      </c>
      <c r="D690" s="46"/>
      <c r="E690" s="15">
        <v>338290</v>
      </c>
      <c r="F690" s="14">
        <v>250373</v>
      </c>
      <c r="G690" s="46"/>
      <c r="H690" s="46"/>
      <c r="I690" s="14">
        <v>302629</v>
      </c>
      <c r="J690" s="37">
        <v>891292</v>
      </c>
    </row>
    <row r="691" spans="1:10" x14ac:dyDescent="0.2">
      <c r="C691" s="18" t="s">
        <v>117</v>
      </c>
      <c r="D691" s="46"/>
      <c r="E691" s="46"/>
      <c r="F691" s="46"/>
      <c r="G691" s="15">
        <v>315007</v>
      </c>
      <c r="H691" s="14">
        <v>232108</v>
      </c>
      <c r="I691" s="14">
        <v>286930</v>
      </c>
      <c r="J691" s="37">
        <v>834045</v>
      </c>
    </row>
    <row r="692" spans="1:10" x14ac:dyDescent="0.2">
      <c r="C692" s="18" t="s">
        <v>118</v>
      </c>
      <c r="D692" s="46"/>
      <c r="E692" s="46"/>
      <c r="F692" s="46"/>
      <c r="G692" s="15">
        <v>318527</v>
      </c>
      <c r="H692" s="14">
        <v>236271</v>
      </c>
      <c r="I692" s="14">
        <v>339566</v>
      </c>
      <c r="J692" s="37">
        <v>894364</v>
      </c>
    </row>
    <row r="693" spans="1:10" x14ac:dyDescent="0.2">
      <c r="C693" s="18" t="s">
        <v>119</v>
      </c>
      <c r="D693" s="46"/>
      <c r="E693" s="46"/>
      <c r="F693" s="14">
        <v>349266</v>
      </c>
      <c r="G693" s="14">
        <v>264647</v>
      </c>
      <c r="H693" s="46"/>
      <c r="I693" s="14">
        <v>315903</v>
      </c>
      <c r="J693" s="37">
        <v>929816</v>
      </c>
    </row>
    <row r="694" spans="1:10" x14ac:dyDescent="0.2">
      <c r="C694" s="18" t="s">
        <v>120</v>
      </c>
      <c r="D694" s="14">
        <v>348792</v>
      </c>
      <c r="E694" s="14">
        <v>239992</v>
      </c>
      <c r="F694" s="46"/>
      <c r="G694" s="46"/>
      <c r="H694" s="46"/>
      <c r="I694" s="14">
        <v>334688</v>
      </c>
      <c r="J694" s="37">
        <v>923472</v>
      </c>
    </row>
    <row r="695" spans="1:10" x14ac:dyDescent="0.2">
      <c r="C695" s="18" t="s">
        <v>121</v>
      </c>
      <c r="D695" s="46"/>
      <c r="E695" s="46"/>
      <c r="F695" s="15">
        <v>278451</v>
      </c>
      <c r="G695" s="15">
        <v>196220</v>
      </c>
      <c r="H695" s="46"/>
      <c r="I695" s="14">
        <v>311555</v>
      </c>
      <c r="J695" s="37">
        <v>786226</v>
      </c>
    </row>
    <row r="696" spans="1:10" x14ac:dyDescent="0.2">
      <c r="C696" s="18" t="s">
        <v>122</v>
      </c>
      <c r="D696" s="46"/>
      <c r="E696" s="46"/>
      <c r="F696" s="14">
        <v>381488</v>
      </c>
      <c r="G696" s="14">
        <v>281962</v>
      </c>
      <c r="H696" s="46"/>
      <c r="I696" s="14">
        <v>360391</v>
      </c>
      <c r="J696" s="37">
        <v>1023841</v>
      </c>
    </row>
    <row r="697" spans="1:10" x14ac:dyDescent="0.2">
      <c r="C697" s="33" t="s">
        <v>123</v>
      </c>
      <c r="D697" s="46"/>
      <c r="E697" s="46"/>
      <c r="F697" s="46"/>
      <c r="G697" s="34">
        <v>339124</v>
      </c>
      <c r="H697" s="35">
        <v>255783</v>
      </c>
      <c r="I697" s="35">
        <v>349532</v>
      </c>
      <c r="J697" s="37">
        <v>944439</v>
      </c>
    </row>
    <row r="698" spans="1:10" x14ac:dyDescent="0.2">
      <c r="C698" s="18" t="s">
        <v>124</v>
      </c>
      <c r="D698" s="46"/>
      <c r="E698" s="15">
        <v>311086</v>
      </c>
      <c r="F698" s="14">
        <v>227490</v>
      </c>
      <c r="G698" s="46"/>
      <c r="H698" s="46"/>
      <c r="I698" s="14">
        <v>298265</v>
      </c>
      <c r="J698" s="37">
        <v>836841</v>
      </c>
    </row>
    <row r="699" spans="1:10" x14ac:dyDescent="0.2">
      <c r="C699" s="18" t="s">
        <v>125</v>
      </c>
      <c r="D699" s="14">
        <v>308458</v>
      </c>
      <c r="E699" s="14">
        <v>226404</v>
      </c>
      <c r="F699" s="46"/>
      <c r="G699" s="46"/>
      <c r="H699" s="46"/>
      <c r="I699" s="14">
        <v>327523</v>
      </c>
      <c r="J699" s="37">
        <v>862385</v>
      </c>
    </row>
    <row r="700" spans="1:10" ht="15" x14ac:dyDescent="0.25">
      <c r="A700"/>
      <c r="C700" s="22"/>
    </row>
    <row r="701" spans="1:10" ht="15.75" thickBot="1" x14ac:dyDescent="0.3">
      <c r="A701"/>
      <c r="C701" s="22"/>
      <c r="D701" s="21" t="s">
        <v>3</v>
      </c>
      <c r="E701" s="21" t="s">
        <v>4</v>
      </c>
      <c r="F701" s="21" t="s">
        <v>5</v>
      </c>
      <c r="G701" s="21" t="s">
        <v>6</v>
      </c>
      <c r="H701" s="21" t="s">
        <v>7</v>
      </c>
      <c r="I701" s="21" t="s">
        <v>8</v>
      </c>
      <c r="J701" s="19" t="s">
        <v>9</v>
      </c>
    </row>
    <row r="702" spans="1:10" ht="12" customHeight="1" thickBot="1" x14ac:dyDescent="0.25">
      <c r="C702" s="9" t="s">
        <v>1</v>
      </c>
      <c r="D702" s="24">
        <f>SUM(D688:D699)</f>
        <v>1250364</v>
      </c>
      <c r="E702" s="24">
        <f t="shared" ref="E702:I702" si="29">SUM(E688:E699)</f>
        <v>1546078</v>
      </c>
      <c r="F702" s="24">
        <f t="shared" si="29"/>
        <v>1487068</v>
      </c>
      <c r="G702" s="24">
        <f t="shared" si="29"/>
        <v>1715487</v>
      </c>
      <c r="H702" s="24">
        <f t="shared" si="29"/>
        <v>724162</v>
      </c>
      <c r="I702" s="24">
        <f t="shared" si="29"/>
        <v>3835912</v>
      </c>
      <c r="J702" s="25">
        <f>SUM(D702:I702)</f>
        <v>10559071</v>
      </c>
    </row>
    <row r="703" spans="1:10" ht="12" customHeight="1" thickBot="1" x14ac:dyDescent="0.25">
      <c r="C703" s="9" t="s">
        <v>10</v>
      </c>
      <c r="D703" s="26">
        <f>D702/J702</f>
        <v>0.11841609929509897</v>
      </c>
      <c r="E703" s="26">
        <f>E702/J702</f>
        <v>0.14642178274963774</v>
      </c>
      <c r="F703" s="26">
        <f>F702/J702</f>
        <v>0.14083322292273628</v>
      </c>
      <c r="G703" s="26">
        <f>G702/J702</f>
        <v>0.16246571312949784</v>
      </c>
      <c r="H703" s="26">
        <f>H702/J702</f>
        <v>6.8581980365507528E-2</v>
      </c>
      <c r="I703" s="26">
        <f>I702/J702</f>
        <v>0.36328120153752164</v>
      </c>
      <c r="J703" s="27">
        <f>SUM(D703:I703)</f>
        <v>1</v>
      </c>
    </row>
    <row r="704" spans="1:10" ht="12" customHeight="1" x14ac:dyDescent="0.2"/>
    <row r="705" spans="1:17" ht="12" customHeight="1" x14ac:dyDescent="0.2"/>
    <row r="706" spans="1:17" ht="18" customHeight="1" x14ac:dyDescent="0.2">
      <c r="A706" s="23" t="s">
        <v>51</v>
      </c>
      <c r="B706" s="10"/>
      <c r="C706" s="10"/>
      <c r="D706" s="10"/>
      <c r="E706" s="10"/>
      <c r="F706" s="10"/>
      <c r="G706" s="10"/>
      <c r="H706" s="10"/>
      <c r="I706" s="10"/>
      <c r="J706" s="10"/>
    </row>
    <row r="707" spans="1:17" ht="18" customHeight="1" x14ac:dyDescent="0.2">
      <c r="A707" s="40" t="s">
        <v>11</v>
      </c>
      <c r="B707" s="30" t="s">
        <v>12</v>
      </c>
      <c r="C707" s="30" t="s">
        <v>13</v>
      </c>
      <c r="D707" s="30" t="s">
        <v>14</v>
      </c>
      <c r="E707" s="30" t="s">
        <v>15</v>
      </c>
      <c r="F707" s="30" t="s">
        <v>16</v>
      </c>
      <c r="G707" s="30" t="s">
        <v>17</v>
      </c>
      <c r="H707" s="30" t="s">
        <v>18</v>
      </c>
      <c r="I707" s="30" t="s">
        <v>19</v>
      </c>
    </row>
    <row r="708" spans="1:17" ht="22.5" x14ac:dyDescent="0.2">
      <c r="A708" s="39" t="s">
        <v>96</v>
      </c>
      <c r="B708" s="17">
        <v>25000</v>
      </c>
      <c r="C708" s="48" t="s">
        <v>126</v>
      </c>
      <c r="D708" s="49">
        <v>1900</v>
      </c>
      <c r="E708" s="49">
        <v>1950</v>
      </c>
      <c r="F708" s="49">
        <v>2000</v>
      </c>
      <c r="G708" s="49">
        <v>2000</v>
      </c>
      <c r="H708" s="49">
        <v>2000</v>
      </c>
      <c r="I708" s="49">
        <v>2000</v>
      </c>
      <c r="L708" s="6"/>
      <c r="Q708" s="2"/>
    </row>
    <row r="710" spans="1:17" ht="12" customHeight="1" x14ac:dyDescent="0.2"/>
    <row r="711" spans="1:17" ht="12" customHeight="1" x14ac:dyDescent="0.2">
      <c r="C711" s="4"/>
      <c r="D711" s="31" t="s">
        <v>3</v>
      </c>
      <c r="E711" s="31" t="s">
        <v>4</v>
      </c>
      <c r="F711" s="31" t="s">
        <v>5</v>
      </c>
      <c r="G711" s="31" t="s">
        <v>6</v>
      </c>
      <c r="H711" s="31" t="s">
        <v>7</v>
      </c>
      <c r="I711" s="31" t="s">
        <v>8</v>
      </c>
      <c r="J711" s="32" t="s">
        <v>0</v>
      </c>
    </row>
    <row r="712" spans="1:17" x14ac:dyDescent="0.2">
      <c r="C712" s="18" t="s">
        <v>114</v>
      </c>
      <c r="D712" s="14">
        <v>193993</v>
      </c>
      <c r="E712" s="14">
        <v>148315</v>
      </c>
      <c r="F712" s="46"/>
      <c r="G712" s="46"/>
      <c r="H712" s="46"/>
      <c r="I712" s="14">
        <v>243262</v>
      </c>
      <c r="J712" s="36">
        <v>585570</v>
      </c>
    </row>
    <row r="713" spans="1:17" x14ac:dyDescent="0.2">
      <c r="C713" s="18" t="s">
        <v>115</v>
      </c>
      <c r="D713" s="14">
        <v>205583</v>
      </c>
      <c r="E713" s="14">
        <v>153893</v>
      </c>
      <c r="F713" s="46"/>
      <c r="G713" s="46"/>
      <c r="H713" s="46"/>
      <c r="I713" s="14">
        <v>188413</v>
      </c>
      <c r="J713" s="37">
        <v>547889</v>
      </c>
    </row>
    <row r="714" spans="1:17" x14ac:dyDescent="0.2">
      <c r="C714" s="18" t="s">
        <v>116</v>
      </c>
      <c r="D714" s="46"/>
      <c r="E714" s="15">
        <v>245480</v>
      </c>
      <c r="F714" s="14">
        <v>184655</v>
      </c>
      <c r="G714" s="46"/>
      <c r="H714" s="46"/>
      <c r="I714" s="14">
        <v>231747</v>
      </c>
      <c r="J714" s="37">
        <v>661882</v>
      </c>
    </row>
    <row r="715" spans="1:17" x14ac:dyDescent="0.2">
      <c r="C715" s="18" t="s">
        <v>117</v>
      </c>
      <c r="D715" s="46"/>
      <c r="E715" s="46"/>
      <c r="F715" s="46"/>
      <c r="G715" s="15">
        <v>225617</v>
      </c>
      <c r="H715" s="14">
        <v>166145</v>
      </c>
      <c r="I715" s="14">
        <v>220329</v>
      </c>
      <c r="J715" s="37">
        <v>612091</v>
      </c>
    </row>
    <row r="716" spans="1:17" x14ac:dyDescent="0.2">
      <c r="C716" s="18" t="s">
        <v>118</v>
      </c>
      <c r="D716" s="46"/>
      <c r="E716" s="46"/>
      <c r="F716" s="46"/>
      <c r="G716" s="15">
        <v>236113</v>
      </c>
      <c r="H716" s="14">
        <v>179455</v>
      </c>
      <c r="I716" s="14">
        <v>279428</v>
      </c>
      <c r="J716" s="37">
        <v>694996</v>
      </c>
    </row>
    <row r="717" spans="1:17" x14ac:dyDescent="0.2">
      <c r="C717" s="18" t="s">
        <v>119</v>
      </c>
      <c r="D717" s="46"/>
      <c r="E717" s="46"/>
      <c r="F717" s="14">
        <v>246958</v>
      </c>
      <c r="G717" s="14">
        <v>194229</v>
      </c>
      <c r="H717" s="46"/>
      <c r="I717" s="14">
        <v>268698</v>
      </c>
      <c r="J717" s="37">
        <v>709885</v>
      </c>
    </row>
    <row r="718" spans="1:17" x14ac:dyDescent="0.2">
      <c r="C718" s="18" t="s">
        <v>120</v>
      </c>
      <c r="D718" s="14">
        <v>243192</v>
      </c>
      <c r="E718" s="14">
        <v>176303</v>
      </c>
      <c r="F718" s="46"/>
      <c r="G718" s="46"/>
      <c r="H718" s="46"/>
      <c r="I718" s="14">
        <v>271711</v>
      </c>
      <c r="J718" s="37">
        <v>691206</v>
      </c>
    </row>
    <row r="719" spans="1:17" x14ac:dyDescent="0.2">
      <c r="C719" s="18" t="s">
        <v>121</v>
      </c>
      <c r="D719" s="46"/>
      <c r="E719" s="46"/>
      <c r="F719" s="15">
        <v>229923</v>
      </c>
      <c r="G719" s="15">
        <v>163711</v>
      </c>
      <c r="H719" s="46"/>
      <c r="I719" s="14">
        <v>259634</v>
      </c>
      <c r="J719" s="37">
        <v>653268</v>
      </c>
    </row>
    <row r="720" spans="1:17" x14ac:dyDescent="0.2">
      <c r="C720" s="18" t="s">
        <v>122</v>
      </c>
      <c r="D720" s="46"/>
      <c r="E720" s="46"/>
      <c r="F720" s="14">
        <v>262137</v>
      </c>
      <c r="G720" s="14">
        <v>200600</v>
      </c>
      <c r="H720" s="46"/>
      <c r="I720" s="14">
        <v>282847</v>
      </c>
      <c r="J720" s="37">
        <v>745584</v>
      </c>
    </row>
    <row r="721" spans="1:12" x14ac:dyDescent="0.2">
      <c r="C721" s="33" t="s">
        <v>123</v>
      </c>
      <c r="D721" s="46"/>
      <c r="E721" s="46"/>
      <c r="F721" s="46"/>
      <c r="G721" s="34">
        <v>228434</v>
      </c>
      <c r="H721" s="35">
        <v>176747</v>
      </c>
      <c r="I721" s="35">
        <v>260600</v>
      </c>
      <c r="J721" s="37">
        <v>665781</v>
      </c>
    </row>
    <row r="722" spans="1:12" x14ac:dyDescent="0.2">
      <c r="C722" s="18" t="s">
        <v>124</v>
      </c>
      <c r="D722" s="46"/>
      <c r="E722" s="15">
        <v>222483</v>
      </c>
      <c r="F722" s="14">
        <v>163960</v>
      </c>
      <c r="G722" s="46"/>
      <c r="H722" s="46"/>
      <c r="I722" s="14">
        <v>238953</v>
      </c>
      <c r="J722" s="37">
        <v>625396</v>
      </c>
    </row>
    <row r="723" spans="1:12" x14ac:dyDescent="0.2">
      <c r="C723" s="18" t="s">
        <v>125</v>
      </c>
      <c r="D723" s="14">
        <v>217322</v>
      </c>
      <c r="E723" s="14">
        <v>161587</v>
      </c>
      <c r="F723" s="46"/>
      <c r="G723" s="46"/>
      <c r="H723" s="46"/>
      <c r="I723" s="14">
        <v>246757</v>
      </c>
      <c r="J723" s="37">
        <v>625666</v>
      </c>
    </row>
    <row r="724" spans="1:12" ht="15" x14ac:dyDescent="0.25">
      <c r="A724"/>
      <c r="C724" s="22"/>
    </row>
    <row r="725" spans="1:12" ht="15.75" thickBot="1" x14ac:dyDescent="0.3">
      <c r="A725"/>
      <c r="C725" s="22"/>
      <c r="D725" s="21" t="s">
        <v>3</v>
      </c>
      <c r="E725" s="21" t="s">
        <v>4</v>
      </c>
      <c r="F725" s="21" t="s">
        <v>5</v>
      </c>
      <c r="G725" s="21" t="s">
        <v>6</v>
      </c>
      <c r="H725" s="21" t="s">
        <v>7</v>
      </c>
      <c r="I725" s="21" t="s">
        <v>8</v>
      </c>
      <c r="J725" s="19" t="s">
        <v>9</v>
      </c>
    </row>
    <row r="726" spans="1:12" ht="12" customHeight="1" thickBot="1" x14ac:dyDescent="0.25">
      <c r="C726" s="9" t="s">
        <v>1</v>
      </c>
      <c r="D726" s="24">
        <f>SUM(D712:D723)</f>
        <v>860090</v>
      </c>
      <c r="E726" s="24">
        <f t="shared" ref="E726:I726" si="30">SUM(E712:E723)</f>
        <v>1108061</v>
      </c>
      <c r="F726" s="24">
        <f t="shared" si="30"/>
        <v>1087633</v>
      </c>
      <c r="G726" s="24">
        <f t="shared" si="30"/>
        <v>1248704</v>
      </c>
      <c r="H726" s="24">
        <f t="shared" si="30"/>
        <v>522347</v>
      </c>
      <c r="I726" s="24">
        <f t="shared" si="30"/>
        <v>2992379</v>
      </c>
      <c r="J726" s="25">
        <f>SUM(D726:I726)</f>
        <v>7819214</v>
      </c>
    </row>
    <row r="727" spans="1:12" ht="12" customHeight="1" thickBot="1" x14ac:dyDescent="0.25">
      <c r="C727" s="9" t="s">
        <v>10</v>
      </c>
      <c r="D727" s="26">
        <f>D726/J726</f>
        <v>0.10999698946722777</v>
      </c>
      <c r="E727" s="26">
        <f>E726/J726</f>
        <v>0.14171002353945039</v>
      </c>
      <c r="F727" s="26">
        <f>F726/J726</f>
        <v>0.13909748473439915</v>
      </c>
      <c r="G727" s="26">
        <f>G726/J726</f>
        <v>0.15969686978767941</v>
      </c>
      <c r="H727" s="26">
        <f>H726/J726</f>
        <v>6.6803006031040973E-2</v>
      </c>
      <c r="I727" s="26">
        <f>I726/J726</f>
        <v>0.38269562644020227</v>
      </c>
      <c r="J727" s="27">
        <f>SUM(D727:I727)</f>
        <v>1</v>
      </c>
    </row>
    <row r="728" spans="1:12" ht="12" customHeight="1" x14ac:dyDescent="0.2"/>
    <row r="729" spans="1:12" ht="12" customHeight="1" x14ac:dyDescent="0.2"/>
    <row r="730" spans="1:12" ht="18" customHeight="1" x14ac:dyDescent="0.2">
      <c r="A730" s="23" t="s">
        <v>52</v>
      </c>
      <c r="B730" s="10"/>
      <c r="C730" s="10"/>
      <c r="D730" s="10"/>
      <c r="E730" s="10"/>
      <c r="F730" s="10"/>
      <c r="G730" s="10"/>
      <c r="H730" s="10"/>
      <c r="I730" s="10"/>
      <c r="J730" s="10"/>
    </row>
    <row r="731" spans="1:12" ht="18" customHeight="1" x14ac:dyDescent="0.2">
      <c r="A731" s="40" t="s">
        <v>11</v>
      </c>
      <c r="B731" s="30" t="s">
        <v>12</v>
      </c>
      <c r="C731" s="30" t="s">
        <v>13</v>
      </c>
      <c r="D731" s="30" t="s">
        <v>14</v>
      </c>
      <c r="E731" s="30" t="s">
        <v>15</v>
      </c>
      <c r="F731" s="30" t="s">
        <v>16</v>
      </c>
      <c r="G731" s="30" t="s">
        <v>17</v>
      </c>
      <c r="H731" s="30" t="s">
        <v>18</v>
      </c>
      <c r="I731" s="30" t="s">
        <v>19</v>
      </c>
    </row>
    <row r="732" spans="1:12" ht="23.25" thickBot="1" x14ac:dyDescent="0.25">
      <c r="A732" s="39" t="s">
        <v>97</v>
      </c>
      <c r="B732" s="17">
        <v>11000</v>
      </c>
      <c r="C732" s="48" t="s">
        <v>126</v>
      </c>
      <c r="D732" s="49">
        <v>1000</v>
      </c>
      <c r="E732" s="49">
        <v>1000</v>
      </c>
      <c r="F732" s="49">
        <v>1000</v>
      </c>
      <c r="G732" s="49">
        <v>1100</v>
      </c>
      <c r="H732" s="49">
        <v>1100</v>
      </c>
      <c r="I732" s="49">
        <v>1100</v>
      </c>
      <c r="L732" s="6"/>
    </row>
    <row r="733" spans="1:12" ht="12" customHeight="1" x14ac:dyDescent="0.2">
      <c r="B733" s="7"/>
      <c r="C733" s="4"/>
      <c r="D733" s="4"/>
      <c r="E733" s="4"/>
      <c r="F733" s="4"/>
      <c r="G733" s="4"/>
      <c r="H733" s="4"/>
      <c r="I733" s="4"/>
    </row>
    <row r="734" spans="1:12" ht="12" customHeight="1" x14ac:dyDescent="0.2">
      <c r="C734" s="4"/>
      <c r="D734" s="31" t="s">
        <v>3</v>
      </c>
      <c r="E734" s="31" t="s">
        <v>4</v>
      </c>
      <c r="F734" s="31" t="s">
        <v>5</v>
      </c>
      <c r="G734" s="31" t="s">
        <v>6</v>
      </c>
      <c r="H734" s="31" t="s">
        <v>7</v>
      </c>
      <c r="I734" s="31" t="s">
        <v>8</v>
      </c>
      <c r="J734" s="32" t="s">
        <v>0</v>
      </c>
    </row>
    <row r="735" spans="1:12" x14ac:dyDescent="0.2">
      <c r="C735" s="18" t="s">
        <v>114</v>
      </c>
      <c r="D735" s="14">
        <v>78101</v>
      </c>
      <c r="E735" s="14">
        <v>58240</v>
      </c>
      <c r="F735" s="46"/>
      <c r="G735" s="46"/>
      <c r="H735" s="46"/>
      <c r="I735" s="14">
        <v>94837</v>
      </c>
      <c r="J735" s="36">
        <v>231178</v>
      </c>
    </row>
    <row r="736" spans="1:12" x14ac:dyDescent="0.2">
      <c r="C736" s="18" t="s">
        <v>115</v>
      </c>
      <c r="D736" s="14">
        <v>97710</v>
      </c>
      <c r="E736" s="14">
        <v>73803</v>
      </c>
      <c r="F736" s="46"/>
      <c r="G736" s="46"/>
      <c r="H736" s="46"/>
      <c r="I736" s="14">
        <v>75908</v>
      </c>
      <c r="J736" s="37">
        <v>247421</v>
      </c>
    </row>
    <row r="737" spans="1:10" x14ac:dyDescent="0.2">
      <c r="C737" s="18" t="s">
        <v>116</v>
      </c>
      <c r="D737" s="46"/>
      <c r="E737" s="15">
        <v>127088</v>
      </c>
      <c r="F737" s="14">
        <v>92879</v>
      </c>
      <c r="G737" s="46"/>
      <c r="H737" s="46"/>
      <c r="I737" s="14">
        <v>112300</v>
      </c>
      <c r="J737" s="37">
        <v>332267</v>
      </c>
    </row>
    <row r="738" spans="1:10" x14ac:dyDescent="0.2">
      <c r="C738" s="18" t="s">
        <v>117</v>
      </c>
      <c r="D738" s="46"/>
      <c r="E738" s="46"/>
      <c r="F738" s="46"/>
      <c r="G738" s="15">
        <v>102035</v>
      </c>
      <c r="H738" s="14">
        <v>77615</v>
      </c>
      <c r="I738" s="14">
        <v>107631</v>
      </c>
      <c r="J738" s="37">
        <v>287281</v>
      </c>
    </row>
    <row r="739" spans="1:10" x14ac:dyDescent="0.2">
      <c r="C739" s="18" t="s">
        <v>118</v>
      </c>
      <c r="D739" s="46"/>
      <c r="E739" s="46"/>
      <c r="F739" s="46"/>
      <c r="G739" s="15">
        <v>102111</v>
      </c>
      <c r="H739" s="14">
        <v>76259</v>
      </c>
      <c r="I739" s="14">
        <v>110146</v>
      </c>
      <c r="J739" s="37">
        <v>288516</v>
      </c>
    </row>
    <row r="740" spans="1:10" x14ac:dyDescent="0.2">
      <c r="C740" s="18" t="s">
        <v>119</v>
      </c>
      <c r="D740" s="46"/>
      <c r="E740" s="46"/>
      <c r="F740" s="14">
        <v>112710</v>
      </c>
      <c r="G740" s="14">
        <v>81952</v>
      </c>
      <c r="H740" s="46"/>
      <c r="I740" s="14">
        <v>88771</v>
      </c>
      <c r="J740" s="37">
        <v>283433</v>
      </c>
    </row>
    <row r="741" spans="1:10" x14ac:dyDescent="0.2">
      <c r="C741" s="18" t="s">
        <v>120</v>
      </c>
      <c r="D741" s="14">
        <v>98380</v>
      </c>
      <c r="E741" s="14">
        <v>74973</v>
      </c>
      <c r="F741" s="46"/>
      <c r="G741" s="46"/>
      <c r="H741" s="46"/>
      <c r="I741" s="14">
        <v>146174</v>
      </c>
      <c r="J741" s="37">
        <v>319527</v>
      </c>
    </row>
    <row r="742" spans="1:10" x14ac:dyDescent="0.2">
      <c r="C742" s="18" t="s">
        <v>121</v>
      </c>
      <c r="D742" s="46"/>
      <c r="E742" s="46"/>
      <c r="F742" s="15">
        <v>110045</v>
      </c>
      <c r="G742" s="15">
        <v>83626</v>
      </c>
      <c r="H742" s="46"/>
      <c r="I742" s="14">
        <v>172279</v>
      </c>
      <c r="J742" s="37">
        <v>365950</v>
      </c>
    </row>
    <row r="743" spans="1:10" x14ac:dyDescent="0.2">
      <c r="C743" s="18" t="s">
        <v>122</v>
      </c>
      <c r="D743" s="46"/>
      <c r="E743" s="46"/>
      <c r="F743" s="14">
        <v>50313</v>
      </c>
      <c r="G743" s="14">
        <v>35943</v>
      </c>
      <c r="H743" s="46"/>
      <c r="I743" s="14">
        <v>80892</v>
      </c>
      <c r="J743" s="37">
        <v>167148</v>
      </c>
    </row>
    <row r="744" spans="1:10" x14ac:dyDescent="0.2">
      <c r="C744" s="33" t="s">
        <v>123</v>
      </c>
      <c r="D744" s="46"/>
      <c r="E744" s="46"/>
      <c r="F744" s="46"/>
      <c r="G744" s="34">
        <v>117323</v>
      </c>
      <c r="H744" s="35">
        <v>91331</v>
      </c>
      <c r="I744" s="35">
        <v>118169</v>
      </c>
      <c r="J744" s="37">
        <v>326823</v>
      </c>
    </row>
    <row r="745" spans="1:10" x14ac:dyDescent="0.2">
      <c r="C745" s="18" t="s">
        <v>124</v>
      </c>
      <c r="D745" s="46"/>
      <c r="E745" s="15">
        <v>84631</v>
      </c>
      <c r="F745" s="14">
        <v>63335</v>
      </c>
      <c r="G745" s="46"/>
      <c r="H745" s="46"/>
      <c r="I745" s="14">
        <v>80369</v>
      </c>
      <c r="J745" s="37">
        <v>228335</v>
      </c>
    </row>
    <row r="746" spans="1:10" x14ac:dyDescent="0.2">
      <c r="C746" s="18" t="s">
        <v>125</v>
      </c>
      <c r="D746" s="14">
        <v>77723</v>
      </c>
      <c r="E746" s="14">
        <v>57831</v>
      </c>
      <c r="F746" s="46"/>
      <c r="G746" s="46"/>
      <c r="H746" s="46"/>
      <c r="I746" s="14">
        <v>93825</v>
      </c>
      <c r="J746" s="37">
        <v>229379</v>
      </c>
    </row>
    <row r="747" spans="1:10" ht="15" x14ac:dyDescent="0.25">
      <c r="A747"/>
      <c r="C747" s="22"/>
    </row>
    <row r="748" spans="1:10" ht="15.75" thickBot="1" x14ac:dyDescent="0.3">
      <c r="A748"/>
      <c r="C748" s="22"/>
      <c r="D748" s="21" t="s">
        <v>3</v>
      </c>
      <c r="E748" s="21" t="s">
        <v>4</v>
      </c>
      <c r="F748" s="21" t="s">
        <v>5</v>
      </c>
      <c r="G748" s="21" t="s">
        <v>6</v>
      </c>
      <c r="H748" s="21" t="s">
        <v>7</v>
      </c>
      <c r="I748" s="21" t="s">
        <v>8</v>
      </c>
      <c r="J748" s="19" t="s">
        <v>9</v>
      </c>
    </row>
    <row r="749" spans="1:10" ht="12" customHeight="1" thickBot="1" x14ac:dyDescent="0.25">
      <c r="C749" s="9" t="s">
        <v>1</v>
      </c>
      <c r="D749" s="24">
        <f>SUM(D735:D746)</f>
        <v>351914</v>
      </c>
      <c r="E749" s="24">
        <f t="shared" ref="E749:I749" si="31">SUM(E735:E746)</f>
        <v>476566</v>
      </c>
      <c r="F749" s="24">
        <f t="shared" si="31"/>
        <v>429282</v>
      </c>
      <c r="G749" s="24">
        <f t="shared" si="31"/>
        <v>522990</v>
      </c>
      <c r="H749" s="24">
        <f t="shared" si="31"/>
        <v>245205</v>
      </c>
      <c r="I749" s="24">
        <f t="shared" si="31"/>
        <v>1281301</v>
      </c>
      <c r="J749" s="25">
        <f>SUM(D749:I749)</f>
        <v>3307258</v>
      </c>
    </row>
    <row r="750" spans="1:10" ht="12" customHeight="1" thickBot="1" x14ac:dyDescent="0.25">
      <c r="C750" s="9" t="s">
        <v>10</v>
      </c>
      <c r="D750" s="26">
        <f>D749/J749</f>
        <v>0.10640657608205951</v>
      </c>
      <c r="E750" s="26">
        <f>E749/J749</f>
        <v>0.14409701329621094</v>
      </c>
      <c r="F750" s="26">
        <f>F749/J749</f>
        <v>0.129799973270909</v>
      </c>
      <c r="G750" s="26">
        <f>G749/J749</f>
        <v>0.15813401917842515</v>
      </c>
      <c r="H750" s="26">
        <f>H749/J749</f>
        <v>7.4141479134678945E-2</v>
      </c>
      <c r="I750" s="26">
        <f>I749/J749</f>
        <v>0.38742093903771646</v>
      </c>
      <c r="J750" s="27">
        <f>SUM(D750:I750)</f>
        <v>1</v>
      </c>
    </row>
    <row r="751" spans="1:10" ht="12" customHeight="1" x14ac:dyDescent="0.2">
      <c r="B751" s="4"/>
    </row>
    <row r="752" spans="1:10" ht="12" customHeight="1" x14ac:dyDescent="0.2">
      <c r="B752" s="4"/>
    </row>
    <row r="753" spans="1:17" ht="18" customHeight="1" x14ac:dyDescent="0.2">
      <c r="A753" s="23" t="s">
        <v>53</v>
      </c>
      <c r="B753" s="10"/>
      <c r="C753" s="10"/>
      <c r="D753" s="10"/>
      <c r="E753" s="10"/>
      <c r="F753" s="10"/>
      <c r="G753" s="10"/>
      <c r="H753" s="10"/>
      <c r="I753" s="10"/>
      <c r="J753" s="10"/>
    </row>
    <row r="754" spans="1:17" ht="18" customHeight="1" x14ac:dyDescent="0.2">
      <c r="A754" s="40" t="s">
        <v>11</v>
      </c>
      <c r="B754" s="30" t="s">
        <v>12</v>
      </c>
      <c r="C754" s="30" t="s">
        <v>13</v>
      </c>
      <c r="D754" s="30" t="s">
        <v>14</v>
      </c>
      <c r="E754" s="30" t="s">
        <v>15</v>
      </c>
      <c r="F754" s="30" t="s">
        <v>16</v>
      </c>
      <c r="G754" s="30" t="s">
        <v>17</v>
      </c>
      <c r="H754" s="30" t="s">
        <v>18</v>
      </c>
      <c r="I754" s="30" t="s">
        <v>19</v>
      </c>
    </row>
    <row r="755" spans="1:17" ht="22.5" x14ac:dyDescent="0.2">
      <c r="A755" s="39" t="s">
        <v>98</v>
      </c>
      <c r="B755" s="17">
        <v>11000</v>
      </c>
      <c r="C755" s="48" t="s">
        <v>126</v>
      </c>
      <c r="D755" s="49">
        <v>1</v>
      </c>
      <c r="E755" s="49">
        <v>1</v>
      </c>
      <c r="F755" s="49">
        <v>1</v>
      </c>
      <c r="G755" s="49">
        <v>1</v>
      </c>
      <c r="H755" s="49">
        <v>1</v>
      </c>
      <c r="I755" s="49">
        <v>1100</v>
      </c>
      <c r="L755" s="6"/>
      <c r="Q755" s="2"/>
    </row>
    <row r="756" spans="1:17" x14ac:dyDescent="0.2">
      <c r="A756" s="38"/>
      <c r="L756" s="6"/>
      <c r="Q756" s="2"/>
    </row>
    <row r="757" spans="1:17" x14ac:dyDescent="0.2">
      <c r="A757" s="38"/>
      <c r="L757" s="6"/>
      <c r="Q757" s="2"/>
    </row>
    <row r="758" spans="1:17" ht="12" customHeight="1" x14ac:dyDescent="0.2">
      <c r="A758" s="38"/>
      <c r="C758" s="4"/>
      <c r="D758" s="31" t="s">
        <v>3</v>
      </c>
      <c r="E758" s="31" t="s">
        <v>4</v>
      </c>
      <c r="F758" s="31" t="s">
        <v>5</v>
      </c>
      <c r="G758" s="31" t="s">
        <v>6</v>
      </c>
      <c r="H758" s="31" t="s">
        <v>7</v>
      </c>
      <c r="I758" s="31" t="s">
        <v>8</v>
      </c>
      <c r="J758" s="32" t="s">
        <v>0</v>
      </c>
    </row>
    <row r="759" spans="1:17" x14ac:dyDescent="0.2">
      <c r="A759" s="38"/>
      <c r="C759" s="18" t="s">
        <v>114</v>
      </c>
      <c r="D759" s="14">
        <v>0</v>
      </c>
      <c r="E759" s="14">
        <v>0</v>
      </c>
      <c r="F759" s="46"/>
      <c r="G759" s="46"/>
      <c r="H759" s="46"/>
      <c r="I759" s="14">
        <v>0</v>
      </c>
      <c r="J759" s="36">
        <v>0</v>
      </c>
    </row>
    <row r="760" spans="1:17" x14ac:dyDescent="0.2">
      <c r="A760" s="38"/>
      <c r="C760" s="18" t="s">
        <v>115</v>
      </c>
      <c r="D760" s="14">
        <v>0</v>
      </c>
      <c r="E760" s="14">
        <v>0</v>
      </c>
      <c r="F760" s="46"/>
      <c r="G760" s="46"/>
      <c r="H760" s="46"/>
      <c r="I760" s="14">
        <v>0</v>
      </c>
      <c r="J760" s="37">
        <v>0</v>
      </c>
    </row>
    <row r="761" spans="1:17" x14ac:dyDescent="0.2">
      <c r="A761" s="38"/>
      <c r="C761" s="18" t="s">
        <v>116</v>
      </c>
      <c r="D761" s="46"/>
      <c r="E761" s="15">
        <v>0</v>
      </c>
      <c r="F761" s="14">
        <v>0</v>
      </c>
      <c r="G761" s="46"/>
      <c r="H761" s="46"/>
      <c r="I761" s="14">
        <v>0</v>
      </c>
      <c r="J761" s="37">
        <v>0</v>
      </c>
    </row>
    <row r="762" spans="1:17" x14ac:dyDescent="0.2">
      <c r="A762" s="38"/>
      <c r="C762" s="18" t="s">
        <v>117</v>
      </c>
      <c r="D762" s="46"/>
      <c r="E762" s="46"/>
      <c r="F762" s="46"/>
      <c r="G762" s="15">
        <v>0</v>
      </c>
      <c r="H762" s="14">
        <v>0</v>
      </c>
      <c r="I762" s="14">
        <v>0</v>
      </c>
      <c r="J762" s="37">
        <v>0</v>
      </c>
    </row>
    <row r="763" spans="1:17" x14ac:dyDescent="0.2">
      <c r="A763" s="38"/>
      <c r="C763" s="18" t="s">
        <v>118</v>
      </c>
      <c r="D763" s="46"/>
      <c r="E763" s="46"/>
      <c r="F763" s="46"/>
      <c r="G763" s="15">
        <v>0</v>
      </c>
      <c r="H763" s="14">
        <v>0</v>
      </c>
      <c r="I763" s="14">
        <v>0</v>
      </c>
      <c r="J763" s="37">
        <v>0</v>
      </c>
    </row>
    <row r="764" spans="1:17" x14ac:dyDescent="0.2">
      <c r="A764" s="38"/>
      <c r="C764" s="18" t="s">
        <v>119</v>
      </c>
      <c r="D764" s="46"/>
      <c r="E764" s="46"/>
      <c r="F764" s="14">
        <v>79</v>
      </c>
      <c r="G764" s="14">
        <v>0</v>
      </c>
      <c r="H764" s="46"/>
      <c r="I764" s="14">
        <v>0</v>
      </c>
      <c r="J764" s="37">
        <v>79</v>
      </c>
    </row>
    <row r="765" spans="1:17" x14ac:dyDescent="0.2">
      <c r="A765" s="38"/>
      <c r="C765" s="18" t="s">
        <v>120</v>
      </c>
      <c r="D765" s="14">
        <v>0</v>
      </c>
      <c r="E765" s="14">
        <v>0</v>
      </c>
      <c r="F765" s="46"/>
      <c r="G765" s="46"/>
      <c r="H765" s="46"/>
      <c r="I765" s="14">
        <v>0</v>
      </c>
      <c r="J765" s="37">
        <v>0</v>
      </c>
    </row>
    <row r="766" spans="1:17" x14ac:dyDescent="0.2">
      <c r="A766" s="38"/>
      <c r="C766" s="18" t="s">
        <v>121</v>
      </c>
      <c r="D766" s="46"/>
      <c r="E766" s="46"/>
      <c r="F766" s="15">
        <v>0</v>
      </c>
      <c r="G766" s="15">
        <v>0</v>
      </c>
      <c r="H766" s="46"/>
      <c r="I766" s="14">
        <v>0</v>
      </c>
      <c r="J766" s="37">
        <v>0</v>
      </c>
    </row>
    <row r="767" spans="1:17" x14ac:dyDescent="0.2">
      <c r="A767" s="38"/>
      <c r="C767" s="18" t="s">
        <v>122</v>
      </c>
      <c r="D767" s="46"/>
      <c r="E767" s="46"/>
      <c r="F767" s="14">
        <v>94286</v>
      </c>
      <c r="G767" s="14">
        <v>69590</v>
      </c>
      <c r="H767" s="46"/>
      <c r="I767" s="14">
        <v>78636</v>
      </c>
      <c r="J767" s="37">
        <v>242512</v>
      </c>
    </row>
    <row r="768" spans="1:17" x14ac:dyDescent="0.2">
      <c r="A768" s="38"/>
      <c r="C768" s="33" t="s">
        <v>123</v>
      </c>
      <c r="D768" s="46"/>
      <c r="E768" s="46"/>
      <c r="F768" s="46"/>
      <c r="G768" s="34">
        <v>0</v>
      </c>
      <c r="H768" s="35">
        <v>0</v>
      </c>
      <c r="I768" s="35">
        <v>0</v>
      </c>
      <c r="J768" s="37">
        <v>0</v>
      </c>
    </row>
    <row r="769" spans="1:17" x14ac:dyDescent="0.2">
      <c r="A769" s="38"/>
      <c r="C769" s="18" t="s">
        <v>124</v>
      </c>
      <c r="D769" s="46"/>
      <c r="E769" s="15">
        <v>0</v>
      </c>
      <c r="F769" s="14">
        <v>0</v>
      </c>
      <c r="G769" s="46"/>
      <c r="H769" s="46"/>
      <c r="I769" s="14">
        <v>0</v>
      </c>
      <c r="J769" s="37">
        <v>0</v>
      </c>
    </row>
    <row r="770" spans="1:17" x14ac:dyDescent="0.2">
      <c r="A770" s="38"/>
      <c r="C770" s="18" t="s">
        <v>125</v>
      </c>
      <c r="D770" s="14">
        <v>0</v>
      </c>
      <c r="E770" s="14">
        <v>0</v>
      </c>
      <c r="F770" s="46"/>
      <c r="G770" s="46"/>
      <c r="H770" s="46"/>
      <c r="I770" s="14">
        <v>0</v>
      </c>
      <c r="J770" s="37">
        <v>0</v>
      </c>
    </row>
    <row r="771" spans="1:17" ht="15" x14ac:dyDescent="0.25">
      <c r="A771"/>
      <c r="C771" s="22"/>
    </row>
    <row r="772" spans="1:17" ht="15.75" thickBot="1" x14ac:dyDescent="0.3">
      <c r="A772"/>
      <c r="C772" s="22"/>
      <c r="D772" s="21" t="s">
        <v>3</v>
      </c>
      <c r="E772" s="21" t="s">
        <v>4</v>
      </c>
      <c r="F772" s="21" t="s">
        <v>5</v>
      </c>
      <c r="G772" s="21" t="s">
        <v>6</v>
      </c>
      <c r="H772" s="21" t="s">
        <v>7</v>
      </c>
      <c r="I772" s="21" t="s">
        <v>8</v>
      </c>
      <c r="J772" s="19" t="s">
        <v>9</v>
      </c>
    </row>
    <row r="773" spans="1:17" ht="12" customHeight="1" thickBot="1" x14ac:dyDescent="0.25">
      <c r="C773" s="9" t="s">
        <v>1</v>
      </c>
      <c r="D773" s="24">
        <f>SUM(D759:D770)</f>
        <v>0</v>
      </c>
      <c r="E773" s="24">
        <f t="shared" ref="E773:I773" si="32">SUM(E759:E770)</f>
        <v>0</v>
      </c>
      <c r="F773" s="24">
        <f t="shared" si="32"/>
        <v>94365</v>
      </c>
      <c r="G773" s="24">
        <f t="shared" si="32"/>
        <v>69590</v>
      </c>
      <c r="H773" s="24">
        <f t="shared" si="32"/>
        <v>0</v>
      </c>
      <c r="I773" s="24">
        <f t="shared" si="32"/>
        <v>78636</v>
      </c>
      <c r="J773" s="25">
        <f>SUM(D773:I773)</f>
        <v>242591</v>
      </c>
    </row>
    <row r="774" spans="1:17" ht="12" customHeight="1" thickBot="1" x14ac:dyDescent="0.25">
      <c r="C774" s="9" t="s">
        <v>10</v>
      </c>
      <c r="D774" s="26">
        <f>D773/J773</f>
        <v>0</v>
      </c>
      <c r="E774" s="26">
        <f>E773/J773</f>
        <v>0</v>
      </c>
      <c r="F774" s="26">
        <f>F773/J773</f>
        <v>0.38898804984521274</v>
      </c>
      <c r="G774" s="26">
        <f>G773/J773</f>
        <v>0.28686142519714253</v>
      </c>
      <c r="H774" s="26">
        <f>H773/J773</f>
        <v>0</v>
      </c>
      <c r="I774" s="26">
        <f>I773/J773</f>
        <v>0.32415052495764474</v>
      </c>
      <c r="J774" s="27">
        <f>SUM(D774:I774)</f>
        <v>1</v>
      </c>
    </row>
    <row r="775" spans="1:17" ht="12" customHeight="1" x14ac:dyDescent="0.2">
      <c r="A775" s="38"/>
    </row>
    <row r="776" spans="1:17" ht="12" customHeight="1" x14ac:dyDescent="0.2">
      <c r="A776" s="38"/>
    </row>
    <row r="777" spans="1:17" ht="18" customHeight="1" x14ac:dyDescent="0.2">
      <c r="A777" s="23" t="s">
        <v>54</v>
      </c>
      <c r="B777" s="10"/>
      <c r="C777" s="10"/>
      <c r="D777" s="10"/>
      <c r="E777" s="10"/>
      <c r="F777" s="10"/>
      <c r="G777" s="10"/>
      <c r="H777" s="10"/>
      <c r="I777" s="10"/>
      <c r="J777" s="10"/>
    </row>
    <row r="778" spans="1:17" ht="18" customHeight="1" x14ac:dyDescent="0.2">
      <c r="A778" s="40" t="s">
        <v>11</v>
      </c>
      <c r="B778" s="30" t="s">
        <v>12</v>
      </c>
      <c r="C778" s="30" t="s">
        <v>13</v>
      </c>
      <c r="D778" s="30" t="s">
        <v>14</v>
      </c>
      <c r="E778" s="30" t="s">
        <v>15</v>
      </c>
      <c r="F778" s="30" t="s">
        <v>16</v>
      </c>
      <c r="G778" s="30" t="s">
        <v>17</v>
      </c>
      <c r="H778" s="30" t="s">
        <v>18</v>
      </c>
      <c r="I778" s="30" t="s">
        <v>19</v>
      </c>
    </row>
    <row r="779" spans="1:17" ht="22.5" x14ac:dyDescent="0.2">
      <c r="A779" s="39" t="s">
        <v>99</v>
      </c>
      <c r="B779" s="17">
        <v>25000</v>
      </c>
      <c r="C779" s="48" t="s">
        <v>126</v>
      </c>
      <c r="D779" s="49">
        <v>1</v>
      </c>
      <c r="E779" s="49">
        <v>1</v>
      </c>
      <c r="F779" s="49">
        <v>1</v>
      </c>
      <c r="G779" s="49">
        <v>1</v>
      </c>
      <c r="H779" s="49">
        <v>1</v>
      </c>
      <c r="I779" s="49">
        <v>1250</v>
      </c>
      <c r="L779" s="6"/>
      <c r="Q779" s="2"/>
    </row>
    <row r="780" spans="1:17" x14ac:dyDescent="0.2">
      <c r="A780" s="38"/>
      <c r="L780" s="6"/>
      <c r="Q780" s="2"/>
    </row>
    <row r="781" spans="1:17" x14ac:dyDescent="0.2">
      <c r="A781" s="38"/>
      <c r="L781" s="6"/>
      <c r="Q781" s="2"/>
    </row>
    <row r="782" spans="1:17" ht="12" customHeight="1" x14ac:dyDescent="0.2">
      <c r="A782" s="38"/>
      <c r="C782" s="4"/>
      <c r="D782" s="31" t="s">
        <v>3</v>
      </c>
      <c r="E782" s="31" t="s">
        <v>4</v>
      </c>
      <c r="F782" s="31" t="s">
        <v>5</v>
      </c>
      <c r="G782" s="31" t="s">
        <v>6</v>
      </c>
      <c r="H782" s="31" t="s">
        <v>7</v>
      </c>
      <c r="I782" s="31" t="s">
        <v>8</v>
      </c>
      <c r="J782" s="32" t="s">
        <v>0</v>
      </c>
    </row>
    <row r="783" spans="1:17" x14ac:dyDescent="0.2">
      <c r="A783" s="38"/>
      <c r="C783" s="18" t="s">
        <v>114</v>
      </c>
      <c r="D783" s="14">
        <v>96</v>
      </c>
      <c r="E783" s="14">
        <v>78</v>
      </c>
      <c r="F783" s="46"/>
      <c r="G783" s="46"/>
      <c r="H783" s="46"/>
      <c r="I783" s="14">
        <v>233</v>
      </c>
      <c r="J783" s="36">
        <v>407</v>
      </c>
    </row>
    <row r="784" spans="1:17" x14ac:dyDescent="0.2">
      <c r="A784" s="38"/>
      <c r="C784" s="18" t="s">
        <v>115</v>
      </c>
      <c r="D784" s="14">
        <v>97</v>
      </c>
      <c r="E784" s="14">
        <v>77</v>
      </c>
      <c r="F784" s="46"/>
      <c r="G784" s="46"/>
      <c r="H784" s="46"/>
      <c r="I784" s="14">
        <v>195</v>
      </c>
      <c r="J784" s="37">
        <v>369</v>
      </c>
    </row>
    <row r="785" spans="1:10" x14ac:dyDescent="0.2">
      <c r="A785" s="38"/>
      <c r="C785" s="18" t="s">
        <v>116</v>
      </c>
      <c r="D785" s="46"/>
      <c r="E785" s="15">
        <v>109</v>
      </c>
      <c r="F785" s="14">
        <v>78</v>
      </c>
      <c r="G785" s="46"/>
      <c r="H785" s="46"/>
      <c r="I785" s="14">
        <v>210</v>
      </c>
      <c r="J785" s="37">
        <v>397</v>
      </c>
    </row>
    <row r="786" spans="1:10" x14ac:dyDescent="0.2">
      <c r="A786" s="38"/>
      <c r="C786" s="18" t="s">
        <v>117</v>
      </c>
      <c r="D786" s="46"/>
      <c r="E786" s="46"/>
      <c r="F786" s="46"/>
      <c r="G786" s="15">
        <v>118</v>
      </c>
      <c r="H786" s="14">
        <v>78</v>
      </c>
      <c r="I786" s="14">
        <v>211</v>
      </c>
      <c r="J786" s="37">
        <v>407</v>
      </c>
    </row>
    <row r="787" spans="1:10" x14ac:dyDescent="0.2">
      <c r="A787" s="38"/>
      <c r="C787" s="18" t="s">
        <v>118</v>
      </c>
      <c r="D787" s="46"/>
      <c r="E787" s="46"/>
      <c r="F787" s="46"/>
      <c r="G787" s="15">
        <v>104</v>
      </c>
      <c r="H787" s="14">
        <v>79</v>
      </c>
      <c r="I787" s="14">
        <v>236</v>
      </c>
      <c r="J787" s="37">
        <v>419</v>
      </c>
    </row>
    <row r="788" spans="1:10" x14ac:dyDescent="0.2">
      <c r="A788" s="38"/>
      <c r="C788" s="18" t="s">
        <v>119</v>
      </c>
      <c r="D788" s="46"/>
      <c r="E788" s="46"/>
      <c r="F788" s="14">
        <v>115</v>
      </c>
      <c r="G788" s="14">
        <v>86</v>
      </c>
      <c r="H788" s="46"/>
      <c r="I788" s="14">
        <v>213</v>
      </c>
      <c r="J788" s="37">
        <v>414</v>
      </c>
    </row>
    <row r="789" spans="1:10" x14ac:dyDescent="0.2">
      <c r="A789" s="38"/>
      <c r="C789" s="18" t="s">
        <v>120</v>
      </c>
      <c r="D789" s="14">
        <v>110</v>
      </c>
      <c r="E789" s="14">
        <v>94</v>
      </c>
      <c r="F789" s="46"/>
      <c r="G789" s="46"/>
      <c r="H789" s="46"/>
      <c r="I789" s="14">
        <v>239</v>
      </c>
      <c r="J789" s="37">
        <v>443</v>
      </c>
    </row>
    <row r="790" spans="1:10" x14ac:dyDescent="0.2">
      <c r="A790" s="38"/>
      <c r="C790" s="18" t="s">
        <v>121</v>
      </c>
      <c r="D790" s="46"/>
      <c r="E790" s="46"/>
      <c r="F790" s="15">
        <v>114</v>
      </c>
      <c r="G790" s="15">
        <v>95</v>
      </c>
      <c r="H790" s="46"/>
      <c r="I790" s="14">
        <v>247</v>
      </c>
      <c r="J790" s="37">
        <v>456</v>
      </c>
    </row>
    <row r="791" spans="1:10" x14ac:dyDescent="0.2">
      <c r="A791" s="38"/>
      <c r="C791" s="18" t="s">
        <v>122</v>
      </c>
      <c r="D791" s="46"/>
      <c r="E791" s="46"/>
      <c r="F791" s="14">
        <v>115</v>
      </c>
      <c r="G791" s="14">
        <v>94</v>
      </c>
      <c r="H791" s="46"/>
      <c r="I791" s="14">
        <v>230</v>
      </c>
      <c r="J791" s="37">
        <v>439</v>
      </c>
    </row>
    <row r="792" spans="1:10" x14ac:dyDescent="0.2">
      <c r="A792" s="38"/>
      <c r="C792" s="33" t="s">
        <v>123</v>
      </c>
      <c r="D792" s="46"/>
      <c r="E792" s="46"/>
      <c r="F792" s="46"/>
      <c r="G792" s="34">
        <v>106</v>
      </c>
      <c r="H792" s="35">
        <v>86</v>
      </c>
      <c r="I792" s="35">
        <v>250</v>
      </c>
      <c r="J792" s="37">
        <v>442</v>
      </c>
    </row>
    <row r="793" spans="1:10" x14ac:dyDescent="0.2">
      <c r="A793" s="38"/>
      <c r="C793" s="18" t="s">
        <v>124</v>
      </c>
      <c r="D793" s="46"/>
      <c r="E793" s="15">
        <v>113</v>
      </c>
      <c r="F793" s="14">
        <v>80</v>
      </c>
      <c r="G793" s="46"/>
      <c r="H793" s="46"/>
      <c r="I793" s="14">
        <v>225</v>
      </c>
      <c r="J793" s="37">
        <v>418</v>
      </c>
    </row>
    <row r="794" spans="1:10" x14ac:dyDescent="0.2">
      <c r="A794" s="38"/>
      <c r="C794" s="18" t="s">
        <v>125</v>
      </c>
      <c r="D794" s="14">
        <v>105</v>
      </c>
      <c r="E794" s="14">
        <v>84</v>
      </c>
      <c r="F794" s="46"/>
      <c r="G794" s="46"/>
      <c r="H794" s="46"/>
      <c r="I794" s="14">
        <v>230</v>
      </c>
      <c r="J794" s="37">
        <v>419</v>
      </c>
    </row>
    <row r="795" spans="1:10" ht="15" x14ac:dyDescent="0.25">
      <c r="A795"/>
      <c r="C795" s="22"/>
    </row>
    <row r="796" spans="1:10" ht="15.75" thickBot="1" x14ac:dyDescent="0.3">
      <c r="A796"/>
      <c r="C796" s="22"/>
      <c r="D796" s="21" t="s">
        <v>3</v>
      </c>
      <c r="E796" s="21" t="s">
        <v>4</v>
      </c>
      <c r="F796" s="21" t="s">
        <v>5</v>
      </c>
      <c r="G796" s="21" t="s">
        <v>6</v>
      </c>
      <c r="H796" s="21" t="s">
        <v>7</v>
      </c>
      <c r="I796" s="21" t="s">
        <v>8</v>
      </c>
      <c r="J796" s="19" t="s">
        <v>9</v>
      </c>
    </row>
    <row r="797" spans="1:10" ht="12" customHeight="1" thickBot="1" x14ac:dyDescent="0.25">
      <c r="C797" s="9" t="s">
        <v>1</v>
      </c>
      <c r="D797" s="24">
        <f>SUM(D783:D794)</f>
        <v>408</v>
      </c>
      <c r="E797" s="24">
        <f t="shared" ref="E797:I797" si="33">SUM(E783:E794)</f>
        <v>555</v>
      </c>
      <c r="F797" s="24">
        <f t="shared" si="33"/>
        <v>502</v>
      </c>
      <c r="G797" s="24">
        <f t="shared" si="33"/>
        <v>603</v>
      </c>
      <c r="H797" s="24">
        <f t="shared" si="33"/>
        <v>243</v>
      </c>
      <c r="I797" s="24">
        <f t="shared" si="33"/>
        <v>2719</v>
      </c>
      <c r="J797" s="25">
        <f>SUM(D797:I797)</f>
        <v>5030</v>
      </c>
    </row>
    <row r="798" spans="1:10" ht="12" customHeight="1" thickBot="1" x14ac:dyDescent="0.25">
      <c r="C798" s="9" t="s">
        <v>10</v>
      </c>
      <c r="D798" s="26">
        <f>D797/J797</f>
        <v>8.1113320079522863E-2</v>
      </c>
      <c r="E798" s="26">
        <f>E797/J797</f>
        <v>0.11033797216699801</v>
      </c>
      <c r="F798" s="26">
        <f>F797/J797</f>
        <v>9.9801192842942352E-2</v>
      </c>
      <c r="G798" s="26">
        <f>G797/J797</f>
        <v>0.1198807157057654</v>
      </c>
      <c r="H798" s="26">
        <f>H797/J797</f>
        <v>4.8310139165009938E-2</v>
      </c>
      <c r="I798" s="26">
        <f>I797/J797</f>
        <v>0.54055666003976144</v>
      </c>
      <c r="J798" s="27">
        <f>SUM(D798:I798)</f>
        <v>1</v>
      </c>
    </row>
    <row r="799" spans="1:10" ht="12" customHeight="1" x14ac:dyDescent="0.2">
      <c r="A799" s="38"/>
      <c r="B799" s="38"/>
      <c r="C799" s="38"/>
      <c r="D799" s="38"/>
      <c r="E799" s="38"/>
      <c r="F799" s="38"/>
      <c r="G799" s="38"/>
      <c r="H799" s="38"/>
      <c r="I799" s="38"/>
      <c r="J799" s="38"/>
    </row>
    <row r="800" spans="1:10" ht="12" customHeight="1" x14ac:dyDescent="0.2">
      <c r="A800" s="38"/>
      <c r="B800" s="38"/>
      <c r="C800" s="38"/>
      <c r="D800" s="38"/>
      <c r="E800" s="38"/>
      <c r="F800" s="38"/>
      <c r="G800" s="38"/>
      <c r="H800" s="38"/>
      <c r="I800" s="38"/>
      <c r="J800" s="38"/>
    </row>
    <row r="801" spans="1:17" ht="18" customHeight="1" x14ac:dyDescent="0.2">
      <c r="A801" s="23" t="s">
        <v>55</v>
      </c>
      <c r="B801" s="10"/>
      <c r="C801" s="10"/>
      <c r="D801" s="10"/>
      <c r="E801" s="10"/>
      <c r="F801" s="10"/>
      <c r="G801" s="10"/>
      <c r="H801" s="10"/>
      <c r="I801" s="10"/>
      <c r="J801" s="10"/>
    </row>
    <row r="802" spans="1:17" ht="18" customHeight="1" x14ac:dyDescent="0.2">
      <c r="A802" s="40" t="s">
        <v>11</v>
      </c>
      <c r="B802" s="30" t="s">
        <v>12</v>
      </c>
      <c r="C802" s="30" t="s">
        <v>13</v>
      </c>
      <c r="D802" s="30" t="s">
        <v>14</v>
      </c>
      <c r="E802" s="30" t="s">
        <v>15</v>
      </c>
      <c r="F802" s="30" t="s">
        <v>16</v>
      </c>
      <c r="G802" s="30" t="s">
        <v>17</v>
      </c>
      <c r="H802" s="30" t="s">
        <v>18</v>
      </c>
      <c r="I802" s="30" t="s">
        <v>19</v>
      </c>
    </row>
    <row r="803" spans="1:17" ht="22.5" x14ac:dyDescent="0.2">
      <c r="A803" s="39" t="s">
        <v>100</v>
      </c>
      <c r="B803" s="17">
        <v>25000</v>
      </c>
      <c r="C803" s="48" t="s">
        <v>126</v>
      </c>
      <c r="D803" s="49">
        <v>1800</v>
      </c>
      <c r="E803" s="49">
        <v>1800</v>
      </c>
      <c r="F803" s="49">
        <v>1800</v>
      </c>
      <c r="G803" s="49">
        <v>1800</v>
      </c>
      <c r="H803" s="49">
        <v>1800</v>
      </c>
      <c r="I803" s="49">
        <v>1800</v>
      </c>
      <c r="L803" s="6"/>
      <c r="Q803" s="2"/>
    </row>
    <row r="804" spans="1:17" ht="18" customHeight="1" x14ac:dyDescent="0.2">
      <c r="A804" s="23"/>
      <c r="B804" s="10"/>
      <c r="C804" s="10"/>
      <c r="D804" s="10"/>
      <c r="E804" s="10"/>
      <c r="F804" s="10"/>
      <c r="G804" s="10"/>
      <c r="H804" s="10"/>
      <c r="I804" s="10"/>
      <c r="J804" s="10"/>
    </row>
    <row r="805" spans="1:17" ht="12" customHeight="1" x14ac:dyDescent="0.2">
      <c r="A805" s="4"/>
      <c r="B805" s="4"/>
      <c r="C805" s="4"/>
      <c r="D805" s="31" t="s">
        <v>3</v>
      </c>
      <c r="E805" s="31" t="s">
        <v>4</v>
      </c>
      <c r="F805" s="31" t="s">
        <v>5</v>
      </c>
      <c r="G805" s="31" t="s">
        <v>6</v>
      </c>
      <c r="H805" s="31" t="s">
        <v>7</v>
      </c>
      <c r="I805" s="31" t="s">
        <v>8</v>
      </c>
      <c r="J805" s="32" t="s">
        <v>0</v>
      </c>
    </row>
    <row r="806" spans="1:17" x14ac:dyDescent="0.2">
      <c r="A806" s="4"/>
      <c r="B806" s="4"/>
      <c r="C806" s="18" t="s">
        <v>114</v>
      </c>
      <c r="D806" s="14">
        <v>247370</v>
      </c>
      <c r="E806" s="14">
        <v>170526</v>
      </c>
      <c r="F806" s="46"/>
      <c r="G806" s="46"/>
      <c r="H806" s="46"/>
      <c r="I806" s="14">
        <v>291151</v>
      </c>
      <c r="J806" s="36">
        <v>709047</v>
      </c>
    </row>
    <row r="807" spans="1:17" x14ac:dyDescent="0.2">
      <c r="A807" s="4"/>
      <c r="B807" s="4"/>
      <c r="C807" s="18" t="s">
        <v>115</v>
      </c>
      <c r="D807" s="14">
        <v>259215</v>
      </c>
      <c r="E807" s="14">
        <v>182892</v>
      </c>
      <c r="F807" s="46"/>
      <c r="G807" s="46"/>
      <c r="H807" s="46"/>
      <c r="I807" s="14">
        <v>242752</v>
      </c>
      <c r="J807" s="37">
        <v>684859</v>
      </c>
    </row>
    <row r="808" spans="1:17" x14ac:dyDescent="0.2">
      <c r="A808" s="4"/>
      <c r="B808" s="4"/>
      <c r="C808" s="18" t="s">
        <v>116</v>
      </c>
      <c r="D808" s="46"/>
      <c r="E808" s="15">
        <v>292780</v>
      </c>
      <c r="F808" s="14">
        <v>205564</v>
      </c>
      <c r="G808" s="46"/>
      <c r="H808" s="46"/>
      <c r="I808" s="14">
        <v>266442</v>
      </c>
      <c r="J808" s="37">
        <v>764786</v>
      </c>
    </row>
    <row r="809" spans="1:17" x14ac:dyDescent="0.2">
      <c r="A809" s="4"/>
      <c r="B809" s="4"/>
      <c r="C809" s="18" t="s">
        <v>117</v>
      </c>
      <c r="D809" s="46"/>
      <c r="E809" s="46"/>
      <c r="F809" s="46"/>
      <c r="G809" s="15">
        <v>257378</v>
      </c>
      <c r="H809" s="14">
        <v>184981</v>
      </c>
      <c r="I809" s="14">
        <v>255359</v>
      </c>
      <c r="J809" s="37">
        <v>697718</v>
      </c>
    </row>
    <row r="810" spans="1:17" x14ac:dyDescent="0.2">
      <c r="A810" s="4"/>
      <c r="B810" s="4"/>
      <c r="C810" s="18" t="s">
        <v>118</v>
      </c>
      <c r="D810" s="46"/>
      <c r="E810" s="46"/>
      <c r="F810" s="46"/>
      <c r="G810" s="15">
        <v>260150</v>
      </c>
      <c r="H810" s="14">
        <v>194603</v>
      </c>
      <c r="I810" s="14">
        <v>289813</v>
      </c>
      <c r="J810" s="37">
        <v>744566</v>
      </c>
    </row>
    <row r="811" spans="1:17" x14ac:dyDescent="0.2">
      <c r="A811" s="4"/>
      <c r="B811" s="4"/>
      <c r="C811" s="18" t="s">
        <v>119</v>
      </c>
      <c r="D811" s="46"/>
      <c r="E811" s="46"/>
      <c r="F811" s="14">
        <v>291930</v>
      </c>
      <c r="G811" s="14">
        <v>211438</v>
      </c>
      <c r="H811" s="46"/>
      <c r="I811" s="14">
        <v>290704</v>
      </c>
      <c r="J811" s="37">
        <v>794072</v>
      </c>
    </row>
    <row r="812" spans="1:17" x14ac:dyDescent="0.2">
      <c r="A812" s="4"/>
      <c r="B812" s="4"/>
      <c r="C812" s="18" t="s">
        <v>120</v>
      </c>
      <c r="D812" s="14">
        <v>284795</v>
      </c>
      <c r="E812" s="14">
        <v>201681</v>
      </c>
      <c r="F812" s="46"/>
      <c r="G812" s="46"/>
      <c r="H812" s="46"/>
      <c r="I812" s="14">
        <v>308420</v>
      </c>
      <c r="J812" s="37">
        <v>794896</v>
      </c>
    </row>
    <row r="813" spans="1:17" x14ac:dyDescent="0.2">
      <c r="A813" s="4"/>
      <c r="B813" s="4"/>
      <c r="C813" s="18" t="s">
        <v>121</v>
      </c>
      <c r="D813" s="46"/>
      <c r="E813" s="46"/>
      <c r="F813" s="15">
        <v>245525</v>
      </c>
      <c r="G813" s="15">
        <v>172224</v>
      </c>
      <c r="H813" s="46"/>
      <c r="I813" s="14">
        <v>293032</v>
      </c>
      <c r="J813" s="37">
        <v>710781</v>
      </c>
    </row>
    <row r="814" spans="1:17" x14ac:dyDescent="0.2">
      <c r="A814" s="4"/>
      <c r="B814" s="4"/>
      <c r="C814" s="18" t="s">
        <v>122</v>
      </c>
      <c r="D814" s="46"/>
      <c r="E814" s="46"/>
      <c r="F814" s="14">
        <v>291069</v>
      </c>
      <c r="G814" s="14">
        <v>216054</v>
      </c>
      <c r="H814" s="46"/>
      <c r="I814" s="14">
        <v>298394</v>
      </c>
      <c r="J814" s="37">
        <v>805517</v>
      </c>
    </row>
    <row r="815" spans="1:17" x14ac:dyDescent="0.2">
      <c r="A815" s="4"/>
      <c r="B815" s="4"/>
      <c r="C815" s="33" t="s">
        <v>123</v>
      </c>
      <c r="D815" s="46"/>
      <c r="E815" s="46"/>
      <c r="F815" s="46"/>
      <c r="G815" s="34">
        <v>267992</v>
      </c>
      <c r="H815" s="35">
        <v>197411</v>
      </c>
      <c r="I815" s="35">
        <v>305789</v>
      </c>
      <c r="J815" s="37">
        <v>771192</v>
      </c>
    </row>
    <row r="816" spans="1:17" x14ac:dyDescent="0.2">
      <c r="A816" s="4"/>
      <c r="B816" s="4"/>
      <c r="C816" s="18" t="s">
        <v>124</v>
      </c>
      <c r="D816" s="46"/>
      <c r="E816" s="15">
        <v>271874</v>
      </c>
      <c r="F816" s="14">
        <v>189036</v>
      </c>
      <c r="G816" s="46"/>
      <c r="H816" s="46"/>
      <c r="I816" s="14">
        <v>267151</v>
      </c>
      <c r="J816" s="37">
        <v>728061</v>
      </c>
    </row>
    <row r="817" spans="1:17" x14ac:dyDescent="0.2">
      <c r="A817" s="4"/>
      <c r="B817" s="4"/>
      <c r="C817" s="18" t="s">
        <v>125</v>
      </c>
      <c r="D817" s="14">
        <v>258816</v>
      </c>
      <c r="E817" s="14">
        <v>182015</v>
      </c>
      <c r="F817" s="46"/>
      <c r="G817" s="46"/>
      <c r="H817" s="46"/>
      <c r="I817" s="14">
        <v>295765</v>
      </c>
      <c r="J817" s="37">
        <v>736596</v>
      </c>
    </row>
    <row r="818" spans="1:17" ht="15" x14ac:dyDescent="0.25">
      <c r="A818"/>
      <c r="C818" s="22"/>
    </row>
    <row r="819" spans="1:17" ht="15.75" thickBot="1" x14ac:dyDescent="0.3">
      <c r="A819"/>
      <c r="C819" s="22"/>
      <c r="D819" s="21" t="s">
        <v>3</v>
      </c>
      <c r="E819" s="21" t="s">
        <v>4</v>
      </c>
      <c r="F819" s="21" t="s">
        <v>5</v>
      </c>
      <c r="G819" s="21" t="s">
        <v>6</v>
      </c>
      <c r="H819" s="21" t="s">
        <v>7</v>
      </c>
      <c r="I819" s="21" t="s">
        <v>8</v>
      </c>
      <c r="J819" s="19" t="s">
        <v>9</v>
      </c>
    </row>
    <row r="820" spans="1:17" ht="12" customHeight="1" thickBot="1" x14ac:dyDescent="0.25">
      <c r="C820" s="9" t="s">
        <v>1</v>
      </c>
      <c r="D820" s="24">
        <f>SUM(D806:D817)</f>
        <v>1050196</v>
      </c>
      <c r="E820" s="24">
        <f t="shared" ref="E820:I820" si="34">SUM(E806:E817)</f>
        <v>1301768</v>
      </c>
      <c r="F820" s="24">
        <f t="shared" si="34"/>
        <v>1223124</v>
      </c>
      <c r="G820" s="24">
        <f t="shared" si="34"/>
        <v>1385236</v>
      </c>
      <c r="H820" s="24">
        <f t="shared" si="34"/>
        <v>576995</v>
      </c>
      <c r="I820" s="24">
        <f t="shared" si="34"/>
        <v>3404772</v>
      </c>
      <c r="J820" s="25">
        <f>SUM(D820:I820)</f>
        <v>8942091</v>
      </c>
    </row>
    <row r="821" spans="1:17" ht="12" customHeight="1" thickBot="1" x14ac:dyDescent="0.25">
      <c r="C821" s="9" t="s">
        <v>10</v>
      </c>
      <c r="D821" s="26">
        <f>D820/J820</f>
        <v>0.11744411905448066</v>
      </c>
      <c r="E821" s="26">
        <f>E820/J820</f>
        <v>0.14557758358755241</v>
      </c>
      <c r="F821" s="26">
        <f>F820/J820</f>
        <v>0.13678277261996102</v>
      </c>
      <c r="G821" s="26">
        <f>G820/J820</f>
        <v>0.1549118656922637</v>
      </c>
      <c r="H821" s="26">
        <f>H820/J820</f>
        <v>6.4525735647288765E-2</v>
      </c>
      <c r="I821" s="26">
        <f>I820/J820</f>
        <v>0.38075792339845344</v>
      </c>
      <c r="J821" s="27">
        <f>SUM(D821:I821)</f>
        <v>1</v>
      </c>
    </row>
    <row r="822" spans="1:17" ht="12" customHeight="1" x14ac:dyDescent="0.2">
      <c r="A822" s="38"/>
      <c r="B822" s="38"/>
      <c r="C822" s="38"/>
      <c r="D822" s="38"/>
      <c r="E822" s="38"/>
      <c r="F822" s="38"/>
      <c r="G822" s="38"/>
      <c r="H822" s="38"/>
      <c r="I822" s="38"/>
      <c r="J822" s="38"/>
    </row>
    <row r="823" spans="1:17" ht="12" customHeight="1" x14ac:dyDescent="0.2">
      <c r="A823" s="4"/>
      <c r="B823" s="4"/>
    </row>
    <row r="824" spans="1:17" ht="18" customHeight="1" x14ac:dyDescent="0.2">
      <c r="A824" s="23" t="s">
        <v>56</v>
      </c>
      <c r="B824" s="10"/>
      <c r="C824" s="10"/>
      <c r="D824" s="10"/>
      <c r="E824" s="10"/>
      <c r="F824" s="10"/>
      <c r="G824" s="10"/>
      <c r="H824" s="10"/>
      <c r="I824" s="10"/>
      <c r="J824" s="10"/>
    </row>
    <row r="825" spans="1:17" ht="18" customHeight="1" x14ac:dyDescent="0.2">
      <c r="A825" s="40" t="s">
        <v>11</v>
      </c>
      <c r="B825" s="30" t="s">
        <v>12</v>
      </c>
      <c r="C825" s="30" t="s">
        <v>13</v>
      </c>
      <c r="D825" s="30" t="s">
        <v>14</v>
      </c>
      <c r="E825" s="30" t="s">
        <v>15</v>
      </c>
      <c r="F825" s="30" t="s">
        <v>16</v>
      </c>
      <c r="G825" s="30" t="s">
        <v>17</v>
      </c>
      <c r="H825" s="30" t="s">
        <v>18</v>
      </c>
      <c r="I825" s="30" t="s">
        <v>19</v>
      </c>
    </row>
    <row r="826" spans="1:17" ht="22.5" x14ac:dyDescent="0.2">
      <c r="A826" s="39" t="s">
        <v>101</v>
      </c>
      <c r="B826" s="17">
        <v>25000</v>
      </c>
      <c r="C826" s="48" t="s">
        <v>126</v>
      </c>
      <c r="D826" s="49">
        <v>2050</v>
      </c>
      <c r="E826" s="49">
        <v>2050</v>
      </c>
      <c r="F826" s="49">
        <v>2050</v>
      </c>
      <c r="G826" s="49">
        <v>2050</v>
      </c>
      <c r="H826" s="49">
        <v>2050</v>
      </c>
      <c r="I826" s="49">
        <v>3100</v>
      </c>
      <c r="L826" s="6"/>
      <c r="Q826" s="2"/>
    </row>
    <row r="828" spans="1:17" ht="12" customHeight="1" x14ac:dyDescent="0.2"/>
    <row r="829" spans="1:17" ht="12" customHeight="1" x14ac:dyDescent="0.2">
      <c r="C829" s="4"/>
      <c r="D829" s="31" t="s">
        <v>3</v>
      </c>
      <c r="E829" s="31" t="s">
        <v>4</v>
      </c>
      <c r="F829" s="31" t="s">
        <v>5</v>
      </c>
      <c r="G829" s="31" t="s">
        <v>6</v>
      </c>
      <c r="H829" s="31" t="s">
        <v>7</v>
      </c>
      <c r="I829" s="31" t="s">
        <v>8</v>
      </c>
      <c r="J829" s="32" t="s">
        <v>0</v>
      </c>
    </row>
    <row r="830" spans="1:17" x14ac:dyDescent="0.2">
      <c r="C830" s="18" t="s">
        <v>114</v>
      </c>
      <c r="D830" s="14">
        <v>283749</v>
      </c>
      <c r="E830" s="14">
        <v>207037</v>
      </c>
      <c r="F830" s="46"/>
      <c r="G830" s="46"/>
      <c r="H830" s="46"/>
      <c r="I830" s="14">
        <v>298722</v>
      </c>
      <c r="J830" s="36">
        <v>789508</v>
      </c>
    </row>
    <row r="831" spans="1:17" x14ac:dyDescent="0.2">
      <c r="C831" s="18" t="s">
        <v>115</v>
      </c>
      <c r="D831" s="14">
        <v>294683</v>
      </c>
      <c r="E831" s="14">
        <v>214871</v>
      </c>
      <c r="F831" s="46"/>
      <c r="G831" s="46"/>
      <c r="H831" s="46"/>
      <c r="I831" s="14">
        <v>251020</v>
      </c>
      <c r="J831" s="37">
        <v>760574</v>
      </c>
    </row>
    <row r="832" spans="1:17" x14ac:dyDescent="0.2">
      <c r="C832" s="18" t="s">
        <v>116</v>
      </c>
      <c r="D832" s="46"/>
      <c r="E832" s="15">
        <v>349019</v>
      </c>
      <c r="F832" s="14">
        <v>252705</v>
      </c>
      <c r="G832" s="46"/>
      <c r="H832" s="46"/>
      <c r="I832" s="14">
        <v>289765</v>
      </c>
      <c r="J832" s="37">
        <v>891489</v>
      </c>
    </row>
    <row r="833" spans="1:10" x14ac:dyDescent="0.2">
      <c r="C833" s="18" t="s">
        <v>117</v>
      </c>
      <c r="D833" s="46"/>
      <c r="E833" s="46"/>
      <c r="F833" s="46"/>
      <c r="G833" s="15">
        <v>341435</v>
      </c>
      <c r="H833" s="14">
        <v>245688</v>
      </c>
      <c r="I833" s="14">
        <v>284017</v>
      </c>
      <c r="J833" s="37">
        <v>871140</v>
      </c>
    </row>
    <row r="834" spans="1:10" x14ac:dyDescent="0.2">
      <c r="C834" s="18" t="s">
        <v>118</v>
      </c>
      <c r="D834" s="46"/>
      <c r="E834" s="46"/>
      <c r="F834" s="46"/>
      <c r="G834" s="15">
        <v>365384</v>
      </c>
      <c r="H834" s="14">
        <v>270211</v>
      </c>
      <c r="I834" s="14">
        <v>352971</v>
      </c>
      <c r="J834" s="37">
        <v>988566</v>
      </c>
    </row>
    <row r="835" spans="1:10" x14ac:dyDescent="0.2">
      <c r="C835" s="18" t="s">
        <v>119</v>
      </c>
      <c r="D835" s="46"/>
      <c r="E835" s="46"/>
      <c r="F835" s="14">
        <v>386188</v>
      </c>
      <c r="G835" s="14">
        <v>289976</v>
      </c>
      <c r="H835" s="46"/>
      <c r="I835" s="14">
        <v>323199</v>
      </c>
      <c r="J835" s="37">
        <v>999363</v>
      </c>
    </row>
    <row r="836" spans="1:10" x14ac:dyDescent="0.2">
      <c r="C836" s="18" t="s">
        <v>120</v>
      </c>
      <c r="D836" s="14">
        <v>347626</v>
      </c>
      <c r="E836" s="14">
        <v>248101</v>
      </c>
      <c r="F836" s="46"/>
      <c r="G836" s="46"/>
      <c r="H836" s="46"/>
      <c r="I836" s="14">
        <v>339811</v>
      </c>
      <c r="J836" s="37">
        <v>935538</v>
      </c>
    </row>
    <row r="837" spans="1:10" x14ac:dyDescent="0.2">
      <c r="C837" s="18" t="s">
        <v>121</v>
      </c>
      <c r="D837" s="46"/>
      <c r="E837" s="46"/>
      <c r="F837" s="15">
        <v>347357</v>
      </c>
      <c r="G837" s="15">
        <v>247856</v>
      </c>
      <c r="H837" s="46"/>
      <c r="I837" s="14">
        <v>344849</v>
      </c>
      <c r="J837" s="37">
        <v>940062</v>
      </c>
    </row>
    <row r="838" spans="1:10" x14ac:dyDescent="0.2">
      <c r="C838" s="18" t="s">
        <v>122</v>
      </c>
      <c r="D838" s="46"/>
      <c r="E838" s="46"/>
      <c r="F838" s="14">
        <v>386336</v>
      </c>
      <c r="G838" s="14">
        <v>285726</v>
      </c>
      <c r="H838" s="46"/>
      <c r="I838" s="14">
        <v>349382</v>
      </c>
      <c r="J838" s="37">
        <v>1021444</v>
      </c>
    </row>
    <row r="839" spans="1:10" x14ac:dyDescent="0.2">
      <c r="C839" s="33" t="s">
        <v>123</v>
      </c>
      <c r="D839" s="46"/>
      <c r="E839" s="46"/>
      <c r="F839" s="46"/>
      <c r="G839" s="34">
        <v>331842</v>
      </c>
      <c r="H839" s="35">
        <v>247871</v>
      </c>
      <c r="I839" s="35">
        <v>315951</v>
      </c>
      <c r="J839" s="37">
        <v>895664</v>
      </c>
    </row>
    <row r="840" spans="1:10" x14ac:dyDescent="0.2">
      <c r="C840" s="18" t="s">
        <v>124</v>
      </c>
      <c r="D840" s="46"/>
      <c r="E840" s="15">
        <v>315635</v>
      </c>
      <c r="F840" s="14">
        <v>231371</v>
      </c>
      <c r="G840" s="46"/>
      <c r="H840" s="46"/>
      <c r="I840" s="14">
        <v>273779</v>
      </c>
      <c r="J840" s="37">
        <v>820785</v>
      </c>
    </row>
    <row r="841" spans="1:10" x14ac:dyDescent="0.2">
      <c r="C841" s="18" t="s">
        <v>125</v>
      </c>
      <c r="D841" s="14">
        <v>313688</v>
      </c>
      <c r="E841" s="14">
        <v>224237</v>
      </c>
      <c r="F841" s="46"/>
      <c r="G841" s="46"/>
      <c r="H841" s="46"/>
      <c r="I841" s="14">
        <v>301450</v>
      </c>
      <c r="J841" s="37">
        <v>839375</v>
      </c>
    </row>
    <row r="842" spans="1:10" ht="15" x14ac:dyDescent="0.25">
      <c r="A842"/>
      <c r="C842" s="22"/>
    </row>
    <row r="843" spans="1:10" ht="15.75" thickBot="1" x14ac:dyDescent="0.3">
      <c r="A843"/>
      <c r="C843" s="22"/>
      <c r="D843" s="21" t="s">
        <v>3</v>
      </c>
      <c r="E843" s="21" t="s">
        <v>4</v>
      </c>
      <c r="F843" s="21" t="s">
        <v>5</v>
      </c>
      <c r="G843" s="21" t="s">
        <v>6</v>
      </c>
      <c r="H843" s="21" t="s">
        <v>7</v>
      </c>
      <c r="I843" s="21" t="s">
        <v>8</v>
      </c>
      <c r="J843" s="19" t="s">
        <v>9</v>
      </c>
    </row>
    <row r="844" spans="1:10" ht="12" customHeight="1" thickBot="1" x14ac:dyDescent="0.25">
      <c r="C844" s="9" t="s">
        <v>1</v>
      </c>
      <c r="D844" s="24">
        <f>SUM(D830:D841)</f>
        <v>1239746</v>
      </c>
      <c r="E844" s="24">
        <f t="shared" ref="E844:I844" si="35">SUM(E830:E841)</f>
        <v>1558900</v>
      </c>
      <c r="F844" s="24">
        <f t="shared" si="35"/>
        <v>1603957</v>
      </c>
      <c r="G844" s="24">
        <f t="shared" si="35"/>
        <v>1862219</v>
      </c>
      <c r="H844" s="24">
        <f t="shared" si="35"/>
        <v>763770</v>
      </c>
      <c r="I844" s="24">
        <f t="shared" si="35"/>
        <v>3724916</v>
      </c>
      <c r="J844" s="25">
        <f>SUM(D844:I844)</f>
        <v>10753508</v>
      </c>
    </row>
    <row r="845" spans="1:10" ht="12" customHeight="1" thickBot="1" x14ac:dyDescent="0.25">
      <c r="C845" s="9" t="s">
        <v>10</v>
      </c>
      <c r="D845" s="26">
        <f>D844/J844</f>
        <v>0.11528758801313953</v>
      </c>
      <c r="E845" s="26">
        <f>E844/J844</f>
        <v>0.14496664716295371</v>
      </c>
      <c r="F845" s="26">
        <f>F844/J844</f>
        <v>0.14915662870200125</v>
      </c>
      <c r="G845" s="26">
        <f>G844/J844</f>
        <v>0.17317316358531559</v>
      </c>
      <c r="H845" s="26">
        <f>H844/J844</f>
        <v>7.1025194755051091E-2</v>
      </c>
      <c r="I845" s="26">
        <f>I844/J844</f>
        <v>0.34639077778153882</v>
      </c>
      <c r="J845" s="27">
        <f>SUM(D845:I845)</f>
        <v>1</v>
      </c>
    </row>
    <row r="846" spans="1:10" ht="12" customHeight="1" x14ac:dyDescent="0.2"/>
    <row r="847" spans="1:10" ht="12" customHeight="1" x14ac:dyDescent="0.2"/>
    <row r="848" spans="1:10" ht="18" customHeight="1" x14ac:dyDescent="0.2">
      <c r="A848" s="23" t="s">
        <v>57</v>
      </c>
      <c r="B848" s="10"/>
      <c r="C848" s="10"/>
      <c r="D848" s="10"/>
      <c r="E848" s="10"/>
      <c r="F848" s="10"/>
      <c r="G848" s="10"/>
      <c r="H848" s="10"/>
      <c r="I848" s="10"/>
      <c r="J848" s="10"/>
    </row>
    <row r="849" spans="1:17" ht="18" customHeight="1" x14ac:dyDescent="0.2">
      <c r="A849" s="40" t="s">
        <v>11</v>
      </c>
      <c r="B849" s="30" t="s">
        <v>12</v>
      </c>
      <c r="C849" s="30" t="s">
        <v>13</v>
      </c>
      <c r="D849" s="30" t="s">
        <v>14</v>
      </c>
      <c r="E849" s="30" t="s">
        <v>15</v>
      </c>
      <c r="F849" s="30" t="s">
        <v>16</v>
      </c>
      <c r="G849" s="30" t="s">
        <v>17</v>
      </c>
      <c r="H849" s="30" t="s">
        <v>18</v>
      </c>
      <c r="I849" s="30" t="s">
        <v>19</v>
      </c>
    </row>
    <row r="850" spans="1:17" ht="22.5" x14ac:dyDescent="0.2">
      <c r="A850" s="39" t="s">
        <v>102</v>
      </c>
      <c r="B850" s="17">
        <v>25000</v>
      </c>
      <c r="C850" s="48" t="s">
        <v>126</v>
      </c>
      <c r="D850" s="49">
        <v>1</v>
      </c>
      <c r="E850" s="49">
        <v>1</v>
      </c>
      <c r="F850" s="49">
        <v>1</v>
      </c>
      <c r="G850" s="49">
        <v>1</v>
      </c>
      <c r="H850" s="49">
        <v>1</v>
      </c>
      <c r="I850" s="49">
        <v>2500</v>
      </c>
      <c r="L850" s="6"/>
      <c r="Q850" s="2"/>
    </row>
    <row r="851" spans="1:17" ht="12" customHeight="1" x14ac:dyDescent="0.2">
      <c r="A851" s="5"/>
    </row>
    <row r="852" spans="1:17" ht="12" customHeight="1" x14ac:dyDescent="0.2">
      <c r="A852" s="5"/>
    </row>
    <row r="853" spans="1:17" ht="12" customHeight="1" x14ac:dyDescent="0.2">
      <c r="A853" s="5"/>
      <c r="C853" s="4"/>
      <c r="D853" s="31" t="s">
        <v>3</v>
      </c>
      <c r="E853" s="31" t="s">
        <v>4</v>
      </c>
      <c r="F853" s="31" t="s">
        <v>5</v>
      </c>
      <c r="G853" s="31" t="s">
        <v>6</v>
      </c>
      <c r="H853" s="31" t="s">
        <v>7</v>
      </c>
      <c r="I853" s="31" t="s">
        <v>8</v>
      </c>
      <c r="J853" s="32" t="s">
        <v>0</v>
      </c>
    </row>
    <row r="854" spans="1:17" x14ac:dyDescent="0.2">
      <c r="A854" s="5"/>
      <c r="C854" s="18" t="s">
        <v>114</v>
      </c>
      <c r="D854" s="14">
        <v>0</v>
      </c>
      <c r="E854" s="14">
        <v>0</v>
      </c>
      <c r="F854" s="46"/>
      <c r="G854" s="46"/>
      <c r="H854" s="46"/>
      <c r="I854" s="14">
        <v>0</v>
      </c>
      <c r="J854" s="36">
        <v>0</v>
      </c>
    </row>
    <row r="855" spans="1:17" x14ac:dyDescent="0.2">
      <c r="A855" s="5"/>
      <c r="C855" s="18" t="s">
        <v>115</v>
      </c>
      <c r="D855" s="14">
        <v>0</v>
      </c>
      <c r="E855" s="14">
        <v>0</v>
      </c>
      <c r="F855" s="46"/>
      <c r="G855" s="46"/>
      <c r="H855" s="46"/>
      <c r="I855" s="14">
        <v>0</v>
      </c>
      <c r="J855" s="37">
        <v>0</v>
      </c>
    </row>
    <row r="856" spans="1:17" x14ac:dyDescent="0.2">
      <c r="A856" s="5"/>
      <c r="C856" s="18" t="s">
        <v>116</v>
      </c>
      <c r="D856" s="46"/>
      <c r="E856" s="15">
        <v>0</v>
      </c>
      <c r="F856" s="14">
        <v>0</v>
      </c>
      <c r="G856" s="46"/>
      <c r="H856" s="46"/>
      <c r="I856" s="14">
        <v>0</v>
      </c>
      <c r="J856" s="37">
        <v>0</v>
      </c>
    </row>
    <row r="857" spans="1:17" x14ac:dyDescent="0.2">
      <c r="A857" s="5"/>
      <c r="C857" s="18" t="s">
        <v>117</v>
      </c>
      <c r="D857" s="46"/>
      <c r="E857" s="46"/>
      <c r="F857" s="46"/>
      <c r="G857" s="15">
        <v>0</v>
      </c>
      <c r="H857" s="14">
        <v>0</v>
      </c>
      <c r="I857" s="14">
        <v>0</v>
      </c>
      <c r="J857" s="37">
        <v>0</v>
      </c>
    </row>
    <row r="858" spans="1:17" x14ac:dyDescent="0.2">
      <c r="A858" s="5"/>
      <c r="C858" s="18" t="s">
        <v>118</v>
      </c>
      <c r="D858" s="46"/>
      <c r="E858" s="46"/>
      <c r="F858" s="46"/>
      <c r="G858" s="15">
        <v>0</v>
      </c>
      <c r="H858" s="14">
        <v>0</v>
      </c>
      <c r="I858" s="14">
        <v>0</v>
      </c>
      <c r="J858" s="37">
        <v>0</v>
      </c>
    </row>
    <row r="859" spans="1:17" x14ac:dyDescent="0.2">
      <c r="A859" s="5"/>
      <c r="C859" s="18" t="s">
        <v>119</v>
      </c>
      <c r="D859" s="46"/>
      <c r="E859" s="46"/>
      <c r="F859" s="14">
        <v>0</v>
      </c>
      <c r="G859" s="14">
        <v>0</v>
      </c>
      <c r="H859" s="46"/>
      <c r="I859" s="14">
        <v>0</v>
      </c>
      <c r="J859" s="37">
        <v>0</v>
      </c>
    </row>
    <row r="860" spans="1:17" x14ac:dyDescent="0.2">
      <c r="A860" s="5"/>
      <c r="C860" s="18" t="s">
        <v>120</v>
      </c>
      <c r="D860" s="14">
        <v>0</v>
      </c>
      <c r="E860" s="14">
        <v>0</v>
      </c>
      <c r="F860" s="46"/>
      <c r="G860" s="46"/>
      <c r="H860" s="46"/>
      <c r="I860" s="14">
        <v>0</v>
      </c>
      <c r="J860" s="37">
        <v>0</v>
      </c>
    </row>
    <row r="861" spans="1:17" x14ac:dyDescent="0.2">
      <c r="A861" s="5"/>
      <c r="C861" s="18" t="s">
        <v>121</v>
      </c>
      <c r="D861" s="46"/>
      <c r="E861" s="46"/>
      <c r="F861" s="15">
        <v>0</v>
      </c>
      <c r="G861" s="15">
        <v>0</v>
      </c>
      <c r="H861" s="46"/>
      <c r="I861" s="14">
        <v>0</v>
      </c>
      <c r="J861" s="37">
        <v>0</v>
      </c>
    </row>
    <row r="862" spans="1:17" x14ac:dyDescent="0.2">
      <c r="A862" s="5"/>
      <c r="C862" s="18" t="s">
        <v>122</v>
      </c>
      <c r="D862" s="46"/>
      <c r="E862" s="46"/>
      <c r="F862" s="14">
        <v>0</v>
      </c>
      <c r="G862" s="14">
        <v>0</v>
      </c>
      <c r="H862" s="46"/>
      <c r="I862" s="14">
        <v>0</v>
      </c>
      <c r="J862" s="37">
        <v>0</v>
      </c>
    </row>
    <row r="863" spans="1:17" x14ac:dyDescent="0.2">
      <c r="A863" s="5"/>
      <c r="C863" s="33" t="s">
        <v>123</v>
      </c>
      <c r="D863" s="46"/>
      <c r="E863" s="46"/>
      <c r="F863" s="46"/>
      <c r="G863" s="34">
        <v>0</v>
      </c>
      <c r="H863" s="35">
        <v>0</v>
      </c>
      <c r="I863" s="35">
        <v>0</v>
      </c>
      <c r="J863" s="37">
        <v>0</v>
      </c>
    </row>
    <row r="864" spans="1:17" x14ac:dyDescent="0.2">
      <c r="A864" s="5"/>
      <c r="C864" s="18" t="s">
        <v>124</v>
      </c>
      <c r="D864" s="46"/>
      <c r="E864" s="15">
        <v>0</v>
      </c>
      <c r="F864" s="14">
        <v>0</v>
      </c>
      <c r="G864" s="46"/>
      <c r="H864" s="46"/>
      <c r="I864" s="14">
        <v>0</v>
      </c>
      <c r="J864" s="37">
        <v>0</v>
      </c>
    </row>
    <row r="865" spans="1:17" x14ac:dyDescent="0.2">
      <c r="A865" s="5"/>
      <c r="C865" s="18" t="s">
        <v>125</v>
      </c>
      <c r="D865" s="14">
        <v>7</v>
      </c>
      <c r="E865" s="14">
        <v>0</v>
      </c>
      <c r="F865" s="46"/>
      <c r="G865" s="46"/>
      <c r="H865" s="46"/>
      <c r="I865" s="14">
        <v>0</v>
      </c>
      <c r="J865" s="37">
        <v>7</v>
      </c>
    </row>
    <row r="866" spans="1:17" ht="15" x14ac:dyDescent="0.25">
      <c r="A866"/>
      <c r="C866" s="22"/>
    </row>
    <row r="867" spans="1:17" ht="15.75" thickBot="1" x14ac:dyDescent="0.3">
      <c r="A867"/>
      <c r="C867" s="22"/>
      <c r="D867" s="21" t="s">
        <v>3</v>
      </c>
      <c r="E867" s="21" t="s">
        <v>4</v>
      </c>
      <c r="F867" s="21" t="s">
        <v>5</v>
      </c>
      <c r="G867" s="21" t="s">
        <v>6</v>
      </c>
      <c r="H867" s="21" t="s">
        <v>7</v>
      </c>
      <c r="I867" s="21" t="s">
        <v>8</v>
      </c>
      <c r="J867" s="19" t="s">
        <v>9</v>
      </c>
    </row>
    <row r="868" spans="1:17" ht="12" customHeight="1" thickBot="1" x14ac:dyDescent="0.25">
      <c r="C868" s="9" t="s">
        <v>1</v>
      </c>
      <c r="D868" s="24">
        <f>SUM(D854:D865)</f>
        <v>7</v>
      </c>
      <c r="E868" s="24">
        <f t="shared" ref="E868:I868" si="36">SUM(E854:E865)</f>
        <v>0</v>
      </c>
      <c r="F868" s="24">
        <f t="shared" si="36"/>
        <v>0</v>
      </c>
      <c r="G868" s="24">
        <f t="shared" si="36"/>
        <v>0</v>
      </c>
      <c r="H868" s="24">
        <f t="shared" si="36"/>
        <v>0</v>
      </c>
      <c r="I868" s="24">
        <f t="shared" si="36"/>
        <v>0</v>
      </c>
      <c r="J868" s="25">
        <f>SUM(D868:I868)</f>
        <v>7</v>
      </c>
    </row>
    <row r="869" spans="1:17" ht="12" customHeight="1" thickBot="1" x14ac:dyDescent="0.25">
      <c r="C869" s="9" t="s">
        <v>10</v>
      </c>
      <c r="D869" s="26">
        <f>D868/J868</f>
        <v>1</v>
      </c>
      <c r="E869" s="26">
        <f>E868/J868</f>
        <v>0</v>
      </c>
      <c r="F869" s="26">
        <f>F868/J868</f>
        <v>0</v>
      </c>
      <c r="G869" s="26">
        <f>G868/J868</f>
        <v>0</v>
      </c>
      <c r="H869" s="26">
        <f>H868/J868</f>
        <v>0</v>
      </c>
      <c r="I869" s="26">
        <f>I868/J868</f>
        <v>0</v>
      </c>
      <c r="J869" s="27">
        <f>SUM(D869:I869)</f>
        <v>1</v>
      </c>
    </row>
    <row r="870" spans="1:17" ht="12" customHeight="1" x14ac:dyDescent="0.2"/>
    <row r="871" spans="1:17" ht="12" customHeight="1" x14ac:dyDescent="0.2"/>
    <row r="872" spans="1:17" ht="18" customHeight="1" x14ac:dyDescent="0.2">
      <c r="A872" s="23" t="s">
        <v>58</v>
      </c>
      <c r="B872" s="10"/>
      <c r="C872" s="10"/>
      <c r="D872" s="10"/>
      <c r="E872" s="10"/>
      <c r="F872" s="10"/>
      <c r="G872" s="10"/>
      <c r="H872" s="10"/>
      <c r="I872" s="10"/>
      <c r="J872" s="10"/>
    </row>
    <row r="873" spans="1:17" ht="18" customHeight="1" x14ac:dyDescent="0.2">
      <c r="A873" s="40" t="s">
        <v>11</v>
      </c>
      <c r="B873" s="30" t="s">
        <v>12</v>
      </c>
      <c r="C873" s="30" t="s">
        <v>13</v>
      </c>
      <c r="D873" s="30" t="s">
        <v>14</v>
      </c>
      <c r="E873" s="30" t="s">
        <v>15</v>
      </c>
      <c r="F873" s="30" t="s">
        <v>16</v>
      </c>
      <c r="G873" s="30" t="s">
        <v>17</v>
      </c>
      <c r="H873" s="30" t="s">
        <v>18</v>
      </c>
      <c r="I873" s="30" t="s">
        <v>19</v>
      </c>
    </row>
    <row r="874" spans="1:17" ht="22.5" x14ac:dyDescent="0.2">
      <c r="A874" s="39" t="s">
        <v>103</v>
      </c>
      <c r="B874" s="17">
        <v>25000</v>
      </c>
      <c r="C874" s="48" t="s">
        <v>126</v>
      </c>
      <c r="D874" s="49">
        <v>1750</v>
      </c>
      <c r="E874" s="49">
        <v>1750</v>
      </c>
      <c r="F874" s="49">
        <v>1750</v>
      </c>
      <c r="G874" s="49">
        <v>1750</v>
      </c>
      <c r="H874" s="49">
        <v>1750</v>
      </c>
      <c r="I874" s="49">
        <v>2500</v>
      </c>
      <c r="L874" s="6"/>
      <c r="Q874" s="2"/>
    </row>
    <row r="876" spans="1:17" ht="12" customHeight="1" x14ac:dyDescent="0.2"/>
    <row r="877" spans="1:17" ht="12" customHeight="1" x14ac:dyDescent="0.2">
      <c r="C877" s="4"/>
      <c r="D877" s="31" t="s">
        <v>3</v>
      </c>
      <c r="E877" s="31" t="s">
        <v>4</v>
      </c>
      <c r="F877" s="31" t="s">
        <v>5</v>
      </c>
      <c r="G877" s="31" t="s">
        <v>6</v>
      </c>
      <c r="H877" s="31" t="s">
        <v>7</v>
      </c>
      <c r="I877" s="31" t="s">
        <v>8</v>
      </c>
      <c r="J877" s="32" t="s">
        <v>0</v>
      </c>
    </row>
    <row r="878" spans="1:17" x14ac:dyDescent="0.2">
      <c r="C878" s="18" t="s">
        <v>114</v>
      </c>
      <c r="D878" s="14">
        <v>309732</v>
      </c>
      <c r="E878" s="14">
        <v>228996</v>
      </c>
      <c r="F878" s="46"/>
      <c r="G878" s="46"/>
      <c r="H878" s="46"/>
      <c r="I878" s="14">
        <v>487071</v>
      </c>
      <c r="J878" s="36">
        <v>1025799</v>
      </c>
    </row>
    <row r="879" spans="1:17" x14ac:dyDescent="0.2">
      <c r="C879" s="18" t="s">
        <v>115</v>
      </c>
      <c r="D879" s="14">
        <v>305513</v>
      </c>
      <c r="E879" s="14">
        <v>223986</v>
      </c>
      <c r="F879" s="46"/>
      <c r="G879" s="46"/>
      <c r="H879" s="46"/>
      <c r="I879" s="14">
        <v>397637</v>
      </c>
      <c r="J879" s="37">
        <v>927136</v>
      </c>
    </row>
    <row r="880" spans="1:17" x14ac:dyDescent="0.2">
      <c r="C880" s="18" t="s">
        <v>116</v>
      </c>
      <c r="D880" s="46"/>
      <c r="E880" s="15">
        <v>362120</v>
      </c>
      <c r="F880" s="14">
        <v>264653</v>
      </c>
      <c r="G880" s="46"/>
      <c r="H880" s="46"/>
      <c r="I880" s="14">
        <v>436732</v>
      </c>
      <c r="J880" s="37">
        <v>1063505</v>
      </c>
    </row>
    <row r="881" spans="1:10" x14ac:dyDescent="0.2">
      <c r="C881" s="18" t="s">
        <v>117</v>
      </c>
      <c r="D881" s="46"/>
      <c r="E881" s="46"/>
      <c r="F881" s="46"/>
      <c r="G881" s="15">
        <v>351445</v>
      </c>
      <c r="H881" s="14">
        <v>256441</v>
      </c>
      <c r="I881" s="14">
        <v>432054</v>
      </c>
      <c r="J881" s="37">
        <v>1039940</v>
      </c>
    </row>
    <row r="882" spans="1:10" x14ac:dyDescent="0.2">
      <c r="C882" s="18" t="s">
        <v>118</v>
      </c>
      <c r="D882" s="46"/>
      <c r="E882" s="46"/>
      <c r="F882" s="46"/>
      <c r="G882" s="15">
        <v>333114</v>
      </c>
      <c r="H882" s="14">
        <v>249050</v>
      </c>
      <c r="I882" s="14">
        <v>508110</v>
      </c>
      <c r="J882" s="37">
        <v>1090274</v>
      </c>
    </row>
    <row r="883" spans="1:10" x14ac:dyDescent="0.2">
      <c r="C883" s="18" t="s">
        <v>119</v>
      </c>
      <c r="D883" s="46"/>
      <c r="E883" s="46"/>
      <c r="F883" s="14">
        <v>385045</v>
      </c>
      <c r="G883" s="14">
        <v>284746</v>
      </c>
      <c r="H883" s="46"/>
      <c r="I883" s="14">
        <v>505139</v>
      </c>
      <c r="J883" s="37">
        <v>1174930</v>
      </c>
    </row>
    <row r="884" spans="1:10" x14ac:dyDescent="0.2">
      <c r="C884" s="18" t="s">
        <v>120</v>
      </c>
      <c r="D884" s="14">
        <v>406237</v>
      </c>
      <c r="E884" s="14">
        <v>307201</v>
      </c>
      <c r="F884" s="46"/>
      <c r="G884" s="46"/>
      <c r="H884" s="46"/>
      <c r="I884" s="14">
        <v>591007</v>
      </c>
      <c r="J884" s="37">
        <v>1304445</v>
      </c>
    </row>
    <row r="885" spans="1:10" x14ac:dyDescent="0.2">
      <c r="C885" s="18" t="s">
        <v>121</v>
      </c>
      <c r="D885" s="46"/>
      <c r="E885" s="46"/>
      <c r="F885" s="15">
        <v>406701</v>
      </c>
      <c r="G885" s="15">
        <v>309177</v>
      </c>
      <c r="H885" s="46"/>
      <c r="I885" s="14">
        <v>602186</v>
      </c>
      <c r="J885" s="37">
        <v>1318064</v>
      </c>
    </row>
    <row r="886" spans="1:10" x14ac:dyDescent="0.2">
      <c r="C886" s="18" t="s">
        <v>122</v>
      </c>
      <c r="D886" s="46"/>
      <c r="E886" s="46"/>
      <c r="F886" s="14">
        <v>385734</v>
      </c>
      <c r="G886" s="14">
        <v>300591</v>
      </c>
      <c r="H886" s="46"/>
      <c r="I886" s="14">
        <v>538095</v>
      </c>
      <c r="J886" s="37">
        <v>1224420</v>
      </c>
    </row>
    <row r="887" spans="1:10" x14ac:dyDescent="0.2">
      <c r="C887" s="33" t="s">
        <v>123</v>
      </c>
      <c r="D887" s="46"/>
      <c r="E887" s="46"/>
      <c r="F887" s="46"/>
      <c r="G887" s="34">
        <v>330449</v>
      </c>
      <c r="H887" s="35">
        <v>250407</v>
      </c>
      <c r="I887" s="35">
        <v>495715</v>
      </c>
      <c r="J887" s="37">
        <v>1076571</v>
      </c>
    </row>
    <row r="888" spans="1:10" x14ac:dyDescent="0.2">
      <c r="C888" s="18" t="s">
        <v>124</v>
      </c>
      <c r="D888" s="46"/>
      <c r="E888" s="15">
        <v>325615</v>
      </c>
      <c r="F888" s="14">
        <v>240820</v>
      </c>
      <c r="G888" s="46"/>
      <c r="H888" s="46"/>
      <c r="I888" s="14">
        <v>445025</v>
      </c>
      <c r="J888" s="37">
        <v>1011460</v>
      </c>
    </row>
    <row r="889" spans="1:10" x14ac:dyDescent="0.2">
      <c r="C889" s="18" t="s">
        <v>125</v>
      </c>
      <c r="D889" s="14">
        <v>337616</v>
      </c>
      <c r="E889" s="14">
        <v>243783</v>
      </c>
      <c r="F889" s="46"/>
      <c r="G889" s="46"/>
      <c r="H889" s="46"/>
      <c r="I889" s="14">
        <v>492690</v>
      </c>
      <c r="J889" s="37">
        <v>1074089</v>
      </c>
    </row>
    <row r="890" spans="1:10" ht="15" x14ac:dyDescent="0.25">
      <c r="A890"/>
      <c r="C890" s="22"/>
    </row>
    <row r="891" spans="1:10" ht="15.75" thickBot="1" x14ac:dyDescent="0.3">
      <c r="A891"/>
      <c r="C891" s="22"/>
      <c r="D891" s="21" t="s">
        <v>3</v>
      </c>
      <c r="E891" s="21" t="s">
        <v>4</v>
      </c>
      <c r="F891" s="21" t="s">
        <v>5</v>
      </c>
      <c r="G891" s="21" t="s">
        <v>6</v>
      </c>
      <c r="H891" s="21" t="s">
        <v>7</v>
      </c>
      <c r="I891" s="21" t="s">
        <v>8</v>
      </c>
      <c r="J891" s="19" t="s">
        <v>9</v>
      </c>
    </row>
    <row r="892" spans="1:10" ht="12" customHeight="1" thickBot="1" x14ac:dyDescent="0.25">
      <c r="C892" s="9" t="s">
        <v>1</v>
      </c>
      <c r="D892" s="24">
        <f>SUM(D878:D889)</f>
        <v>1359098</v>
      </c>
      <c r="E892" s="24">
        <f t="shared" ref="E892:I892" si="37">SUM(E878:E889)</f>
        <v>1691701</v>
      </c>
      <c r="F892" s="24">
        <f t="shared" si="37"/>
        <v>1682953</v>
      </c>
      <c r="G892" s="24">
        <f t="shared" si="37"/>
        <v>1909522</v>
      </c>
      <c r="H892" s="24">
        <f t="shared" si="37"/>
        <v>755898</v>
      </c>
      <c r="I892" s="24">
        <f t="shared" si="37"/>
        <v>5931461</v>
      </c>
      <c r="J892" s="25">
        <f>SUM(D892:I892)</f>
        <v>13330633</v>
      </c>
    </row>
    <row r="893" spans="1:10" ht="12" customHeight="1" thickBot="1" x14ac:dyDescent="0.25">
      <c r="C893" s="9" t="s">
        <v>10</v>
      </c>
      <c r="D893" s="26">
        <f>D892/J892</f>
        <v>0.10195299803092621</v>
      </c>
      <c r="E893" s="26">
        <f>E892/J892</f>
        <v>0.12690327608598931</v>
      </c>
      <c r="F893" s="26">
        <f>F892/J892</f>
        <v>0.12624704318242053</v>
      </c>
      <c r="G893" s="26">
        <f>G892/J892</f>
        <v>0.14324316032104403</v>
      </c>
      <c r="H893" s="26">
        <f>H892/J892</f>
        <v>5.6703833943969502E-2</v>
      </c>
      <c r="I893" s="26">
        <f>I892/J892</f>
        <v>0.44494968843565041</v>
      </c>
      <c r="J893" s="27">
        <f>SUM(D893:I893)</f>
        <v>1</v>
      </c>
    </row>
    <row r="894" spans="1:10" ht="12" customHeight="1" x14ac:dyDescent="0.2"/>
    <row r="895" spans="1:10" ht="12" customHeight="1" x14ac:dyDescent="0.2"/>
    <row r="896" spans="1:10" ht="18" customHeight="1" x14ac:dyDescent="0.2">
      <c r="A896" s="23" t="s">
        <v>59</v>
      </c>
      <c r="B896" s="10"/>
      <c r="C896" s="10"/>
      <c r="D896" s="10"/>
      <c r="E896" s="10"/>
      <c r="F896" s="10"/>
      <c r="G896" s="10"/>
      <c r="H896" s="10"/>
      <c r="I896" s="10"/>
      <c r="J896" s="10"/>
    </row>
    <row r="897" spans="1:17" ht="18" customHeight="1" x14ac:dyDescent="0.2">
      <c r="A897" s="40" t="s">
        <v>11</v>
      </c>
      <c r="B897" s="30" t="s">
        <v>12</v>
      </c>
      <c r="C897" s="30" t="s">
        <v>13</v>
      </c>
      <c r="D897" s="30" t="s">
        <v>14</v>
      </c>
      <c r="E897" s="30" t="s">
        <v>15</v>
      </c>
      <c r="F897" s="30" t="s">
        <v>16</v>
      </c>
      <c r="G897" s="30" t="s">
        <v>17</v>
      </c>
      <c r="H897" s="30" t="s">
        <v>18</v>
      </c>
      <c r="I897" s="30" t="s">
        <v>19</v>
      </c>
    </row>
    <row r="898" spans="1:17" ht="22.5" x14ac:dyDescent="0.2">
      <c r="A898" s="39" t="s">
        <v>104</v>
      </c>
      <c r="B898" s="17">
        <v>25000</v>
      </c>
      <c r="C898" s="48" t="s">
        <v>126</v>
      </c>
      <c r="D898" s="49">
        <v>1000</v>
      </c>
      <c r="E898" s="49">
        <v>1000</v>
      </c>
      <c r="F898" s="49">
        <v>1000</v>
      </c>
      <c r="G898" s="49">
        <v>1000</v>
      </c>
      <c r="H898" s="49">
        <v>1000</v>
      </c>
      <c r="I898" s="49">
        <v>1800</v>
      </c>
      <c r="L898" s="6"/>
      <c r="Q898" s="2"/>
    </row>
    <row r="900" spans="1:17" ht="12" customHeight="1" x14ac:dyDescent="0.2"/>
    <row r="901" spans="1:17" ht="12" customHeight="1" x14ac:dyDescent="0.2">
      <c r="C901" s="4"/>
      <c r="D901" s="31" t="s">
        <v>3</v>
      </c>
      <c r="E901" s="31" t="s">
        <v>4</v>
      </c>
      <c r="F901" s="31" t="s">
        <v>5</v>
      </c>
      <c r="G901" s="31" t="s">
        <v>6</v>
      </c>
      <c r="H901" s="31" t="s">
        <v>7</v>
      </c>
      <c r="I901" s="31" t="s">
        <v>8</v>
      </c>
      <c r="J901" s="32" t="s">
        <v>0</v>
      </c>
    </row>
    <row r="902" spans="1:17" x14ac:dyDescent="0.2">
      <c r="C902" s="18" t="s">
        <v>114</v>
      </c>
      <c r="D902" s="14">
        <v>120749</v>
      </c>
      <c r="E902" s="14">
        <v>88253</v>
      </c>
      <c r="F902" s="46"/>
      <c r="G902" s="46"/>
      <c r="H902" s="46"/>
      <c r="I902" s="14">
        <v>113956</v>
      </c>
      <c r="J902" s="36">
        <v>322958</v>
      </c>
    </row>
    <row r="903" spans="1:17" x14ac:dyDescent="0.2">
      <c r="C903" s="18" t="s">
        <v>115</v>
      </c>
      <c r="D903" s="14">
        <v>119441</v>
      </c>
      <c r="E903" s="14">
        <v>86561</v>
      </c>
      <c r="F903" s="46"/>
      <c r="G903" s="46"/>
      <c r="H903" s="46"/>
      <c r="I903" s="14">
        <v>89067</v>
      </c>
      <c r="J903" s="37">
        <v>295069</v>
      </c>
    </row>
    <row r="904" spans="1:17" x14ac:dyDescent="0.2">
      <c r="C904" s="18" t="s">
        <v>116</v>
      </c>
      <c r="D904" s="46"/>
      <c r="E904" s="15">
        <v>142218</v>
      </c>
      <c r="F904" s="14">
        <v>102530</v>
      </c>
      <c r="G904" s="46"/>
      <c r="H904" s="46"/>
      <c r="I904" s="14">
        <v>108317</v>
      </c>
      <c r="J904" s="37">
        <v>353065</v>
      </c>
    </row>
    <row r="905" spans="1:17" x14ac:dyDescent="0.2">
      <c r="C905" s="18" t="s">
        <v>117</v>
      </c>
      <c r="D905" s="46"/>
      <c r="E905" s="46"/>
      <c r="F905" s="46"/>
      <c r="G905" s="15">
        <v>133739</v>
      </c>
      <c r="H905" s="14">
        <v>96942</v>
      </c>
      <c r="I905" s="14">
        <v>105741</v>
      </c>
      <c r="J905" s="37">
        <v>336422</v>
      </c>
    </row>
    <row r="906" spans="1:17" x14ac:dyDescent="0.2">
      <c r="C906" s="18" t="s">
        <v>118</v>
      </c>
      <c r="D906" s="46"/>
      <c r="E906" s="46"/>
      <c r="F906" s="46"/>
      <c r="G906" s="15">
        <v>132961</v>
      </c>
      <c r="H906" s="14">
        <v>100620</v>
      </c>
      <c r="I906" s="14">
        <v>132067</v>
      </c>
      <c r="J906" s="37">
        <v>365648</v>
      </c>
    </row>
    <row r="907" spans="1:17" x14ac:dyDescent="0.2">
      <c r="C907" s="18" t="s">
        <v>119</v>
      </c>
      <c r="D907" s="46"/>
      <c r="E907" s="46"/>
      <c r="F907" s="14">
        <v>149715</v>
      </c>
      <c r="G907" s="14">
        <v>115244</v>
      </c>
      <c r="H907" s="46"/>
      <c r="I907" s="14">
        <v>134928</v>
      </c>
      <c r="J907" s="37">
        <v>399887</v>
      </c>
    </row>
    <row r="908" spans="1:17" x14ac:dyDescent="0.2">
      <c r="C908" s="18" t="s">
        <v>120</v>
      </c>
      <c r="D908" s="14">
        <v>140412</v>
      </c>
      <c r="E908" s="14">
        <v>100113</v>
      </c>
      <c r="F908" s="46"/>
      <c r="G908" s="46"/>
      <c r="H908" s="46"/>
      <c r="I908" s="14">
        <v>142929</v>
      </c>
      <c r="J908" s="37">
        <v>383454</v>
      </c>
    </row>
    <row r="909" spans="1:17" x14ac:dyDescent="0.2">
      <c r="C909" s="18" t="s">
        <v>121</v>
      </c>
      <c r="D909" s="46"/>
      <c r="E909" s="46"/>
      <c r="F909" s="15">
        <v>125996</v>
      </c>
      <c r="G909" s="15">
        <v>90360</v>
      </c>
      <c r="H909" s="46"/>
      <c r="I909" s="14">
        <v>127643</v>
      </c>
      <c r="J909" s="37">
        <v>343999</v>
      </c>
    </row>
    <row r="910" spans="1:17" x14ac:dyDescent="0.2">
      <c r="C910" s="18" t="s">
        <v>122</v>
      </c>
      <c r="D910" s="46"/>
      <c r="E910" s="46"/>
      <c r="F910" s="14">
        <v>154353</v>
      </c>
      <c r="G910" s="14">
        <v>118910</v>
      </c>
      <c r="H910" s="46"/>
      <c r="I910" s="14">
        <v>147127</v>
      </c>
      <c r="J910" s="37">
        <v>420390</v>
      </c>
    </row>
    <row r="911" spans="1:17" x14ac:dyDescent="0.2">
      <c r="C911" s="33" t="s">
        <v>123</v>
      </c>
      <c r="D911" s="46"/>
      <c r="E911" s="46"/>
      <c r="F911" s="46"/>
      <c r="G911" s="34">
        <v>141859</v>
      </c>
      <c r="H911" s="35">
        <v>107238</v>
      </c>
      <c r="I911" s="35">
        <v>131292</v>
      </c>
      <c r="J911" s="37">
        <v>380389</v>
      </c>
    </row>
    <row r="912" spans="1:17" x14ac:dyDescent="0.2">
      <c r="C912" s="18" t="s">
        <v>124</v>
      </c>
      <c r="D912" s="46"/>
      <c r="E912" s="15">
        <v>133742</v>
      </c>
      <c r="F912" s="14">
        <v>96700</v>
      </c>
      <c r="G912" s="46"/>
      <c r="H912" s="46"/>
      <c r="I912" s="14">
        <v>111564</v>
      </c>
      <c r="J912" s="37">
        <v>342006</v>
      </c>
    </row>
    <row r="913" spans="1:17" x14ac:dyDescent="0.2">
      <c r="C913" s="18" t="s">
        <v>125</v>
      </c>
      <c r="D913" s="14">
        <v>124397</v>
      </c>
      <c r="E913" s="14">
        <v>91227</v>
      </c>
      <c r="F913" s="46"/>
      <c r="G913" s="46"/>
      <c r="H913" s="46"/>
      <c r="I913" s="14">
        <v>115829</v>
      </c>
      <c r="J913" s="37">
        <v>331453</v>
      </c>
    </row>
    <row r="914" spans="1:17" ht="15" x14ac:dyDescent="0.25">
      <c r="A914"/>
      <c r="C914" s="22"/>
    </row>
    <row r="915" spans="1:17" ht="15.75" thickBot="1" x14ac:dyDescent="0.3">
      <c r="A915"/>
      <c r="C915" s="22"/>
      <c r="D915" s="21" t="s">
        <v>3</v>
      </c>
      <c r="E915" s="21" t="s">
        <v>4</v>
      </c>
      <c r="F915" s="21" t="s">
        <v>5</v>
      </c>
      <c r="G915" s="21" t="s">
        <v>6</v>
      </c>
      <c r="H915" s="21" t="s">
        <v>7</v>
      </c>
      <c r="I915" s="21" t="s">
        <v>8</v>
      </c>
      <c r="J915" s="19" t="s">
        <v>9</v>
      </c>
    </row>
    <row r="916" spans="1:17" ht="12" customHeight="1" thickBot="1" x14ac:dyDescent="0.25">
      <c r="C916" s="9" t="s">
        <v>1</v>
      </c>
      <c r="D916" s="24">
        <f>SUM(D902:D913)</f>
        <v>504999</v>
      </c>
      <c r="E916" s="24">
        <f t="shared" ref="E916:I916" si="38">SUM(E902:E913)</f>
        <v>642114</v>
      </c>
      <c r="F916" s="24">
        <f t="shared" si="38"/>
        <v>629294</v>
      </c>
      <c r="G916" s="24">
        <f t="shared" si="38"/>
        <v>733073</v>
      </c>
      <c r="H916" s="24">
        <f t="shared" si="38"/>
        <v>304800</v>
      </c>
      <c r="I916" s="24">
        <f t="shared" si="38"/>
        <v>1460460</v>
      </c>
      <c r="J916" s="25">
        <f>SUM(D916:I916)</f>
        <v>4274740</v>
      </c>
    </row>
    <row r="917" spans="1:17" ht="12" customHeight="1" thickBot="1" x14ac:dyDescent="0.25">
      <c r="C917" s="9" t="s">
        <v>10</v>
      </c>
      <c r="D917" s="26">
        <f>D916/J916</f>
        <v>0.11813560590819559</v>
      </c>
      <c r="E917" s="26">
        <f>E916/J916</f>
        <v>0.15021124091757626</v>
      </c>
      <c r="F917" s="26">
        <f>F916/J916</f>
        <v>0.14721222811211909</v>
      </c>
      <c r="G917" s="26">
        <f>G916/J916</f>
        <v>0.17148949409788666</v>
      </c>
      <c r="H917" s="26">
        <f>H916/J916</f>
        <v>7.1302582145346849E-2</v>
      </c>
      <c r="I917" s="26">
        <f>I916/J916</f>
        <v>0.34164884881887553</v>
      </c>
      <c r="J917" s="27">
        <f>SUM(D917:I917)</f>
        <v>1</v>
      </c>
    </row>
    <row r="918" spans="1:17" ht="12" customHeight="1" x14ac:dyDescent="0.2"/>
    <row r="919" spans="1:17" ht="12" customHeight="1" x14ac:dyDescent="0.2"/>
    <row r="920" spans="1:17" ht="18" customHeight="1" x14ac:dyDescent="0.2">
      <c r="A920" s="23" t="s">
        <v>60</v>
      </c>
      <c r="B920" s="10"/>
      <c r="C920" s="10"/>
      <c r="D920" s="10"/>
      <c r="E920" s="10"/>
      <c r="F920" s="10"/>
      <c r="G920" s="10"/>
      <c r="H920" s="10"/>
      <c r="I920" s="10"/>
      <c r="J920" s="10"/>
    </row>
    <row r="921" spans="1:17" ht="18" customHeight="1" x14ac:dyDescent="0.2">
      <c r="A921" s="40" t="s">
        <v>11</v>
      </c>
      <c r="B921" s="30" t="s">
        <v>12</v>
      </c>
      <c r="C921" s="30" t="s">
        <v>13</v>
      </c>
      <c r="D921" s="30" t="s">
        <v>14</v>
      </c>
      <c r="E921" s="30" t="s">
        <v>15</v>
      </c>
      <c r="F921" s="30" t="s">
        <v>16</v>
      </c>
      <c r="G921" s="30" t="s">
        <v>17</v>
      </c>
      <c r="H921" s="30" t="s">
        <v>18</v>
      </c>
      <c r="I921" s="30" t="s">
        <v>19</v>
      </c>
    </row>
    <row r="922" spans="1:17" ht="22.5" x14ac:dyDescent="0.2">
      <c r="A922" s="39" t="s">
        <v>105</v>
      </c>
      <c r="B922" s="17">
        <v>25000</v>
      </c>
      <c r="C922" s="48" t="s">
        <v>126</v>
      </c>
      <c r="D922" s="49">
        <v>3000</v>
      </c>
      <c r="E922" s="49">
        <v>3000</v>
      </c>
      <c r="F922" s="49">
        <v>3000</v>
      </c>
      <c r="G922" s="49">
        <v>3000</v>
      </c>
      <c r="H922" s="49">
        <v>3000</v>
      </c>
      <c r="I922" s="49">
        <v>4200</v>
      </c>
      <c r="L922" s="6"/>
      <c r="Q922" s="2"/>
    </row>
    <row r="924" spans="1:17" ht="12" customHeight="1" x14ac:dyDescent="0.2"/>
    <row r="925" spans="1:17" ht="12" customHeight="1" x14ac:dyDescent="0.2">
      <c r="C925" s="4"/>
      <c r="D925" s="31" t="s">
        <v>3</v>
      </c>
      <c r="E925" s="31" t="s">
        <v>4</v>
      </c>
      <c r="F925" s="31" t="s">
        <v>5</v>
      </c>
      <c r="G925" s="31" t="s">
        <v>6</v>
      </c>
      <c r="H925" s="31" t="s">
        <v>7</v>
      </c>
      <c r="I925" s="31" t="s">
        <v>8</v>
      </c>
      <c r="J925" s="32" t="s">
        <v>0</v>
      </c>
    </row>
    <row r="926" spans="1:17" x14ac:dyDescent="0.2">
      <c r="C926" s="18" t="s">
        <v>114</v>
      </c>
      <c r="D926" s="14">
        <v>367643</v>
      </c>
      <c r="E926" s="14">
        <v>267444</v>
      </c>
      <c r="F926" s="46"/>
      <c r="G926" s="46"/>
      <c r="H926" s="46"/>
      <c r="I926" s="14">
        <v>481972</v>
      </c>
      <c r="J926" s="36">
        <v>1117059</v>
      </c>
    </row>
    <row r="927" spans="1:17" x14ac:dyDescent="0.2">
      <c r="C927" s="18" t="s">
        <v>115</v>
      </c>
      <c r="D927" s="14">
        <v>351292</v>
      </c>
      <c r="E927" s="14">
        <v>247439</v>
      </c>
      <c r="F927" s="46"/>
      <c r="G927" s="46"/>
      <c r="H927" s="46"/>
      <c r="I927" s="14">
        <v>365054</v>
      </c>
      <c r="J927" s="37">
        <v>963785</v>
      </c>
    </row>
    <row r="928" spans="1:17" x14ac:dyDescent="0.2">
      <c r="C928" s="18" t="s">
        <v>116</v>
      </c>
      <c r="D928" s="46"/>
      <c r="E928" s="15">
        <v>361887</v>
      </c>
      <c r="F928" s="14">
        <v>247527</v>
      </c>
      <c r="G928" s="46"/>
      <c r="H928" s="46"/>
      <c r="I928" s="14">
        <v>375610</v>
      </c>
      <c r="J928" s="37">
        <v>985024</v>
      </c>
    </row>
    <row r="929" spans="1:10" x14ac:dyDescent="0.2">
      <c r="C929" s="18" t="s">
        <v>117</v>
      </c>
      <c r="D929" s="46"/>
      <c r="E929" s="46"/>
      <c r="F929" s="46"/>
      <c r="G929" s="15">
        <v>331650</v>
      </c>
      <c r="H929" s="14">
        <v>220345</v>
      </c>
      <c r="I929" s="14">
        <v>355612</v>
      </c>
      <c r="J929" s="37">
        <v>907607</v>
      </c>
    </row>
    <row r="930" spans="1:10" x14ac:dyDescent="0.2">
      <c r="C930" s="18" t="s">
        <v>118</v>
      </c>
      <c r="D930" s="46"/>
      <c r="E930" s="46"/>
      <c r="F930" s="46"/>
      <c r="G930" s="15">
        <v>303292</v>
      </c>
      <c r="H930" s="14">
        <v>212677</v>
      </c>
      <c r="I930" s="14">
        <v>411691</v>
      </c>
      <c r="J930" s="37">
        <v>927660</v>
      </c>
    </row>
    <row r="931" spans="1:10" x14ac:dyDescent="0.2">
      <c r="C931" s="18" t="s">
        <v>119</v>
      </c>
      <c r="D931" s="46"/>
      <c r="E931" s="46"/>
      <c r="F931" s="14">
        <v>447085</v>
      </c>
      <c r="G931" s="14">
        <v>311278</v>
      </c>
      <c r="H931" s="46"/>
      <c r="I931" s="14">
        <v>459568</v>
      </c>
      <c r="J931" s="37">
        <v>1217931</v>
      </c>
    </row>
    <row r="932" spans="1:10" x14ac:dyDescent="0.2">
      <c r="C932" s="18" t="s">
        <v>120</v>
      </c>
      <c r="D932" s="14">
        <v>48074</v>
      </c>
      <c r="E932" s="14">
        <v>34610</v>
      </c>
      <c r="F932" s="46"/>
      <c r="G932" s="46"/>
      <c r="H932" s="46"/>
      <c r="I932" s="14">
        <v>47988</v>
      </c>
      <c r="J932" s="37">
        <v>130672</v>
      </c>
    </row>
    <row r="933" spans="1:10" x14ac:dyDescent="0.2">
      <c r="C933" s="18" t="s">
        <v>121</v>
      </c>
      <c r="D933" s="46"/>
      <c r="E933" s="46"/>
      <c r="F933" s="15">
        <v>417045</v>
      </c>
      <c r="G933" s="15">
        <v>291002</v>
      </c>
      <c r="H933" s="46"/>
      <c r="I933" s="14">
        <v>503071</v>
      </c>
      <c r="J933" s="37">
        <v>1211118</v>
      </c>
    </row>
    <row r="934" spans="1:10" x14ac:dyDescent="0.2">
      <c r="C934" s="18" t="s">
        <v>122</v>
      </c>
      <c r="D934" s="46"/>
      <c r="E934" s="46"/>
      <c r="F934" s="14">
        <v>380628</v>
      </c>
      <c r="G934" s="14">
        <v>269695</v>
      </c>
      <c r="H934" s="46"/>
      <c r="I934" s="14">
        <v>426608</v>
      </c>
      <c r="J934" s="37">
        <v>1076931</v>
      </c>
    </row>
    <row r="935" spans="1:10" x14ac:dyDescent="0.2">
      <c r="C935" s="33" t="s">
        <v>123</v>
      </c>
      <c r="D935" s="46"/>
      <c r="E935" s="46"/>
      <c r="F935" s="46"/>
      <c r="G935" s="34">
        <v>420355</v>
      </c>
      <c r="H935" s="35">
        <v>299702</v>
      </c>
      <c r="I935" s="35">
        <v>495278</v>
      </c>
      <c r="J935" s="37">
        <v>1215335</v>
      </c>
    </row>
    <row r="936" spans="1:10" x14ac:dyDescent="0.2">
      <c r="C936" s="18" t="s">
        <v>124</v>
      </c>
      <c r="D936" s="46"/>
      <c r="E936" s="15">
        <v>407857</v>
      </c>
      <c r="F936" s="14">
        <v>277114</v>
      </c>
      <c r="G936" s="46"/>
      <c r="H936" s="46"/>
      <c r="I936" s="14">
        <v>435108</v>
      </c>
      <c r="J936" s="37">
        <v>1120079</v>
      </c>
    </row>
    <row r="937" spans="1:10" x14ac:dyDescent="0.2">
      <c r="C937" s="18" t="s">
        <v>125</v>
      </c>
      <c r="D937" s="14">
        <v>408829</v>
      </c>
      <c r="E937" s="14">
        <v>281007</v>
      </c>
      <c r="F937" s="46"/>
      <c r="G937" s="46"/>
      <c r="H937" s="46"/>
      <c r="I937" s="14">
        <v>469283</v>
      </c>
      <c r="J937" s="37">
        <v>1159119</v>
      </c>
    </row>
    <row r="938" spans="1:10" ht="15" x14ac:dyDescent="0.25">
      <c r="A938"/>
      <c r="C938" s="22"/>
    </row>
    <row r="939" spans="1:10" ht="15.75" thickBot="1" x14ac:dyDescent="0.3">
      <c r="A939"/>
      <c r="C939" s="22"/>
      <c r="D939" s="21" t="s">
        <v>3</v>
      </c>
      <c r="E939" s="21" t="s">
        <v>4</v>
      </c>
      <c r="F939" s="21" t="s">
        <v>5</v>
      </c>
      <c r="G939" s="21" t="s">
        <v>6</v>
      </c>
      <c r="H939" s="21" t="s">
        <v>7</v>
      </c>
      <c r="I939" s="21" t="s">
        <v>8</v>
      </c>
      <c r="J939" s="19" t="s">
        <v>9</v>
      </c>
    </row>
    <row r="940" spans="1:10" ht="12" customHeight="1" thickBot="1" x14ac:dyDescent="0.25">
      <c r="C940" s="9" t="s">
        <v>1</v>
      </c>
      <c r="D940" s="24">
        <f>SUM(D926:D937)</f>
        <v>1175838</v>
      </c>
      <c r="E940" s="24">
        <f t="shared" ref="E940:I940" si="39">SUM(E926:E937)</f>
        <v>1600244</v>
      </c>
      <c r="F940" s="24">
        <f t="shared" si="39"/>
        <v>1769399</v>
      </c>
      <c r="G940" s="24">
        <f t="shared" si="39"/>
        <v>1927272</v>
      </c>
      <c r="H940" s="24">
        <f t="shared" si="39"/>
        <v>732724</v>
      </c>
      <c r="I940" s="24">
        <f t="shared" si="39"/>
        <v>4826843</v>
      </c>
      <c r="J940" s="25">
        <f>SUM(D940:I940)</f>
        <v>12032320</v>
      </c>
    </row>
    <row r="941" spans="1:10" ht="12" customHeight="1" thickBot="1" x14ac:dyDescent="0.25">
      <c r="C941" s="9" t="s">
        <v>10</v>
      </c>
      <c r="D941" s="26">
        <f>D940/J940</f>
        <v>9.7723298582484505E-2</v>
      </c>
      <c r="E941" s="26">
        <f>E940/J940</f>
        <v>0.13299546554612909</v>
      </c>
      <c r="F941" s="26">
        <f>F940/J940</f>
        <v>0.14705385162628654</v>
      </c>
      <c r="G941" s="26">
        <f>G940/J940</f>
        <v>0.16017459642030796</v>
      </c>
      <c r="H941" s="26">
        <f>H940/J940</f>
        <v>6.0896319246828541E-2</v>
      </c>
      <c r="I941" s="26">
        <f>I940/J940</f>
        <v>0.40115646857796333</v>
      </c>
      <c r="J941" s="27">
        <f>SUM(D941:I941)</f>
        <v>1</v>
      </c>
    </row>
    <row r="942" spans="1:10" ht="12" customHeight="1" x14ac:dyDescent="0.2"/>
    <row r="943" spans="1:10" ht="12" customHeight="1" x14ac:dyDescent="0.2"/>
    <row r="944" spans="1:10" ht="18" customHeight="1" x14ac:dyDescent="0.2">
      <c r="A944" s="23" t="s">
        <v>61</v>
      </c>
      <c r="B944" s="10"/>
      <c r="C944" s="10"/>
      <c r="D944" s="10"/>
      <c r="E944" s="10"/>
      <c r="F944" s="10"/>
      <c r="G944" s="10"/>
      <c r="H944" s="10"/>
      <c r="I944" s="10"/>
      <c r="J944" s="10"/>
    </row>
    <row r="945" spans="1:12" ht="18" customHeight="1" x14ac:dyDescent="0.2">
      <c r="A945" s="40" t="s">
        <v>11</v>
      </c>
      <c r="B945" s="30" t="s">
        <v>12</v>
      </c>
      <c r="C945" s="30" t="s">
        <v>13</v>
      </c>
      <c r="D945" s="30" t="s">
        <v>14</v>
      </c>
      <c r="E945" s="30" t="s">
        <v>15</v>
      </c>
      <c r="F945" s="30" t="s">
        <v>16</v>
      </c>
      <c r="G945" s="30" t="s">
        <v>17</v>
      </c>
      <c r="H945" s="30" t="s">
        <v>18</v>
      </c>
      <c r="I945" s="30" t="s">
        <v>19</v>
      </c>
    </row>
    <row r="946" spans="1:12" ht="23.25" thickBot="1" x14ac:dyDescent="0.25">
      <c r="A946" s="39" t="s">
        <v>106</v>
      </c>
      <c r="B946" s="17">
        <v>25000</v>
      </c>
      <c r="C946" s="48" t="s">
        <v>126</v>
      </c>
      <c r="D946" s="49">
        <v>1</v>
      </c>
      <c r="E946" s="49">
        <v>1</v>
      </c>
      <c r="F946" s="49">
        <v>1</v>
      </c>
      <c r="G946" s="49">
        <v>1</v>
      </c>
      <c r="H946" s="49">
        <v>1</v>
      </c>
      <c r="I946" s="49">
        <v>4200</v>
      </c>
      <c r="L946" s="6"/>
    </row>
    <row r="947" spans="1:12" ht="12" customHeight="1" x14ac:dyDescent="0.2">
      <c r="B947" s="7"/>
      <c r="C947" s="4"/>
      <c r="D947" s="4"/>
      <c r="E947" s="4"/>
      <c r="F947" s="4"/>
      <c r="G947" s="4"/>
      <c r="H947" s="4"/>
      <c r="I947" s="4"/>
    </row>
    <row r="948" spans="1:12" ht="12" customHeight="1" x14ac:dyDescent="0.2">
      <c r="C948" s="4"/>
      <c r="D948" s="31" t="s">
        <v>3</v>
      </c>
      <c r="E948" s="31" t="s">
        <v>4</v>
      </c>
      <c r="F948" s="31" t="s">
        <v>5</v>
      </c>
      <c r="G948" s="31" t="s">
        <v>6</v>
      </c>
      <c r="H948" s="31" t="s">
        <v>7</v>
      </c>
      <c r="I948" s="31" t="s">
        <v>8</v>
      </c>
      <c r="J948" s="32" t="s">
        <v>0</v>
      </c>
    </row>
    <row r="949" spans="1:12" x14ac:dyDescent="0.2">
      <c r="C949" s="18" t="s">
        <v>114</v>
      </c>
      <c r="D949" s="14">
        <v>0</v>
      </c>
      <c r="E949" s="14">
        <v>0</v>
      </c>
      <c r="F949" s="46"/>
      <c r="G949" s="46"/>
      <c r="H949" s="46"/>
      <c r="I949" s="14">
        <v>0</v>
      </c>
      <c r="J949" s="36">
        <v>0</v>
      </c>
    </row>
    <row r="950" spans="1:12" x14ac:dyDescent="0.2">
      <c r="C950" s="18" t="s">
        <v>115</v>
      </c>
      <c r="D950" s="14">
        <v>5166</v>
      </c>
      <c r="E950" s="14">
        <v>2841</v>
      </c>
      <c r="F950" s="46"/>
      <c r="G950" s="46"/>
      <c r="H950" s="46"/>
      <c r="I950" s="14">
        <v>835</v>
      </c>
      <c r="J950" s="37">
        <v>8842</v>
      </c>
    </row>
    <row r="951" spans="1:12" x14ac:dyDescent="0.2">
      <c r="C951" s="18" t="s">
        <v>116</v>
      </c>
      <c r="D951" s="46"/>
      <c r="E951" s="15">
        <v>0</v>
      </c>
      <c r="F951" s="14">
        <v>0</v>
      </c>
      <c r="G951" s="46"/>
      <c r="H951" s="46"/>
      <c r="I951" s="14">
        <v>0</v>
      </c>
      <c r="J951" s="37">
        <v>0</v>
      </c>
    </row>
    <row r="952" spans="1:12" x14ac:dyDescent="0.2">
      <c r="C952" s="18" t="s">
        <v>117</v>
      </c>
      <c r="D952" s="46"/>
      <c r="E952" s="46"/>
      <c r="F952" s="46"/>
      <c r="G952" s="15">
        <v>0</v>
      </c>
      <c r="H952" s="14">
        <v>0</v>
      </c>
      <c r="I952" s="14">
        <v>0</v>
      </c>
      <c r="J952" s="37">
        <v>0</v>
      </c>
    </row>
    <row r="953" spans="1:12" x14ac:dyDescent="0.2">
      <c r="C953" s="18" t="s">
        <v>118</v>
      </c>
      <c r="D953" s="46"/>
      <c r="E953" s="46"/>
      <c r="F953" s="46"/>
      <c r="G953" s="15">
        <v>8120</v>
      </c>
      <c r="H953" s="14">
        <v>5552</v>
      </c>
      <c r="I953" s="14">
        <v>2941</v>
      </c>
      <c r="J953" s="37">
        <v>16613</v>
      </c>
    </row>
    <row r="954" spans="1:12" x14ac:dyDescent="0.2">
      <c r="C954" s="18" t="s">
        <v>119</v>
      </c>
      <c r="D954" s="46"/>
      <c r="E954" s="46"/>
      <c r="F954" s="14">
        <v>0</v>
      </c>
      <c r="G954" s="14">
        <v>0</v>
      </c>
      <c r="H954" s="46"/>
      <c r="I954" s="14">
        <v>0</v>
      </c>
      <c r="J954" s="37">
        <v>0</v>
      </c>
    </row>
    <row r="955" spans="1:12" x14ac:dyDescent="0.2">
      <c r="C955" s="18" t="s">
        <v>120</v>
      </c>
      <c r="D955" s="14">
        <v>0</v>
      </c>
      <c r="E955" s="14">
        <v>0</v>
      </c>
      <c r="F955" s="46"/>
      <c r="G955" s="46"/>
      <c r="H955" s="46"/>
      <c r="I955" s="14">
        <v>0</v>
      </c>
      <c r="J955" s="37">
        <v>0</v>
      </c>
    </row>
    <row r="956" spans="1:12" x14ac:dyDescent="0.2">
      <c r="C956" s="18" t="s">
        <v>121</v>
      </c>
      <c r="D956" s="46"/>
      <c r="E956" s="46"/>
      <c r="F956" s="15">
        <v>0</v>
      </c>
      <c r="G956" s="15">
        <v>0</v>
      </c>
      <c r="H956" s="46"/>
      <c r="I956" s="14">
        <v>0</v>
      </c>
      <c r="J956" s="37">
        <v>0</v>
      </c>
    </row>
    <row r="957" spans="1:12" x14ac:dyDescent="0.2">
      <c r="C957" s="18" t="s">
        <v>122</v>
      </c>
      <c r="D957" s="46"/>
      <c r="E957" s="46"/>
      <c r="F957" s="14">
        <v>0</v>
      </c>
      <c r="G957" s="14">
        <v>0</v>
      </c>
      <c r="H957" s="46"/>
      <c r="I957" s="14">
        <v>0</v>
      </c>
      <c r="J957" s="37">
        <v>0</v>
      </c>
    </row>
    <row r="958" spans="1:12" x14ac:dyDescent="0.2">
      <c r="C958" s="33" t="s">
        <v>123</v>
      </c>
      <c r="D958" s="46"/>
      <c r="E958" s="46"/>
      <c r="F958" s="46"/>
      <c r="G958" s="34">
        <v>0</v>
      </c>
      <c r="H958" s="35">
        <v>0</v>
      </c>
      <c r="I958" s="35">
        <v>0</v>
      </c>
      <c r="J958" s="37">
        <v>0</v>
      </c>
    </row>
    <row r="959" spans="1:12" x14ac:dyDescent="0.2">
      <c r="C959" s="18" t="s">
        <v>124</v>
      </c>
      <c r="D959" s="46"/>
      <c r="E959" s="15">
        <v>0</v>
      </c>
      <c r="F959" s="14">
        <v>0</v>
      </c>
      <c r="G959" s="46"/>
      <c r="H959" s="46"/>
      <c r="I959" s="14">
        <v>0</v>
      </c>
      <c r="J959" s="37">
        <v>0</v>
      </c>
    </row>
    <row r="960" spans="1:12" x14ac:dyDescent="0.2">
      <c r="C960" s="18" t="s">
        <v>125</v>
      </c>
      <c r="D960" s="14">
        <v>0</v>
      </c>
      <c r="E960" s="14">
        <v>0</v>
      </c>
      <c r="F960" s="46"/>
      <c r="G960" s="46"/>
      <c r="H960" s="46"/>
      <c r="I960" s="14">
        <v>0</v>
      </c>
      <c r="J960" s="37">
        <v>0</v>
      </c>
    </row>
    <row r="961" spans="1:17" ht="15" x14ac:dyDescent="0.25">
      <c r="A961"/>
      <c r="C961" s="22"/>
    </row>
    <row r="962" spans="1:17" ht="15.75" thickBot="1" x14ac:dyDescent="0.3">
      <c r="A962"/>
      <c r="C962" s="22"/>
      <c r="D962" s="21" t="s">
        <v>3</v>
      </c>
      <c r="E962" s="21" t="s">
        <v>4</v>
      </c>
      <c r="F962" s="21" t="s">
        <v>5</v>
      </c>
      <c r="G962" s="21" t="s">
        <v>6</v>
      </c>
      <c r="H962" s="21" t="s">
        <v>7</v>
      </c>
      <c r="I962" s="21" t="s">
        <v>8</v>
      </c>
      <c r="J962" s="19" t="s">
        <v>9</v>
      </c>
    </row>
    <row r="963" spans="1:17" ht="12" customHeight="1" thickBot="1" x14ac:dyDescent="0.25">
      <c r="C963" s="9" t="s">
        <v>1</v>
      </c>
      <c r="D963" s="24">
        <f>SUM(D949:D960)</f>
        <v>5166</v>
      </c>
      <c r="E963" s="24">
        <f t="shared" ref="E963:I963" si="40">SUM(E949:E960)</f>
        <v>2841</v>
      </c>
      <c r="F963" s="24">
        <f t="shared" si="40"/>
        <v>0</v>
      </c>
      <c r="G963" s="24">
        <f t="shared" si="40"/>
        <v>8120</v>
      </c>
      <c r="H963" s="24">
        <f t="shared" si="40"/>
        <v>5552</v>
      </c>
      <c r="I963" s="24">
        <f t="shared" si="40"/>
        <v>3776</v>
      </c>
      <c r="J963" s="25">
        <f>SUM(D963:I963)</f>
        <v>25455</v>
      </c>
    </row>
    <row r="964" spans="1:17" ht="12" customHeight="1" thickBot="1" x14ac:dyDescent="0.25">
      <c r="C964" s="9" t="s">
        <v>10</v>
      </c>
      <c r="D964" s="26">
        <f>D963/J963</f>
        <v>0.20294637595757217</v>
      </c>
      <c r="E964" s="26">
        <f>E963/J963</f>
        <v>0.11160872127283442</v>
      </c>
      <c r="F964" s="26">
        <f>F963/J963</f>
        <v>0</v>
      </c>
      <c r="G964" s="26">
        <f>G963/J963</f>
        <v>0.31899430367314868</v>
      </c>
      <c r="H964" s="26">
        <f>H963/J963</f>
        <v>0.21811039088587703</v>
      </c>
      <c r="I964" s="26">
        <f>I963/J963</f>
        <v>0.14834020821056768</v>
      </c>
      <c r="J964" s="27">
        <f>SUM(D964:I964)</f>
        <v>1</v>
      </c>
    </row>
    <row r="965" spans="1:17" ht="12" customHeight="1" x14ac:dyDescent="0.2">
      <c r="B965" s="4"/>
    </row>
    <row r="966" spans="1:17" ht="12" customHeight="1" x14ac:dyDescent="0.2">
      <c r="B966" s="4"/>
    </row>
    <row r="967" spans="1:17" ht="18" customHeight="1" x14ac:dyDescent="0.2">
      <c r="A967" s="23" t="s">
        <v>62</v>
      </c>
      <c r="B967" s="10"/>
      <c r="C967" s="10"/>
      <c r="D967" s="10"/>
      <c r="E967" s="10"/>
      <c r="F967" s="10"/>
      <c r="G967" s="10"/>
      <c r="H967" s="10"/>
      <c r="I967" s="10"/>
      <c r="J967" s="10"/>
    </row>
    <row r="968" spans="1:17" ht="18" customHeight="1" x14ac:dyDescent="0.2">
      <c r="A968" s="40" t="s">
        <v>11</v>
      </c>
      <c r="B968" s="30" t="s">
        <v>12</v>
      </c>
      <c r="C968" s="30" t="s">
        <v>13</v>
      </c>
      <c r="D968" s="30" t="s">
        <v>14</v>
      </c>
      <c r="E968" s="30" t="s">
        <v>15</v>
      </c>
      <c r="F968" s="30" t="s">
        <v>16</v>
      </c>
      <c r="G968" s="30" t="s">
        <v>17</v>
      </c>
      <c r="H968" s="30" t="s">
        <v>18</v>
      </c>
      <c r="I968" s="30" t="s">
        <v>19</v>
      </c>
    </row>
    <row r="969" spans="1:17" ht="22.5" x14ac:dyDescent="0.2">
      <c r="A969" s="39" t="s">
        <v>107</v>
      </c>
      <c r="B969" s="17">
        <v>25000</v>
      </c>
      <c r="C969" s="48" t="s">
        <v>126</v>
      </c>
      <c r="D969" s="49">
        <v>1200</v>
      </c>
      <c r="E969" s="49">
        <v>1300</v>
      </c>
      <c r="F969" s="49">
        <v>1300</v>
      </c>
      <c r="G969" s="49">
        <v>1300</v>
      </c>
      <c r="H969" s="49">
        <v>2000</v>
      </c>
      <c r="I969" s="49">
        <v>2000</v>
      </c>
      <c r="L969" s="6"/>
      <c r="Q969" s="2"/>
    </row>
    <row r="970" spans="1:17" x14ac:dyDescent="0.2">
      <c r="A970" s="38"/>
      <c r="L970" s="6"/>
      <c r="Q970" s="2"/>
    </row>
    <row r="971" spans="1:17" x14ac:dyDescent="0.2">
      <c r="A971" s="38"/>
      <c r="L971" s="6"/>
      <c r="Q971" s="2"/>
    </row>
    <row r="972" spans="1:17" ht="12" customHeight="1" x14ac:dyDescent="0.2">
      <c r="A972" s="38"/>
      <c r="C972" s="4"/>
      <c r="D972" s="31" t="s">
        <v>3</v>
      </c>
      <c r="E972" s="31" t="s">
        <v>4</v>
      </c>
      <c r="F972" s="31" t="s">
        <v>5</v>
      </c>
      <c r="G972" s="31" t="s">
        <v>6</v>
      </c>
      <c r="H972" s="31" t="s">
        <v>7</v>
      </c>
      <c r="I972" s="31" t="s">
        <v>8</v>
      </c>
      <c r="J972" s="32" t="s">
        <v>0</v>
      </c>
    </row>
    <row r="973" spans="1:17" x14ac:dyDescent="0.2">
      <c r="A973" s="38"/>
      <c r="C973" s="18" t="s">
        <v>114</v>
      </c>
      <c r="D973" s="14">
        <v>137840</v>
      </c>
      <c r="E973" s="14">
        <v>105114</v>
      </c>
      <c r="F973" s="46"/>
      <c r="G973" s="46"/>
      <c r="H973" s="46"/>
      <c r="I973" s="14">
        <v>229876</v>
      </c>
      <c r="J973" s="36">
        <v>472830</v>
      </c>
    </row>
    <row r="974" spans="1:17" x14ac:dyDescent="0.2">
      <c r="A974" s="38"/>
      <c r="C974" s="18" t="s">
        <v>115</v>
      </c>
      <c r="D974" s="14">
        <v>165749</v>
      </c>
      <c r="E974" s="14">
        <v>124447</v>
      </c>
      <c r="F974" s="46"/>
      <c r="G974" s="46"/>
      <c r="H974" s="46"/>
      <c r="I974" s="14">
        <v>203244</v>
      </c>
      <c r="J974" s="37">
        <v>493440</v>
      </c>
    </row>
    <row r="975" spans="1:17" x14ac:dyDescent="0.2">
      <c r="A975" s="38"/>
      <c r="C975" s="18" t="s">
        <v>116</v>
      </c>
      <c r="D975" s="46"/>
      <c r="E975" s="15">
        <v>174740</v>
      </c>
      <c r="F975" s="14">
        <v>129819</v>
      </c>
      <c r="G975" s="46"/>
      <c r="H975" s="46"/>
      <c r="I975" s="14">
        <v>206796</v>
      </c>
      <c r="J975" s="37">
        <v>511355</v>
      </c>
    </row>
    <row r="976" spans="1:17" x14ac:dyDescent="0.2">
      <c r="A976" s="38"/>
      <c r="C976" s="18" t="s">
        <v>117</v>
      </c>
      <c r="D976" s="46"/>
      <c r="E976" s="46"/>
      <c r="F976" s="46"/>
      <c r="G976" s="15">
        <v>164451</v>
      </c>
      <c r="H976" s="14">
        <v>122276</v>
      </c>
      <c r="I976" s="14">
        <v>195749</v>
      </c>
      <c r="J976" s="37">
        <v>482476</v>
      </c>
    </row>
    <row r="977" spans="1:10" x14ac:dyDescent="0.2">
      <c r="A977" s="38"/>
      <c r="C977" s="18" t="s">
        <v>118</v>
      </c>
      <c r="D977" s="46"/>
      <c r="E977" s="46"/>
      <c r="F977" s="46"/>
      <c r="G977" s="15">
        <v>171340</v>
      </c>
      <c r="H977" s="14">
        <v>128569</v>
      </c>
      <c r="I977" s="14">
        <v>224884</v>
      </c>
      <c r="J977" s="37">
        <v>524793</v>
      </c>
    </row>
    <row r="978" spans="1:10" x14ac:dyDescent="0.2">
      <c r="A978" s="38"/>
      <c r="C978" s="18" t="s">
        <v>119</v>
      </c>
      <c r="D978" s="46"/>
      <c r="E978" s="46"/>
      <c r="F978" s="14">
        <v>170572</v>
      </c>
      <c r="G978" s="14">
        <v>129944</v>
      </c>
      <c r="H978" s="46"/>
      <c r="I978" s="14">
        <v>206707</v>
      </c>
      <c r="J978" s="37">
        <v>507223</v>
      </c>
    </row>
    <row r="979" spans="1:10" x14ac:dyDescent="0.2">
      <c r="A979" s="38"/>
      <c r="C979" s="18" t="s">
        <v>120</v>
      </c>
      <c r="D979" s="14">
        <v>183260</v>
      </c>
      <c r="E979" s="14">
        <v>129777</v>
      </c>
      <c r="F979" s="46"/>
      <c r="G979" s="46"/>
      <c r="H979" s="46"/>
      <c r="I979" s="14">
        <v>231003</v>
      </c>
      <c r="J979" s="37">
        <v>544040</v>
      </c>
    </row>
    <row r="980" spans="1:10" x14ac:dyDescent="0.2">
      <c r="A980" s="38"/>
      <c r="C980" s="18" t="s">
        <v>121</v>
      </c>
      <c r="D980" s="46"/>
      <c r="E980" s="46"/>
      <c r="F980" s="15">
        <v>175208</v>
      </c>
      <c r="G980" s="15">
        <v>122814</v>
      </c>
      <c r="H980" s="46"/>
      <c r="I980" s="14">
        <v>223534</v>
      </c>
      <c r="J980" s="37">
        <v>521556</v>
      </c>
    </row>
    <row r="981" spans="1:10" x14ac:dyDescent="0.2">
      <c r="A981" s="38"/>
      <c r="C981" s="18" t="s">
        <v>122</v>
      </c>
      <c r="D981" s="46"/>
      <c r="E981" s="46"/>
      <c r="F981" s="14">
        <v>201388</v>
      </c>
      <c r="G981" s="14">
        <v>143730</v>
      </c>
      <c r="H981" s="46"/>
      <c r="I981" s="14">
        <v>221109</v>
      </c>
      <c r="J981" s="37">
        <v>566227</v>
      </c>
    </row>
    <row r="982" spans="1:10" x14ac:dyDescent="0.2">
      <c r="A982" s="38"/>
      <c r="C982" s="33" t="s">
        <v>123</v>
      </c>
      <c r="D982" s="46"/>
      <c r="E982" s="46"/>
      <c r="F982" s="46"/>
      <c r="G982" s="34">
        <v>141472</v>
      </c>
      <c r="H982" s="35">
        <v>108069</v>
      </c>
      <c r="I982" s="35">
        <v>199906</v>
      </c>
      <c r="J982" s="37">
        <v>449447</v>
      </c>
    </row>
    <row r="983" spans="1:10" x14ac:dyDescent="0.2">
      <c r="A983" s="38"/>
      <c r="C983" s="18" t="s">
        <v>124</v>
      </c>
      <c r="D983" s="46"/>
      <c r="E983" s="15">
        <v>131924</v>
      </c>
      <c r="F983" s="14">
        <v>100945</v>
      </c>
      <c r="G983" s="46"/>
      <c r="H983" s="46"/>
      <c r="I983" s="14">
        <v>169535</v>
      </c>
      <c r="J983" s="37">
        <v>402404</v>
      </c>
    </row>
    <row r="984" spans="1:10" x14ac:dyDescent="0.2">
      <c r="A984" s="38"/>
      <c r="C984" s="18" t="s">
        <v>125</v>
      </c>
      <c r="D984" s="14">
        <v>146441</v>
      </c>
      <c r="E984" s="14">
        <v>109908</v>
      </c>
      <c r="F984" s="46"/>
      <c r="G984" s="46"/>
      <c r="H984" s="46"/>
      <c r="I984" s="14">
        <v>211900</v>
      </c>
      <c r="J984" s="37">
        <v>468249</v>
      </c>
    </row>
    <row r="985" spans="1:10" ht="15" x14ac:dyDescent="0.25">
      <c r="A985"/>
      <c r="C985" s="22"/>
    </row>
    <row r="986" spans="1:10" ht="15.75" thickBot="1" x14ac:dyDescent="0.3">
      <c r="A986"/>
      <c r="C986" s="22"/>
      <c r="D986" s="21" t="s">
        <v>3</v>
      </c>
      <c r="E986" s="21" t="s">
        <v>4</v>
      </c>
      <c r="F986" s="21" t="s">
        <v>5</v>
      </c>
      <c r="G986" s="21" t="s">
        <v>6</v>
      </c>
      <c r="H986" s="21" t="s">
        <v>7</v>
      </c>
      <c r="I986" s="21" t="s">
        <v>8</v>
      </c>
      <c r="J986" s="19" t="s">
        <v>9</v>
      </c>
    </row>
    <row r="987" spans="1:10" ht="12" customHeight="1" thickBot="1" x14ac:dyDescent="0.25">
      <c r="C987" s="9" t="s">
        <v>1</v>
      </c>
      <c r="D987" s="24">
        <f>SUM(D973:D984)</f>
        <v>633290</v>
      </c>
      <c r="E987" s="24">
        <f t="shared" ref="E987:I987" si="41">SUM(E973:E984)</f>
        <v>775910</v>
      </c>
      <c r="F987" s="24">
        <f t="shared" si="41"/>
        <v>777932</v>
      </c>
      <c r="G987" s="24">
        <f t="shared" si="41"/>
        <v>873751</v>
      </c>
      <c r="H987" s="24">
        <f t="shared" si="41"/>
        <v>358914</v>
      </c>
      <c r="I987" s="24">
        <f t="shared" si="41"/>
        <v>2524243</v>
      </c>
      <c r="J987" s="25">
        <f>SUM(D987:I987)</f>
        <v>5944040</v>
      </c>
    </row>
    <row r="988" spans="1:10" ht="12" customHeight="1" thickBot="1" x14ac:dyDescent="0.25">
      <c r="C988" s="9" t="s">
        <v>10</v>
      </c>
      <c r="D988" s="26">
        <f>D987/J987</f>
        <v>0.10654201519505252</v>
      </c>
      <c r="E988" s="26">
        <f>E987/J987</f>
        <v>0.13053579720190309</v>
      </c>
      <c r="F988" s="26">
        <f>F987/J987</f>
        <v>0.13087596987907216</v>
      </c>
      <c r="G988" s="26">
        <f>G987/J987</f>
        <v>0.14699615076614558</v>
      </c>
      <c r="H988" s="26">
        <f>H987/J987</f>
        <v>6.0382164319217231E-2</v>
      </c>
      <c r="I988" s="26">
        <f>I987/J987</f>
        <v>0.42466790263860943</v>
      </c>
      <c r="J988" s="27">
        <f>SUM(D988:I988)</f>
        <v>1</v>
      </c>
    </row>
    <row r="989" spans="1:10" ht="12" customHeight="1" x14ac:dyDescent="0.2">
      <c r="A989" s="38"/>
    </row>
    <row r="990" spans="1:10" ht="12" customHeight="1" x14ac:dyDescent="0.2">
      <c r="A990" s="38"/>
    </row>
    <row r="991" spans="1:10" ht="18" customHeight="1" x14ac:dyDescent="0.2">
      <c r="A991" s="23" t="s">
        <v>63</v>
      </c>
      <c r="B991" s="10"/>
      <c r="C991" s="10"/>
      <c r="D991" s="10"/>
      <c r="E991" s="10"/>
      <c r="F991" s="10"/>
      <c r="G991" s="10"/>
      <c r="H991" s="10"/>
      <c r="I991" s="10"/>
      <c r="J991" s="10"/>
    </row>
    <row r="992" spans="1:10" ht="18" customHeight="1" x14ac:dyDescent="0.2">
      <c r="A992" s="40" t="s">
        <v>11</v>
      </c>
      <c r="B992" s="30" t="s">
        <v>12</v>
      </c>
      <c r="C992" s="30" t="s">
        <v>13</v>
      </c>
      <c r="D992" s="30" t="s">
        <v>14</v>
      </c>
      <c r="E992" s="30" t="s">
        <v>15</v>
      </c>
      <c r="F992" s="30" t="s">
        <v>16</v>
      </c>
      <c r="G992" s="30" t="s">
        <v>17</v>
      </c>
      <c r="H992" s="30" t="s">
        <v>18</v>
      </c>
      <c r="I992" s="30" t="s">
        <v>19</v>
      </c>
    </row>
    <row r="993" spans="1:17" ht="22.5" x14ac:dyDescent="0.2">
      <c r="A993" s="39" t="s">
        <v>108</v>
      </c>
      <c r="B993" s="17">
        <v>25000</v>
      </c>
      <c r="C993" s="48" t="s">
        <v>126</v>
      </c>
      <c r="D993" s="49">
        <v>1</v>
      </c>
      <c r="E993" s="49">
        <v>1</v>
      </c>
      <c r="F993" s="49">
        <v>1</v>
      </c>
      <c r="G993" s="49">
        <v>1</v>
      </c>
      <c r="H993" s="49">
        <v>1</v>
      </c>
      <c r="I993" s="49">
        <v>2000</v>
      </c>
      <c r="L993" s="6"/>
      <c r="Q993" s="2"/>
    </row>
    <row r="994" spans="1:17" x14ac:dyDescent="0.2">
      <c r="A994" s="38"/>
      <c r="L994" s="6"/>
      <c r="Q994" s="2"/>
    </row>
    <row r="995" spans="1:17" x14ac:dyDescent="0.2">
      <c r="A995" s="38"/>
      <c r="L995" s="6"/>
      <c r="Q995" s="2"/>
    </row>
    <row r="996" spans="1:17" ht="12" customHeight="1" x14ac:dyDescent="0.2">
      <c r="A996" s="38"/>
      <c r="C996" s="4"/>
      <c r="D996" s="31" t="s">
        <v>3</v>
      </c>
      <c r="E996" s="31" t="s">
        <v>4</v>
      </c>
      <c r="F996" s="31" t="s">
        <v>5</v>
      </c>
      <c r="G996" s="31" t="s">
        <v>6</v>
      </c>
      <c r="H996" s="31" t="s">
        <v>7</v>
      </c>
      <c r="I996" s="31" t="s">
        <v>8</v>
      </c>
      <c r="J996" s="32" t="s">
        <v>0</v>
      </c>
    </row>
    <row r="997" spans="1:17" x14ac:dyDescent="0.2">
      <c r="A997" s="38"/>
      <c r="C997" s="18" t="s">
        <v>114</v>
      </c>
      <c r="D997" s="14">
        <v>0</v>
      </c>
      <c r="E997" s="14">
        <v>0</v>
      </c>
      <c r="F997" s="46"/>
      <c r="G997" s="46"/>
      <c r="H997" s="46"/>
      <c r="I997" s="14">
        <v>0</v>
      </c>
      <c r="J997" s="36">
        <v>0</v>
      </c>
    </row>
    <row r="998" spans="1:17" x14ac:dyDescent="0.2">
      <c r="A998" s="38"/>
      <c r="C998" s="18" t="s">
        <v>115</v>
      </c>
      <c r="D998" s="14">
        <v>0</v>
      </c>
      <c r="E998" s="14">
        <v>0</v>
      </c>
      <c r="F998" s="46"/>
      <c r="G998" s="46"/>
      <c r="H998" s="46"/>
      <c r="I998" s="14">
        <v>0</v>
      </c>
      <c r="J998" s="37">
        <v>0</v>
      </c>
    </row>
    <row r="999" spans="1:17" x14ac:dyDescent="0.2">
      <c r="A999" s="38"/>
      <c r="C999" s="18" t="s">
        <v>116</v>
      </c>
      <c r="D999" s="46"/>
      <c r="E999" s="15">
        <v>5588</v>
      </c>
      <c r="F999" s="14">
        <v>4022</v>
      </c>
      <c r="G999" s="46"/>
      <c r="H999" s="46"/>
      <c r="I999" s="14">
        <v>164</v>
      </c>
      <c r="J999" s="37">
        <v>9774</v>
      </c>
    </row>
    <row r="1000" spans="1:17" x14ac:dyDescent="0.2">
      <c r="A1000" s="38"/>
      <c r="C1000" s="18" t="s">
        <v>117</v>
      </c>
      <c r="D1000" s="46"/>
      <c r="E1000" s="46"/>
      <c r="F1000" s="46"/>
      <c r="G1000" s="15">
        <v>0</v>
      </c>
      <c r="H1000" s="14">
        <v>0</v>
      </c>
      <c r="I1000" s="14">
        <v>0</v>
      </c>
      <c r="J1000" s="37">
        <v>0</v>
      </c>
    </row>
    <row r="1001" spans="1:17" x14ac:dyDescent="0.2">
      <c r="A1001" s="38"/>
      <c r="C1001" s="18" t="s">
        <v>118</v>
      </c>
      <c r="D1001" s="46"/>
      <c r="E1001" s="46"/>
      <c r="F1001" s="46"/>
      <c r="G1001" s="15">
        <v>0</v>
      </c>
      <c r="H1001" s="14">
        <v>0</v>
      </c>
      <c r="I1001" s="14">
        <v>0</v>
      </c>
      <c r="J1001" s="37">
        <v>0</v>
      </c>
    </row>
    <row r="1002" spans="1:17" x14ac:dyDescent="0.2">
      <c r="A1002" s="38"/>
      <c r="C1002" s="18" t="s">
        <v>119</v>
      </c>
      <c r="D1002" s="46"/>
      <c r="E1002" s="46"/>
      <c r="F1002" s="14">
        <v>0</v>
      </c>
      <c r="G1002" s="14">
        <v>0</v>
      </c>
      <c r="H1002" s="46"/>
      <c r="I1002" s="14">
        <v>0</v>
      </c>
      <c r="J1002" s="37">
        <v>0</v>
      </c>
    </row>
    <row r="1003" spans="1:17" x14ac:dyDescent="0.2">
      <c r="A1003" s="38"/>
      <c r="C1003" s="18" t="s">
        <v>120</v>
      </c>
      <c r="D1003" s="14">
        <v>0</v>
      </c>
      <c r="E1003" s="14">
        <v>0</v>
      </c>
      <c r="F1003" s="46"/>
      <c r="G1003" s="46"/>
      <c r="H1003" s="46"/>
      <c r="I1003" s="14">
        <v>0</v>
      </c>
      <c r="J1003" s="37">
        <v>0</v>
      </c>
    </row>
    <row r="1004" spans="1:17" x14ac:dyDescent="0.2">
      <c r="A1004" s="38"/>
      <c r="C1004" s="18" t="s">
        <v>121</v>
      </c>
      <c r="D1004" s="46"/>
      <c r="E1004" s="46"/>
      <c r="F1004" s="15">
        <v>0</v>
      </c>
      <c r="G1004" s="15">
        <v>0</v>
      </c>
      <c r="H1004" s="46"/>
      <c r="I1004" s="14">
        <v>0</v>
      </c>
      <c r="J1004" s="37">
        <v>0</v>
      </c>
    </row>
    <row r="1005" spans="1:17" x14ac:dyDescent="0.2">
      <c r="A1005" s="38"/>
      <c r="C1005" s="18" t="s">
        <v>122</v>
      </c>
      <c r="D1005" s="46"/>
      <c r="E1005" s="46"/>
      <c r="F1005" s="14">
        <v>0</v>
      </c>
      <c r="G1005" s="14">
        <v>0</v>
      </c>
      <c r="H1005" s="46"/>
      <c r="I1005" s="14">
        <v>0</v>
      </c>
      <c r="J1005" s="37">
        <v>0</v>
      </c>
    </row>
    <row r="1006" spans="1:17" x14ac:dyDescent="0.2">
      <c r="A1006" s="38"/>
      <c r="C1006" s="33" t="s">
        <v>123</v>
      </c>
      <c r="D1006" s="46"/>
      <c r="E1006" s="46"/>
      <c r="F1006" s="46"/>
      <c r="G1006" s="34">
        <v>0</v>
      </c>
      <c r="H1006" s="35">
        <v>0</v>
      </c>
      <c r="I1006" s="35">
        <v>0</v>
      </c>
      <c r="J1006" s="37">
        <v>0</v>
      </c>
    </row>
    <row r="1007" spans="1:17" x14ac:dyDescent="0.2">
      <c r="A1007" s="38"/>
      <c r="C1007" s="18" t="s">
        <v>124</v>
      </c>
      <c r="D1007" s="46"/>
      <c r="E1007" s="15">
        <v>0</v>
      </c>
      <c r="F1007" s="14">
        <v>0</v>
      </c>
      <c r="G1007" s="46"/>
      <c r="H1007" s="46"/>
      <c r="I1007" s="14">
        <v>2968</v>
      </c>
      <c r="J1007" s="37">
        <v>2968</v>
      </c>
    </row>
    <row r="1008" spans="1:17" x14ac:dyDescent="0.2">
      <c r="A1008" s="38"/>
      <c r="C1008" s="18" t="s">
        <v>125</v>
      </c>
      <c r="D1008" s="14">
        <v>0</v>
      </c>
      <c r="E1008" s="14">
        <v>0</v>
      </c>
      <c r="F1008" s="46"/>
      <c r="G1008" s="46"/>
      <c r="H1008" s="46"/>
      <c r="I1008" s="14">
        <v>0</v>
      </c>
      <c r="J1008" s="37">
        <v>0</v>
      </c>
    </row>
    <row r="1009" spans="1:17" ht="15" x14ac:dyDescent="0.25">
      <c r="A1009"/>
      <c r="C1009" s="22"/>
    </row>
    <row r="1010" spans="1:17" ht="15.75" thickBot="1" x14ac:dyDescent="0.3">
      <c r="A1010"/>
      <c r="C1010" s="22"/>
      <c r="D1010" s="21" t="s">
        <v>3</v>
      </c>
      <c r="E1010" s="21" t="s">
        <v>4</v>
      </c>
      <c r="F1010" s="21" t="s">
        <v>5</v>
      </c>
      <c r="G1010" s="21" t="s">
        <v>6</v>
      </c>
      <c r="H1010" s="21" t="s">
        <v>7</v>
      </c>
      <c r="I1010" s="21" t="s">
        <v>8</v>
      </c>
      <c r="J1010" s="19" t="s">
        <v>9</v>
      </c>
    </row>
    <row r="1011" spans="1:17" ht="12" customHeight="1" thickBot="1" x14ac:dyDescent="0.25">
      <c r="C1011" s="9" t="s">
        <v>1</v>
      </c>
      <c r="D1011" s="24">
        <f>SUM(D997:D1008)</f>
        <v>0</v>
      </c>
      <c r="E1011" s="24">
        <f t="shared" ref="E1011:I1011" si="42">SUM(E997:E1008)</f>
        <v>5588</v>
      </c>
      <c r="F1011" s="24">
        <f t="shared" si="42"/>
        <v>4022</v>
      </c>
      <c r="G1011" s="24">
        <f t="shared" si="42"/>
        <v>0</v>
      </c>
      <c r="H1011" s="24">
        <f t="shared" si="42"/>
        <v>0</v>
      </c>
      <c r="I1011" s="24">
        <f t="shared" si="42"/>
        <v>3132</v>
      </c>
      <c r="J1011" s="25">
        <f>SUM(D1011:I1011)</f>
        <v>12742</v>
      </c>
    </row>
    <row r="1012" spans="1:17" ht="12" customHeight="1" thickBot="1" x14ac:dyDescent="0.25">
      <c r="C1012" s="9" t="s">
        <v>10</v>
      </c>
      <c r="D1012" s="26">
        <f>D1011/J1011</f>
        <v>0</v>
      </c>
      <c r="E1012" s="26">
        <f>E1011/J1011</f>
        <v>0.43854967822947732</v>
      </c>
      <c r="F1012" s="26">
        <f>F1011/J1011</f>
        <v>0.31564903468843197</v>
      </c>
      <c r="G1012" s="26">
        <f>G1011/J1011</f>
        <v>0</v>
      </c>
      <c r="H1012" s="26">
        <f>H1011/J1011</f>
        <v>0</v>
      </c>
      <c r="I1012" s="26">
        <f>I1011/J1011</f>
        <v>0.24580128708209073</v>
      </c>
      <c r="J1012" s="27">
        <f>SUM(D1012:I1012)</f>
        <v>1</v>
      </c>
    </row>
    <row r="1013" spans="1:17" ht="12" customHeight="1" x14ac:dyDescent="0.2">
      <c r="A1013" s="38"/>
      <c r="B1013" s="38"/>
      <c r="C1013" s="38"/>
      <c r="D1013" s="38"/>
      <c r="E1013" s="38"/>
      <c r="F1013" s="38"/>
      <c r="G1013" s="38"/>
      <c r="H1013" s="38"/>
      <c r="I1013" s="38"/>
      <c r="J1013" s="38"/>
    </row>
    <row r="1014" spans="1:17" ht="12" customHeight="1" x14ac:dyDescent="0.2">
      <c r="A1014" s="38"/>
      <c r="B1014" s="38"/>
      <c r="C1014" s="38"/>
      <c r="D1014" s="38"/>
      <c r="E1014" s="38"/>
      <c r="F1014" s="38"/>
      <c r="G1014" s="38"/>
      <c r="H1014" s="38"/>
      <c r="I1014" s="38"/>
      <c r="J1014" s="38"/>
    </row>
    <row r="1015" spans="1:17" ht="18" customHeight="1" x14ac:dyDescent="0.2">
      <c r="A1015" s="23" t="s">
        <v>64</v>
      </c>
      <c r="B1015" s="10"/>
      <c r="C1015" s="10"/>
      <c r="D1015" s="10"/>
      <c r="E1015" s="10"/>
      <c r="F1015" s="10"/>
      <c r="G1015" s="10"/>
      <c r="H1015" s="10"/>
      <c r="I1015" s="10"/>
      <c r="J1015" s="10"/>
    </row>
    <row r="1016" spans="1:17" ht="18" customHeight="1" x14ac:dyDescent="0.2">
      <c r="A1016" s="40" t="s">
        <v>11</v>
      </c>
      <c r="B1016" s="30" t="s">
        <v>12</v>
      </c>
      <c r="C1016" s="30" t="s">
        <v>13</v>
      </c>
      <c r="D1016" s="30" t="s">
        <v>14</v>
      </c>
      <c r="E1016" s="30" t="s">
        <v>15</v>
      </c>
      <c r="F1016" s="30" t="s">
        <v>16</v>
      </c>
      <c r="G1016" s="30" t="s">
        <v>17</v>
      </c>
      <c r="H1016" s="30" t="s">
        <v>18</v>
      </c>
      <c r="I1016" s="30" t="s">
        <v>19</v>
      </c>
    </row>
    <row r="1017" spans="1:17" ht="22.5" x14ac:dyDescent="0.2">
      <c r="A1017" s="39" t="s">
        <v>109</v>
      </c>
      <c r="B1017" s="17">
        <v>25000</v>
      </c>
      <c r="C1017" s="48" t="s">
        <v>126</v>
      </c>
      <c r="D1017" s="49">
        <v>325</v>
      </c>
      <c r="E1017" s="49">
        <v>350</v>
      </c>
      <c r="F1017" s="49">
        <v>350</v>
      </c>
      <c r="G1017" s="49">
        <v>400</v>
      </c>
      <c r="H1017" s="49">
        <v>400</v>
      </c>
      <c r="I1017" s="49">
        <v>1465</v>
      </c>
      <c r="L1017" s="6"/>
      <c r="Q1017" s="2"/>
    </row>
    <row r="1018" spans="1:17" ht="18" customHeight="1" x14ac:dyDescent="0.2">
      <c r="A1018" s="23"/>
      <c r="B1018" s="10"/>
      <c r="C1018" s="10"/>
      <c r="D1018" s="10"/>
      <c r="E1018" s="10"/>
      <c r="F1018" s="10"/>
      <c r="G1018" s="10"/>
      <c r="H1018" s="10"/>
      <c r="I1018" s="10"/>
      <c r="J1018" s="10"/>
    </row>
    <row r="1019" spans="1:17" ht="12" customHeight="1" x14ac:dyDescent="0.2">
      <c r="A1019" s="4"/>
      <c r="B1019" s="4"/>
      <c r="C1019" s="4"/>
      <c r="D1019" s="31" t="s">
        <v>3</v>
      </c>
      <c r="E1019" s="31" t="s">
        <v>4</v>
      </c>
      <c r="F1019" s="31" t="s">
        <v>5</v>
      </c>
      <c r="G1019" s="31" t="s">
        <v>6</v>
      </c>
      <c r="H1019" s="31" t="s">
        <v>7</v>
      </c>
      <c r="I1019" s="31" t="s">
        <v>8</v>
      </c>
      <c r="J1019" s="32" t="s">
        <v>0</v>
      </c>
    </row>
    <row r="1020" spans="1:17" x14ac:dyDescent="0.2">
      <c r="A1020" s="4"/>
      <c r="B1020" s="4"/>
      <c r="C1020" s="18" t="s">
        <v>114</v>
      </c>
      <c r="D1020" s="14">
        <v>39476</v>
      </c>
      <c r="E1020" s="14">
        <v>25886</v>
      </c>
      <c r="F1020" s="46"/>
      <c r="G1020" s="46"/>
      <c r="H1020" s="46"/>
      <c r="I1020" s="14">
        <v>36942</v>
      </c>
      <c r="J1020" s="36">
        <v>102304</v>
      </c>
    </row>
    <row r="1021" spans="1:17" x14ac:dyDescent="0.2">
      <c r="A1021" s="4"/>
      <c r="B1021" s="4"/>
      <c r="C1021" s="18" t="s">
        <v>115</v>
      </c>
      <c r="D1021" s="14">
        <v>43183</v>
      </c>
      <c r="E1021" s="14">
        <v>27734</v>
      </c>
      <c r="F1021" s="46"/>
      <c r="G1021" s="46"/>
      <c r="H1021" s="46"/>
      <c r="I1021" s="14">
        <v>27770</v>
      </c>
      <c r="J1021" s="37">
        <v>98687</v>
      </c>
    </row>
    <row r="1022" spans="1:17" x14ac:dyDescent="0.2">
      <c r="A1022" s="4"/>
      <c r="B1022" s="4"/>
      <c r="C1022" s="18" t="s">
        <v>116</v>
      </c>
      <c r="D1022" s="46"/>
      <c r="E1022" s="15">
        <v>49875</v>
      </c>
      <c r="F1022" s="14">
        <v>33378</v>
      </c>
      <c r="G1022" s="46"/>
      <c r="H1022" s="46"/>
      <c r="I1022" s="14">
        <v>37684</v>
      </c>
      <c r="J1022" s="37">
        <v>120937</v>
      </c>
    </row>
    <row r="1023" spans="1:17" x14ac:dyDescent="0.2">
      <c r="A1023" s="4"/>
      <c r="B1023" s="4"/>
      <c r="C1023" s="18" t="s">
        <v>117</v>
      </c>
      <c r="D1023" s="46"/>
      <c r="E1023" s="46"/>
      <c r="F1023" s="46"/>
      <c r="G1023" s="15">
        <v>46516</v>
      </c>
      <c r="H1023" s="14">
        <v>30121</v>
      </c>
      <c r="I1023" s="14">
        <v>36517</v>
      </c>
      <c r="J1023" s="37">
        <v>113154</v>
      </c>
    </row>
    <row r="1024" spans="1:17" x14ac:dyDescent="0.2">
      <c r="A1024" s="4"/>
      <c r="B1024" s="4"/>
      <c r="C1024" s="18" t="s">
        <v>118</v>
      </c>
      <c r="D1024" s="46"/>
      <c r="E1024" s="46"/>
      <c r="F1024" s="46"/>
      <c r="G1024" s="15">
        <v>52360</v>
      </c>
      <c r="H1024" s="14">
        <v>35516</v>
      </c>
      <c r="I1024" s="14">
        <v>51251</v>
      </c>
      <c r="J1024" s="37">
        <v>139127</v>
      </c>
    </row>
    <row r="1025" spans="1:17" x14ac:dyDescent="0.2">
      <c r="A1025" s="4"/>
      <c r="B1025" s="4"/>
      <c r="C1025" s="18" t="s">
        <v>119</v>
      </c>
      <c r="D1025" s="46"/>
      <c r="E1025" s="46"/>
      <c r="F1025" s="14">
        <v>56158</v>
      </c>
      <c r="G1025" s="14">
        <v>38437</v>
      </c>
      <c r="H1025" s="46"/>
      <c r="I1025" s="14">
        <v>44968</v>
      </c>
      <c r="J1025" s="37">
        <v>139563</v>
      </c>
    </row>
    <row r="1026" spans="1:17" x14ac:dyDescent="0.2">
      <c r="A1026" s="4"/>
      <c r="B1026" s="4"/>
      <c r="C1026" s="18" t="s">
        <v>120</v>
      </c>
      <c r="D1026" s="14">
        <v>59301</v>
      </c>
      <c r="E1026" s="14">
        <v>39686</v>
      </c>
      <c r="F1026" s="46"/>
      <c r="G1026" s="46"/>
      <c r="H1026" s="46"/>
      <c r="I1026" s="14">
        <v>53284</v>
      </c>
      <c r="J1026" s="37">
        <v>152271</v>
      </c>
    </row>
    <row r="1027" spans="1:17" x14ac:dyDescent="0.2">
      <c r="A1027" s="4"/>
      <c r="B1027" s="4"/>
      <c r="C1027" s="18" t="s">
        <v>121</v>
      </c>
      <c r="D1027" s="46"/>
      <c r="E1027" s="46"/>
      <c r="F1027" s="15">
        <v>65618</v>
      </c>
      <c r="G1027" s="15">
        <v>43252</v>
      </c>
      <c r="H1027" s="46"/>
      <c r="I1027" s="14">
        <v>60475</v>
      </c>
      <c r="J1027" s="37">
        <v>169345</v>
      </c>
    </row>
    <row r="1028" spans="1:17" x14ac:dyDescent="0.2">
      <c r="A1028" s="4"/>
      <c r="B1028" s="4"/>
      <c r="C1028" s="18" t="s">
        <v>122</v>
      </c>
      <c r="D1028" s="46"/>
      <c r="E1028" s="46"/>
      <c r="F1028" s="14">
        <v>64534</v>
      </c>
      <c r="G1028" s="14">
        <v>44956</v>
      </c>
      <c r="H1028" s="46"/>
      <c r="I1028" s="14">
        <v>56784</v>
      </c>
      <c r="J1028" s="37">
        <v>166274</v>
      </c>
    </row>
    <row r="1029" spans="1:17" x14ac:dyDescent="0.2">
      <c r="A1029" s="4"/>
      <c r="B1029" s="4"/>
      <c r="C1029" s="33" t="s">
        <v>123</v>
      </c>
      <c r="D1029" s="46"/>
      <c r="E1029" s="46"/>
      <c r="F1029" s="46"/>
      <c r="G1029" s="34">
        <v>53350</v>
      </c>
      <c r="H1029" s="35">
        <v>35585</v>
      </c>
      <c r="I1029" s="35">
        <v>47269</v>
      </c>
      <c r="J1029" s="37">
        <v>136204</v>
      </c>
    </row>
    <row r="1030" spans="1:17" x14ac:dyDescent="0.2">
      <c r="A1030" s="4"/>
      <c r="B1030" s="4"/>
      <c r="C1030" s="18" t="s">
        <v>124</v>
      </c>
      <c r="D1030" s="46"/>
      <c r="E1030" s="15">
        <v>46450</v>
      </c>
      <c r="F1030" s="14">
        <v>30704</v>
      </c>
      <c r="G1030" s="46"/>
      <c r="H1030" s="46"/>
      <c r="I1030" s="14">
        <v>40494</v>
      </c>
      <c r="J1030" s="37">
        <v>117648</v>
      </c>
    </row>
    <row r="1031" spans="1:17" x14ac:dyDescent="0.2">
      <c r="A1031" s="4"/>
      <c r="B1031" s="4"/>
      <c r="C1031" s="18" t="s">
        <v>125</v>
      </c>
      <c r="D1031" s="14">
        <v>48654</v>
      </c>
      <c r="E1031" s="14">
        <v>31707</v>
      </c>
      <c r="F1031" s="46"/>
      <c r="G1031" s="46"/>
      <c r="H1031" s="46"/>
      <c r="I1031" s="14">
        <v>40192</v>
      </c>
      <c r="J1031" s="37">
        <v>120553</v>
      </c>
    </row>
    <row r="1032" spans="1:17" ht="15" x14ac:dyDescent="0.25">
      <c r="A1032"/>
      <c r="C1032" s="22"/>
    </row>
    <row r="1033" spans="1:17" ht="15.75" thickBot="1" x14ac:dyDescent="0.3">
      <c r="A1033"/>
      <c r="C1033" s="22"/>
      <c r="D1033" s="21" t="s">
        <v>3</v>
      </c>
      <c r="E1033" s="21" t="s">
        <v>4</v>
      </c>
      <c r="F1033" s="21" t="s">
        <v>5</v>
      </c>
      <c r="G1033" s="21" t="s">
        <v>6</v>
      </c>
      <c r="H1033" s="21" t="s">
        <v>7</v>
      </c>
      <c r="I1033" s="21" t="s">
        <v>8</v>
      </c>
      <c r="J1033" s="19" t="s">
        <v>9</v>
      </c>
    </row>
    <row r="1034" spans="1:17" ht="12" customHeight="1" thickBot="1" x14ac:dyDescent="0.25">
      <c r="C1034" s="9" t="s">
        <v>1</v>
      </c>
      <c r="D1034" s="24">
        <f>SUM(D1020:D1031)</f>
        <v>190614</v>
      </c>
      <c r="E1034" s="24">
        <f t="shared" ref="E1034:I1034" si="43">SUM(E1020:E1031)</f>
        <v>221338</v>
      </c>
      <c r="F1034" s="24">
        <f t="shared" si="43"/>
        <v>250392</v>
      </c>
      <c r="G1034" s="24">
        <f t="shared" si="43"/>
        <v>278871</v>
      </c>
      <c r="H1034" s="24">
        <f t="shared" si="43"/>
        <v>101222</v>
      </c>
      <c r="I1034" s="24">
        <f t="shared" si="43"/>
        <v>533630</v>
      </c>
      <c r="J1034" s="25">
        <f>SUM(D1034:I1034)</f>
        <v>1576067</v>
      </c>
    </row>
    <row r="1035" spans="1:17" ht="12" customHeight="1" thickBot="1" x14ac:dyDescent="0.25">
      <c r="C1035" s="9" t="s">
        <v>10</v>
      </c>
      <c r="D1035" s="26">
        <f>D1034/J1034</f>
        <v>0.12094282793815238</v>
      </c>
      <c r="E1035" s="26">
        <f>E1034/J1034</f>
        <v>0.14043692304959116</v>
      </c>
      <c r="F1035" s="26">
        <f>F1034/J1034</f>
        <v>0.15887141853740988</v>
      </c>
      <c r="G1035" s="26">
        <f>G1034/J1034</f>
        <v>0.17694108181949117</v>
      </c>
      <c r="H1035" s="26">
        <f>H1034/J1034</f>
        <v>6.4224427007227483E-2</v>
      </c>
      <c r="I1035" s="26">
        <f>I1034/J1034</f>
        <v>0.33858332164812788</v>
      </c>
      <c r="J1035" s="27">
        <f>SUM(D1035:I1035)</f>
        <v>1</v>
      </c>
    </row>
    <row r="1036" spans="1:17" ht="12" customHeight="1" x14ac:dyDescent="0.2">
      <c r="A1036" s="38"/>
      <c r="B1036" s="38"/>
      <c r="C1036" s="38"/>
      <c r="D1036" s="38"/>
      <c r="E1036" s="38"/>
      <c r="F1036" s="38"/>
      <c r="G1036" s="38"/>
      <c r="H1036" s="38"/>
      <c r="I1036" s="38"/>
      <c r="J1036" s="38"/>
    </row>
    <row r="1037" spans="1:17" ht="12" customHeight="1" x14ac:dyDescent="0.2">
      <c r="A1037" s="4"/>
      <c r="B1037" s="4"/>
    </row>
    <row r="1038" spans="1:17" ht="18" customHeight="1" x14ac:dyDescent="0.2">
      <c r="A1038" s="23" t="s">
        <v>65</v>
      </c>
      <c r="B1038" s="10"/>
      <c r="C1038" s="10"/>
      <c r="D1038" s="10"/>
      <c r="E1038" s="10"/>
      <c r="F1038" s="10"/>
      <c r="G1038" s="10"/>
      <c r="H1038" s="10"/>
      <c r="I1038" s="10"/>
      <c r="J1038" s="10"/>
    </row>
    <row r="1039" spans="1:17" ht="18" customHeight="1" x14ac:dyDescent="0.2">
      <c r="A1039" s="40" t="s">
        <v>11</v>
      </c>
      <c r="B1039" s="30" t="s">
        <v>12</v>
      </c>
      <c r="C1039" s="30" t="s">
        <v>13</v>
      </c>
      <c r="D1039" s="30" t="s">
        <v>14</v>
      </c>
      <c r="E1039" s="30" t="s">
        <v>15</v>
      </c>
      <c r="F1039" s="30" t="s">
        <v>16</v>
      </c>
      <c r="G1039" s="30" t="s">
        <v>17</v>
      </c>
      <c r="H1039" s="30" t="s">
        <v>18</v>
      </c>
      <c r="I1039" s="30" t="s">
        <v>19</v>
      </c>
    </row>
    <row r="1040" spans="1:17" ht="22.5" x14ac:dyDescent="0.2">
      <c r="A1040" s="39" t="s">
        <v>110</v>
      </c>
      <c r="B1040" s="17">
        <v>25000</v>
      </c>
      <c r="C1040" s="48" t="s">
        <v>126</v>
      </c>
      <c r="D1040" s="49">
        <v>110</v>
      </c>
      <c r="E1040" s="49">
        <v>110</v>
      </c>
      <c r="F1040" s="49">
        <v>110</v>
      </c>
      <c r="G1040" s="49">
        <v>110</v>
      </c>
      <c r="H1040" s="49">
        <v>110</v>
      </c>
      <c r="I1040" s="49">
        <v>451</v>
      </c>
      <c r="L1040" s="6"/>
      <c r="Q1040" s="2"/>
    </row>
    <row r="1042" spans="1:10" ht="12" customHeight="1" x14ac:dyDescent="0.2"/>
    <row r="1043" spans="1:10" ht="12" customHeight="1" x14ac:dyDescent="0.2">
      <c r="C1043" s="4"/>
      <c r="D1043" s="31" t="s">
        <v>3</v>
      </c>
      <c r="E1043" s="31" t="s">
        <v>4</v>
      </c>
      <c r="F1043" s="31" t="s">
        <v>5</v>
      </c>
      <c r="G1043" s="31" t="s">
        <v>6</v>
      </c>
      <c r="H1043" s="31" t="s">
        <v>7</v>
      </c>
      <c r="I1043" s="31" t="s">
        <v>8</v>
      </c>
      <c r="J1043" s="32" t="s">
        <v>0</v>
      </c>
    </row>
    <row r="1044" spans="1:10" x14ac:dyDescent="0.2">
      <c r="C1044" s="18" t="s">
        <v>114</v>
      </c>
      <c r="D1044" s="14">
        <v>10648</v>
      </c>
      <c r="E1044" s="14">
        <v>9078</v>
      </c>
      <c r="F1044" s="46"/>
      <c r="G1044" s="46"/>
      <c r="H1044" s="46"/>
      <c r="I1044" s="14">
        <v>14549</v>
      </c>
      <c r="J1044" s="36">
        <v>34275</v>
      </c>
    </row>
    <row r="1045" spans="1:10" x14ac:dyDescent="0.2">
      <c r="C1045" s="18" t="s">
        <v>115</v>
      </c>
      <c r="D1045" s="14">
        <v>6404</v>
      </c>
      <c r="E1045" s="14">
        <v>5033</v>
      </c>
      <c r="F1045" s="46"/>
      <c r="G1045" s="46"/>
      <c r="H1045" s="46"/>
      <c r="I1045" s="14">
        <v>7248</v>
      </c>
      <c r="J1045" s="37">
        <v>18685</v>
      </c>
    </row>
    <row r="1046" spans="1:10" x14ac:dyDescent="0.2">
      <c r="C1046" s="18" t="s">
        <v>116</v>
      </c>
      <c r="D1046" s="46"/>
      <c r="E1046" s="15">
        <v>10373</v>
      </c>
      <c r="F1046" s="14">
        <v>8563</v>
      </c>
      <c r="G1046" s="46"/>
      <c r="H1046" s="46"/>
      <c r="I1046" s="14">
        <v>10131</v>
      </c>
      <c r="J1046" s="37">
        <v>29067</v>
      </c>
    </row>
    <row r="1047" spans="1:10" x14ac:dyDescent="0.2">
      <c r="C1047" s="18" t="s">
        <v>117</v>
      </c>
      <c r="D1047" s="46"/>
      <c r="E1047" s="46"/>
      <c r="F1047" s="46"/>
      <c r="G1047" s="15">
        <v>11174</v>
      </c>
      <c r="H1047" s="14">
        <v>9373</v>
      </c>
      <c r="I1047" s="14">
        <v>11263</v>
      </c>
      <c r="J1047" s="37">
        <v>31810</v>
      </c>
    </row>
    <row r="1048" spans="1:10" x14ac:dyDescent="0.2">
      <c r="C1048" s="18" t="s">
        <v>118</v>
      </c>
      <c r="D1048" s="46"/>
      <c r="E1048" s="46"/>
      <c r="F1048" s="46"/>
      <c r="G1048" s="15">
        <v>10401</v>
      </c>
      <c r="H1048" s="14">
        <v>9194</v>
      </c>
      <c r="I1048" s="14">
        <v>13370</v>
      </c>
      <c r="J1048" s="37">
        <v>32965</v>
      </c>
    </row>
    <row r="1049" spans="1:10" x14ac:dyDescent="0.2">
      <c r="C1049" s="18" t="s">
        <v>119</v>
      </c>
      <c r="D1049" s="46"/>
      <c r="E1049" s="46"/>
      <c r="F1049" s="14">
        <v>12035</v>
      </c>
      <c r="G1049" s="14">
        <v>9657</v>
      </c>
      <c r="H1049" s="46"/>
      <c r="I1049" s="14">
        <v>11718</v>
      </c>
      <c r="J1049" s="37">
        <v>33410</v>
      </c>
    </row>
    <row r="1050" spans="1:10" x14ac:dyDescent="0.2">
      <c r="C1050" s="18" t="s">
        <v>120</v>
      </c>
      <c r="D1050" s="14">
        <v>13306</v>
      </c>
      <c r="E1050" s="14">
        <v>9961</v>
      </c>
      <c r="F1050" s="46"/>
      <c r="G1050" s="46"/>
      <c r="H1050" s="46"/>
      <c r="I1050" s="14">
        <v>14113</v>
      </c>
      <c r="J1050" s="37">
        <v>37380</v>
      </c>
    </row>
    <row r="1051" spans="1:10" x14ac:dyDescent="0.2">
      <c r="C1051" s="18" t="s">
        <v>121</v>
      </c>
      <c r="D1051" s="46"/>
      <c r="E1051" s="46"/>
      <c r="F1051" s="15">
        <v>13979</v>
      </c>
      <c r="G1051" s="15">
        <v>11102</v>
      </c>
      <c r="H1051" s="46"/>
      <c r="I1051" s="14">
        <v>14809</v>
      </c>
      <c r="J1051" s="37">
        <v>39890</v>
      </c>
    </row>
    <row r="1052" spans="1:10" x14ac:dyDescent="0.2">
      <c r="C1052" s="18" t="s">
        <v>122</v>
      </c>
      <c r="D1052" s="46"/>
      <c r="E1052" s="46"/>
      <c r="F1052" s="14">
        <v>13052</v>
      </c>
      <c r="G1052" s="14">
        <v>10265</v>
      </c>
      <c r="H1052" s="46"/>
      <c r="I1052" s="14">
        <v>12959</v>
      </c>
      <c r="J1052" s="37">
        <v>36276</v>
      </c>
    </row>
    <row r="1053" spans="1:10" x14ac:dyDescent="0.2">
      <c r="C1053" s="33" t="s">
        <v>123</v>
      </c>
      <c r="D1053" s="46"/>
      <c r="E1053" s="46"/>
      <c r="F1053" s="46"/>
      <c r="G1053" s="34">
        <v>11425</v>
      </c>
      <c r="H1053" s="35">
        <v>8738</v>
      </c>
      <c r="I1053" s="35">
        <v>12679</v>
      </c>
      <c r="J1053" s="37">
        <v>32842</v>
      </c>
    </row>
    <row r="1054" spans="1:10" x14ac:dyDescent="0.2">
      <c r="C1054" s="18" t="s">
        <v>124</v>
      </c>
      <c r="D1054" s="46"/>
      <c r="E1054" s="15">
        <v>9334</v>
      </c>
      <c r="F1054" s="14">
        <v>8046</v>
      </c>
      <c r="G1054" s="46"/>
      <c r="H1054" s="46"/>
      <c r="I1054" s="14">
        <v>7550</v>
      </c>
      <c r="J1054" s="37">
        <v>24930</v>
      </c>
    </row>
    <row r="1055" spans="1:10" x14ac:dyDescent="0.2">
      <c r="C1055" s="18" t="s">
        <v>125</v>
      </c>
      <c r="D1055" s="14">
        <v>10504</v>
      </c>
      <c r="E1055" s="14">
        <v>9249</v>
      </c>
      <c r="F1055" s="46"/>
      <c r="G1055" s="46"/>
      <c r="H1055" s="46"/>
      <c r="I1055" s="14">
        <v>13156</v>
      </c>
      <c r="J1055" s="37">
        <v>32909</v>
      </c>
    </row>
    <row r="1056" spans="1:10" ht="15" x14ac:dyDescent="0.25">
      <c r="A1056"/>
      <c r="C1056" s="22"/>
    </row>
    <row r="1057" spans="1:17" ht="15.75" thickBot="1" x14ac:dyDescent="0.3">
      <c r="A1057"/>
      <c r="C1057" s="22"/>
      <c r="D1057" s="21" t="s">
        <v>3</v>
      </c>
      <c r="E1057" s="21" t="s">
        <v>4</v>
      </c>
      <c r="F1057" s="21" t="s">
        <v>5</v>
      </c>
      <c r="G1057" s="21" t="s">
        <v>6</v>
      </c>
      <c r="H1057" s="21" t="s">
        <v>7</v>
      </c>
      <c r="I1057" s="21" t="s">
        <v>8</v>
      </c>
      <c r="J1057" s="19" t="s">
        <v>9</v>
      </c>
    </row>
    <row r="1058" spans="1:17" ht="12" customHeight="1" thickBot="1" x14ac:dyDescent="0.25">
      <c r="C1058" s="9" t="s">
        <v>1</v>
      </c>
      <c r="D1058" s="24">
        <f>SUM(D1044:D1055)</f>
        <v>40862</v>
      </c>
      <c r="E1058" s="24">
        <f t="shared" ref="E1058:I1058" si="44">SUM(E1044:E1055)</f>
        <v>53028</v>
      </c>
      <c r="F1058" s="24">
        <f t="shared" si="44"/>
        <v>55675</v>
      </c>
      <c r="G1058" s="24">
        <f t="shared" si="44"/>
        <v>64024</v>
      </c>
      <c r="H1058" s="24">
        <f t="shared" si="44"/>
        <v>27305</v>
      </c>
      <c r="I1058" s="24">
        <f t="shared" si="44"/>
        <v>143545</v>
      </c>
      <c r="J1058" s="25">
        <f>SUM(D1058:I1058)</f>
        <v>384439</v>
      </c>
    </row>
    <row r="1059" spans="1:17" ht="12" customHeight="1" thickBot="1" x14ac:dyDescent="0.25">
      <c r="C1059" s="9" t="s">
        <v>10</v>
      </c>
      <c r="D1059" s="26">
        <f>D1058/J1058</f>
        <v>0.10628994456857915</v>
      </c>
      <c r="E1059" s="26">
        <f>E1058/J1058</f>
        <v>0.13793605747595847</v>
      </c>
      <c r="F1059" s="26">
        <f>F1058/J1058</f>
        <v>0.1448214151009653</v>
      </c>
      <c r="G1059" s="26">
        <f>G1058/J1058</f>
        <v>0.16653877468206921</v>
      </c>
      <c r="H1059" s="26">
        <f>H1058/J1058</f>
        <v>7.102557232746938E-2</v>
      </c>
      <c r="I1059" s="26">
        <f>I1058/J1058</f>
        <v>0.3733882358449585</v>
      </c>
      <c r="J1059" s="27">
        <f>SUM(D1059:I1059)</f>
        <v>1</v>
      </c>
    </row>
    <row r="1060" spans="1:17" ht="12" customHeight="1" x14ac:dyDescent="0.2"/>
    <row r="1061" spans="1:17" ht="12" customHeight="1" x14ac:dyDescent="0.2"/>
    <row r="1062" spans="1:17" ht="18" customHeight="1" x14ac:dyDescent="0.2">
      <c r="A1062" s="23" t="s">
        <v>66</v>
      </c>
      <c r="B1062" s="10"/>
      <c r="C1062" s="10"/>
      <c r="D1062" s="10"/>
      <c r="E1062" s="10"/>
      <c r="F1062" s="10"/>
      <c r="G1062" s="10"/>
      <c r="H1062" s="10"/>
      <c r="I1062" s="10"/>
      <c r="J1062" s="10"/>
    </row>
    <row r="1063" spans="1:17" ht="18" customHeight="1" x14ac:dyDescent="0.2">
      <c r="A1063" s="40" t="s">
        <v>11</v>
      </c>
      <c r="B1063" s="30" t="s">
        <v>12</v>
      </c>
      <c r="C1063" s="30" t="s">
        <v>13</v>
      </c>
      <c r="D1063" s="30" t="s">
        <v>14</v>
      </c>
      <c r="E1063" s="30" t="s">
        <v>15</v>
      </c>
      <c r="F1063" s="30" t="s">
        <v>16</v>
      </c>
      <c r="G1063" s="30" t="s">
        <v>17</v>
      </c>
      <c r="H1063" s="30" t="s">
        <v>18</v>
      </c>
      <c r="I1063" s="30" t="s">
        <v>19</v>
      </c>
    </row>
    <row r="1064" spans="1:17" ht="22.5" x14ac:dyDescent="0.2">
      <c r="A1064" s="39" t="s">
        <v>111</v>
      </c>
      <c r="B1064" s="17">
        <v>25000</v>
      </c>
      <c r="C1064" s="48" t="s">
        <v>126</v>
      </c>
      <c r="D1064" s="49">
        <v>500</v>
      </c>
      <c r="E1064" s="49">
        <v>640</v>
      </c>
      <c r="F1064" s="49">
        <v>640</v>
      </c>
      <c r="G1064" s="49">
        <v>640</v>
      </c>
      <c r="H1064" s="49">
        <v>640</v>
      </c>
      <c r="I1064" s="49">
        <v>640</v>
      </c>
      <c r="L1064" s="6"/>
      <c r="Q1064" s="2"/>
    </row>
    <row r="1065" spans="1:17" ht="12" customHeight="1" x14ac:dyDescent="0.2">
      <c r="A1065" s="5"/>
    </row>
    <row r="1066" spans="1:17" ht="12" customHeight="1" x14ac:dyDescent="0.2">
      <c r="A1066" s="5"/>
    </row>
    <row r="1067" spans="1:17" ht="12" customHeight="1" x14ac:dyDescent="0.2">
      <c r="A1067" s="5"/>
      <c r="C1067" s="4"/>
      <c r="D1067" s="31" t="s">
        <v>3</v>
      </c>
      <c r="E1067" s="31" t="s">
        <v>4</v>
      </c>
      <c r="F1067" s="31" t="s">
        <v>5</v>
      </c>
      <c r="G1067" s="31" t="s">
        <v>6</v>
      </c>
      <c r="H1067" s="31" t="s">
        <v>7</v>
      </c>
      <c r="I1067" s="31" t="s">
        <v>8</v>
      </c>
      <c r="J1067" s="32" t="s">
        <v>0</v>
      </c>
    </row>
    <row r="1068" spans="1:17" x14ac:dyDescent="0.2">
      <c r="A1068" s="5"/>
      <c r="C1068" s="18" t="s">
        <v>114</v>
      </c>
      <c r="D1068" s="14">
        <v>52419</v>
      </c>
      <c r="E1068" s="14">
        <v>45078</v>
      </c>
      <c r="F1068" s="46"/>
      <c r="G1068" s="46"/>
      <c r="H1068" s="46"/>
      <c r="I1068" s="14">
        <v>123714</v>
      </c>
      <c r="J1068" s="36">
        <v>221211</v>
      </c>
    </row>
    <row r="1069" spans="1:17" x14ac:dyDescent="0.2">
      <c r="A1069" s="5"/>
      <c r="C1069" s="18" t="s">
        <v>115</v>
      </c>
      <c r="D1069" s="14">
        <v>52662</v>
      </c>
      <c r="E1069" s="14">
        <v>44357</v>
      </c>
      <c r="F1069" s="46"/>
      <c r="G1069" s="46"/>
      <c r="H1069" s="46"/>
      <c r="I1069" s="14">
        <v>102199</v>
      </c>
      <c r="J1069" s="37">
        <v>199218</v>
      </c>
    </row>
    <row r="1070" spans="1:17" x14ac:dyDescent="0.2">
      <c r="A1070" s="5"/>
      <c r="C1070" s="18" t="s">
        <v>116</v>
      </c>
      <c r="D1070" s="46"/>
      <c r="E1070" s="15">
        <v>59353</v>
      </c>
      <c r="F1070" s="14">
        <v>49687</v>
      </c>
      <c r="G1070" s="46"/>
      <c r="H1070" s="46"/>
      <c r="I1070" s="14">
        <v>108924</v>
      </c>
      <c r="J1070" s="37">
        <v>217964</v>
      </c>
    </row>
    <row r="1071" spans="1:17" x14ac:dyDescent="0.2">
      <c r="A1071" s="5"/>
      <c r="C1071" s="18" t="s">
        <v>117</v>
      </c>
      <c r="D1071" s="46"/>
      <c r="E1071" s="46"/>
      <c r="F1071" s="46"/>
      <c r="G1071" s="15">
        <v>55702</v>
      </c>
      <c r="H1071" s="14">
        <v>47846</v>
      </c>
      <c r="I1071" s="14">
        <v>108341</v>
      </c>
      <c r="J1071" s="37">
        <v>211889</v>
      </c>
    </row>
    <row r="1072" spans="1:17" x14ac:dyDescent="0.2">
      <c r="A1072" s="5"/>
      <c r="C1072" s="18" t="s">
        <v>118</v>
      </c>
      <c r="D1072" s="46"/>
      <c r="E1072" s="46"/>
      <c r="F1072" s="46"/>
      <c r="G1072" s="15">
        <v>54269</v>
      </c>
      <c r="H1072" s="14">
        <v>47475</v>
      </c>
      <c r="I1072" s="14">
        <v>119321</v>
      </c>
      <c r="J1072" s="37">
        <v>221065</v>
      </c>
    </row>
    <row r="1073" spans="1:17" x14ac:dyDescent="0.2">
      <c r="A1073" s="5"/>
      <c r="C1073" s="18" t="s">
        <v>119</v>
      </c>
      <c r="D1073" s="46"/>
      <c r="E1073" s="46"/>
      <c r="F1073" s="14">
        <v>64942</v>
      </c>
      <c r="G1073" s="14">
        <v>55277</v>
      </c>
      <c r="H1073" s="46"/>
      <c r="I1073" s="14">
        <v>124825</v>
      </c>
      <c r="J1073" s="37">
        <v>245044</v>
      </c>
    </row>
    <row r="1074" spans="1:17" x14ac:dyDescent="0.2">
      <c r="A1074" s="5"/>
      <c r="C1074" s="18" t="s">
        <v>120</v>
      </c>
      <c r="D1074" s="14">
        <v>59762</v>
      </c>
      <c r="E1074" s="14">
        <v>51344</v>
      </c>
      <c r="F1074" s="46"/>
      <c r="G1074" s="46"/>
      <c r="H1074" s="46"/>
      <c r="I1074" s="14">
        <v>118881</v>
      </c>
      <c r="J1074" s="37">
        <v>229987</v>
      </c>
    </row>
    <row r="1075" spans="1:17" x14ac:dyDescent="0.2">
      <c r="A1075" s="5"/>
      <c r="C1075" s="18" t="s">
        <v>121</v>
      </c>
      <c r="D1075" s="46"/>
      <c r="E1075" s="46"/>
      <c r="F1075" s="15">
        <v>55358</v>
      </c>
      <c r="G1075" s="15">
        <v>48229</v>
      </c>
      <c r="H1075" s="46"/>
      <c r="I1075" s="14">
        <v>114458</v>
      </c>
      <c r="J1075" s="37">
        <v>218045</v>
      </c>
    </row>
    <row r="1076" spans="1:17" x14ac:dyDescent="0.2">
      <c r="A1076" s="5"/>
      <c r="C1076" s="18" t="s">
        <v>122</v>
      </c>
      <c r="D1076" s="46"/>
      <c r="E1076" s="46"/>
      <c r="F1076" s="14">
        <v>54041</v>
      </c>
      <c r="G1076" s="14">
        <v>47285</v>
      </c>
      <c r="H1076" s="46"/>
      <c r="I1076" s="14">
        <v>103340</v>
      </c>
      <c r="J1076" s="37">
        <v>204666</v>
      </c>
    </row>
    <row r="1077" spans="1:17" x14ac:dyDescent="0.2">
      <c r="A1077" s="5"/>
      <c r="C1077" s="33" t="s">
        <v>123</v>
      </c>
      <c r="D1077" s="46"/>
      <c r="E1077" s="46"/>
      <c r="F1077" s="46"/>
      <c r="G1077" s="34">
        <v>55724</v>
      </c>
      <c r="H1077" s="35">
        <v>49135</v>
      </c>
      <c r="I1077" s="35">
        <v>122158</v>
      </c>
      <c r="J1077" s="37">
        <v>227017</v>
      </c>
    </row>
    <row r="1078" spans="1:17" x14ac:dyDescent="0.2">
      <c r="A1078" s="5"/>
      <c r="C1078" s="18" t="s">
        <v>124</v>
      </c>
      <c r="D1078" s="46"/>
      <c r="E1078" s="15">
        <v>50432</v>
      </c>
      <c r="F1078" s="14">
        <v>44065</v>
      </c>
      <c r="G1078" s="46"/>
      <c r="H1078" s="46"/>
      <c r="I1078" s="14">
        <v>106254</v>
      </c>
      <c r="J1078" s="37">
        <v>200751</v>
      </c>
    </row>
    <row r="1079" spans="1:17" x14ac:dyDescent="0.2">
      <c r="A1079" s="5"/>
      <c r="C1079" s="18" t="s">
        <v>125</v>
      </c>
      <c r="D1079" s="14">
        <v>51641</v>
      </c>
      <c r="E1079" s="14">
        <v>45292</v>
      </c>
      <c r="F1079" s="46"/>
      <c r="G1079" s="46"/>
      <c r="H1079" s="46"/>
      <c r="I1079" s="14">
        <v>113889</v>
      </c>
      <c r="J1079" s="37">
        <v>210822</v>
      </c>
    </row>
    <row r="1080" spans="1:17" ht="15" x14ac:dyDescent="0.25">
      <c r="A1080"/>
      <c r="C1080" s="22"/>
    </row>
    <row r="1081" spans="1:17" ht="15.75" thickBot="1" x14ac:dyDescent="0.3">
      <c r="A1081"/>
      <c r="C1081" s="22"/>
      <c r="D1081" s="21" t="s">
        <v>3</v>
      </c>
      <c r="E1081" s="21" t="s">
        <v>4</v>
      </c>
      <c r="F1081" s="21" t="s">
        <v>5</v>
      </c>
      <c r="G1081" s="21" t="s">
        <v>6</v>
      </c>
      <c r="H1081" s="21" t="s">
        <v>7</v>
      </c>
      <c r="I1081" s="21" t="s">
        <v>8</v>
      </c>
      <c r="J1081" s="19" t="s">
        <v>9</v>
      </c>
    </row>
    <row r="1082" spans="1:17" ht="12" customHeight="1" thickBot="1" x14ac:dyDescent="0.25">
      <c r="C1082" s="9" t="s">
        <v>1</v>
      </c>
      <c r="D1082" s="24">
        <f>SUM(D1068:D1079)</f>
        <v>216484</v>
      </c>
      <c r="E1082" s="24">
        <f t="shared" ref="E1082:I1082" si="45">SUM(E1068:E1079)</f>
        <v>295856</v>
      </c>
      <c r="F1082" s="24">
        <f t="shared" si="45"/>
        <v>268093</v>
      </c>
      <c r="G1082" s="24">
        <f t="shared" si="45"/>
        <v>316486</v>
      </c>
      <c r="H1082" s="24">
        <f t="shared" si="45"/>
        <v>144456</v>
      </c>
      <c r="I1082" s="24">
        <f t="shared" si="45"/>
        <v>1366304</v>
      </c>
      <c r="J1082" s="25">
        <f>SUM(D1082:I1082)</f>
        <v>2607679</v>
      </c>
    </row>
    <row r="1083" spans="1:17" ht="12" customHeight="1" thickBot="1" x14ac:dyDescent="0.25">
      <c r="C1083" s="9" t="s">
        <v>10</v>
      </c>
      <c r="D1083" s="26">
        <f>D1082/J1082</f>
        <v>8.3017886787445844E-2</v>
      </c>
      <c r="E1083" s="26">
        <f>E1082/J1082</f>
        <v>0.11345568223696245</v>
      </c>
      <c r="F1083" s="26">
        <f>F1082/J1082</f>
        <v>0.10280904973349864</v>
      </c>
      <c r="G1083" s="26">
        <f>G1082/J1082</f>
        <v>0.12136693204953523</v>
      </c>
      <c r="H1083" s="26">
        <f>H1082/J1082</f>
        <v>5.5396388896025932E-2</v>
      </c>
      <c r="I1083" s="26">
        <f>I1082/J1082</f>
        <v>0.52395406029653191</v>
      </c>
      <c r="J1083" s="27">
        <f>SUM(D1083:I1083)</f>
        <v>1</v>
      </c>
    </row>
    <row r="1084" spans="1:17" ht="12" customHeight="1" x14ac:dyDescent="0.2"/>
    <row r="1085" spans="1:17" ht="12" customHeight="1" x14ac:dyDescent="0.2"/>
    <row r="1086" spans="1:17" ht="18" customHeight="1" x14ac:dyDescent="0.2">
      <c r="A1086" s="23" t="s">
        <v>67</v>
      </c>
      <c r="B1086" s="10"/>
      <c r="C1086" s="10"/>
      <c r="D1086" s="10"/>
      <c r="E1086" s="10"/>
      <c r="F1086" s="10"/>
      <c r="G1086" s="10"/>
      <c r="H1086" s="10"/>
      <c r="I1086" s="10"/>
      <c r="J1086" s="10"/>
    </row>
    <row r="1087" spans="1:17" ht="18" customHeight="1" x14ac:dyDescent="0.2">
      <c r="A1087" s="40" t="s">
        <v>11</v>
      </c>
      <c r="B1087" s="30" t="s">
        <v>12</v>
      </c>
      <c r="C1087" s="30" t="s">
        <v>13</v>
      </c>
      <c r="D1087" s="30" t="s">
        <v>14</v>
      </c>
      <c r="E1087" s="30" t="s">
        <v>15</v>
      </c>
      <c r="F1087" s="30" t="s">
        <v>16</v>
      </c>
      <c r="G1087" s="30" t="s">
        <v>17</v>
      </c>
      <c r="H1087" s="30" t="s">
        <v>18</v>
      </c>
      <c r="I1087" s="30" t="s">
        <v>19</v>
      </c>
    </row>
    <row r="1088" spans="1:17" ht="22.5" x14ac:dyDescent="0.2">
      <c r="A1088" s="39" t="s">
        <v>112</v>
      </c>
      <c r="B1088" s="17">
        <v>25000</v>
      </c>
      <c r="C1088" s="48" t="s">
        <v>126</v>
      </c>
      <c r="D1088" s="49">
        <v>500</v>
      </c>
      <c r="E1088" s="49">
        <v>500</v>
      </c>
      <c r="F1088" s="49">
        <v>500</v>
      </c>
      <c r="G1088" s="49">
        <v>500</v>
      </c>
      <c r="H1088" s="49">
        <v>500</v>
      </c>
      <c r="I1088" s="49">
        <v>500</v>
      </c>
      <c r="L1088" s="6"/>
      <c r="Q1088" s="2"/>
    </row>
    <row r="1090" spans="1:10" ht="12" customHeight="1" x14ac:dyDescent="0.2"/>
    <row r="1091" spans="1:10" ht="12" customHeight="1" x14ac:dyDescent="0.2">
      <c r="C1091" s="4"/>
      <c r="D1091" s="31" t="s">
        <v>3</v>
      </c>
      <c r="E1091" s="31" t="s">
        <v>4</v>
      </c>
      <c r="F1091" s="31" t="s">
        <v>5</v>
      </c>
      <c r="G1091" s="31" t="s">
        <v>6</v>
      </c>
      <c r="H1091" s="31" t="s">
        <v>7</v>
      </c>
      <c r="I1091" s="31" t="s">
        <v>8</v>
      </c>
      <c r="J1091" s="32" t="s">
        <v>0</v>
      </c>
    </row>
    <row r="1092" spans="1:10" x14ac:dyDescent="0.2">
      <c r="C1092" s="18" t="s">
        <v>114</v>
      </c>
      <c r="D1092" s="14">
        <v>35958</v>
      </c>
      <c r="E1092" s="14">
        <v>27403</v>
      </c>
      <c r="F1092" s="46"/>
      <c r="G1092" s="46"/>
      <c r="H1092" s="46"/>
      <c r="I1092" s="14">
        <v>75951</v>
      </c>
      <c r="J1092" s="36">
        <v>139312</v>
      </c>
    </row>
    <row r="1093" spans="1:10" x14ac:dyDescent="0.2">
      <c r="C1093" s="18" t="s">
        <v>115</v>
      </c>
      <c r="D1093" s="14">
        <v>35552</v>
      </c>
      <c r="E1093" s="14">
        <v>27751</v>
      </c>
      <c r="F1093" s="46"/>
      <c r="G1093" s="46"/>
      <c r="H1093" s="46"/>
      <c r="I1093" s="14">
        <v>66704</v>
      </c>
      <c r="J1093" s="37">
        <v>130007</v>
      </c>
    </row>
    <row r="1094" spans="1:10" x14ac:dyDescent="0.2">
      <c r="C1094" s="18" t="s">
        <v>116</v>
      </c>
      <c r="D1094" s="46"/>
      <c r="E1094" s="15">
        <v>40853</v>
      </c>
      <c r="F1094" s="14">
        <v>32709</v>
      </c>
      <c r="G1094" s="46"/>
      <c r="H1094" s="46"/>
      <c r="I1094" s="14">
        <v>78357</v>
      </c>
      <c r="J1094" s="37">
        <v>151919</v>
      </c>
    </row>
    <row r="1095" spans="1:10" x14ac:dyDescent="0.2">
      <c r="C1095" s="18" t="s">
        <v>117</v>
      </c>
      <c r="D1095" s="46"/>
      <c r="E1095" s="46"/>
      <c r="F1095" s="46"/>
      <c r="G1095" s="15">
        <v>57774</v>
      </c>
      <c r="H1095" s="14">
        <v>46017</v>
      </c>
      <c r="I1095" s="14">
        <v>112167</v>
      </c>
      <c r="J1095" s="37">
        <v>215958</v>
      </c>
    </row>
    <row r="1096" spans="1:10" x14ac:dyDescent="0.2">
      <c r="C1096" s="18" t="s">
        <v>118</v>
      </c>
      <c r="D1096" s="46"/>
      <c r="E1096" s="46"/>
      <c r="F1096" s="46"/>
      <c r="G1096" s="15">
        <v>35422</v>
      </c>
      <c r="H1096" s="14">
        <v>29425</v>
      </c>
      <c r="I1096" s="14">
        <v>85248</v>
      </c>
      <c r="J1096" s="37">
        <v>150095</v>
      </c>
    </row>
    <row r="1097" spans="1:10" x14ac:dyDescent="0.2">
      <c r="C1097" s="18" t="s">
        <v>119</v>
      </c>
      <c r="D1097" s="46"/>
      <c r="E1097" s="46"/>
      <c r="F1097" s="14">
        <v>34079</v>
      </c>
      <c r="G1097" s="14">
        <v>28132</v>
      </c>
      <c r="H1097" s="46"/>
      <c r="I1097" s="14">
        <v>59910</v>
      </c>
      <c r="J1097" s="37">
        <v>122121</v>
      </c>
    </row>
    <row r="1098" spans="1:10" x14ac:dyDescent="0.2">
      <c r="C1098" s="18" t="s">
        <v>120</v>
      </c>
      <c r="D1098" s="14">
        <v>35611</v>
      </c>
      <c r="E1098" s="14">
        <v>29632</v>
      </c>
      <c r="F1098" s="46"/>
      <c r="G1098" s="46"/>
      <c r="H1098" s="46"/>
      <c r="I1098" s="14">
        <v>52579</v>
      </c>
      <c r="J1098" s="37">
        <v>117822</v>
      </c>
    </row>
    <row r="1099" spans="1:10" x14ac:dyDescent="0.2">
      <c r="C1099" s="18" t="s">
        <v>121</v>
      </c>
      <c r="D1099" s="46"/>
      <c r="E1099" s="46"/>
      <c r="F1099" s="15">
        <v>30454</v>
      </c>
      <c r="G1099" s="15">
        <v>26668</v>
      </c>
      <c r="H1099" s="46"/>
      <c r="I1099" s="14">
        <v>67062</v>
      </c>
      <c r="J1099" s="37">
        <v>124184</v>
      </c>
    </row>
    <row r="1100" spans="1:10" x14ac:dyDescent="0.2">
      <c r="C1100" s="18" t="s">
        <v>122</v>
      </c>
      <c r="D1100" s="46"/>
      <c r="E1100" s="46"/>
      <c r="F1100" s="14">
        <v>36588</v>
      </c>
      <c r="G1100" s="14">
        <v>30176</v>
      </c>
      <c r="H1100" s="46"/>
      <c r="I1100" s="14">
        <v>67126</v>
      </c>
      <c r="J1100" s="37">
        <v>133890</v>
      </c>
    </row>
    <row r="1101" spans="1:10" x14ac:dyDescent="0.2">
      <c r="C1101" s="33" t="s">
        <v>123</v>
      </c>
      <c r="D1101" s="46"/>
      <c r="E1101" s="46"/>
      <c r="F1101" s="46"/>
      <c r="G1101" s="34">
        <v>55742</v>
      </c>
      <c r="H1101" s="35">
        <v>43810</v>
      </c>
      <c r="I1101" s="35">
        <v>115598</v>
      </c>
      <c r="J1101" s="37">
        <v>215150</v>
      </c>
    </row>
    <row r="1102" spans="1:10" x14ac:dyDescent="0.2">
      <c r="C1102" s="18" t="s">
        <v>124</v>
      </c>
      <c r="D1102" s="46"/>
      <c r="E1102" s="15">
        <v>57510</v>
      </c>
      <c r="F1102" s="14">
        <v>45551</v>
      </c>
      <c r="G1102" s="46"/>
      <c r="H1102" s="46"/>
      <c r="I1102" s="14">
        <v>114742</v>
      </c>
      <c r="J1102" s="37">
        <v>217803</v>
      </c>
    </row>
    <row r="1103" spans="1:10" x14ac:dyDescent="0.2">
      <c r="C1103" s="18" t="s">
        <v>125</v>
      </c>
      <c r="D1103" s="14">
        <v>34322</v>
      </c>
      <c r="E1103" s="14">
        <v>27459</v>
      </c>
      <c r="F1103" s="46"/>
      <c r="G1103" s="46"/>
      <c r="H1103" s="46"/>
      <c r="I1103" s="14">
        <v>72676</v>
      </c>
      <c r="J1103" s="37">
        <v>134457</v>
      </c>
    </row>
    <row r="1104" spans="1:10" ht="15" x14ac:dyDescent="0.25">
      <c r="A1104"/>
      <c r="C1104" s="22"/>
    </row>
    <row r="1105" spans="1:17" ht="15.75" thickBot="1" x14ac:dyDescent="0.3">
      <c r="A1105"/>
      <c r="C1105" s="22"/>
      <c r="D1105" s="21" t="s">
        <v>3</v>
      </c>
      <c r="E1105" s="21" t="s">
        <v>4</v>
      </c>
      <c r="F1105" s="21" t="s">
        <v>5</v>
      </c>
      <c r="G1105" s="21" t="s">
        <v>6</v>
      </c>
      <c r="H1105" s="21" t="s">
        <v>7</v>
      </c>
      <c r="I1105" s="21" t="s">
        <v>8</v>
      </c>
      <c r="J1105" s="19" t="s">
        <v>9</v>
      </c>
    </row>
    <row r="1106" spans="1:17" ht="12" customHeight="1" thickBot="1" x14ac:dyDescent="0.25">
      <c r="C1106" s="9" t="s">
        <v>1</v>
      </c>
      <c r="D1106" s="24">
        <f>SUM(D1092:D1103)</f>
        <v>141443</v>
      </c>
      <c r="E1106" s="24">
        <f t="shared" ref="E1106:I1106" si="46">SUM(E1092:E1103)</f>
        <v>210608</v>
      </c>
      <c r="F1106" s="24">
        <f t="shared" si="46"/>
        <v>179381</v>
      </c>
      <c r="G1106" s="24">
        <f t="shared" si="46"/>
        <v>233914</v>
      </c>
      <c r="H1106" s="24">
        <f t="shared" si="46"/>
        <v>119252</v>
      </c>
      <c r="I1106" s="24">
        <f t="shared" si="46"/>
        <v>968120</v>
      </c>
      <c r="J1106" s="25">
        <f>SUM(D1106:I1106)</f>
        <v>1852718</v>
      </c>
    </row>
    <row r="1107" spans="1:17" ht="12" customHeight="1" thickBot="1" x14ac:dyDescent="0.25">
      <c r="C1107" s="9" t="s">
        <v>10</v>
      </c>
      <c r="D1107" s="26">
        <f>D1106/J1106</f>
        <v>7.6343512612280978E-2</v>
      </c>
      <c r="E1107" s="26">
        <f>E1106/J1106</f>
        <v>0.11367515185797299</v>
      </c>
      <c r="F1107" s="26">
        <f>F1106/J1106</f>
        <v>9.6820455136723452E-2</v>
      </c>
      <c r="G1107" s="26">
        <f>G1106/J1106</f>
        <v>0.12625450824140533</v>
      </c>
      <c r="H1107" s="26">
        <f>H1106/J1106</f>
        <v>6.436597474629166E-2</v>
      </c>
      <c r="I1107" s="26">
        <f>I1106/J1106</f>
        <v>0.52254039740532554</v>
      </c>
      <c r="J1107" s="27">
        <f>SUM(D1107:I1107)</f>
        <v>0.99999999999999989</v>
      </c>
    </row>
    <row r="1108" spans="1:17" ht="12" customHeight="1" x14ac:dyDescent="0.2"/>
    <row r="1109" spans="1:17" ht="12" customHeight="1" x14ac:dyDescent="0.2"/>
    <row r="1110" spans="1:17" ht="12" customHeight="1" x14ac:dyDescent="0.2"/>
    <row r="1113" spans="1:17" ht="18" customHeight="1" x14ac:dyDescent="0.2">
      <c r="A1113" s="23" t="s">
        <v>22</v>
      </c>
      <c r="B1113" s="10"/>
      <c r="C1113" s="10"/>
      <c r="D1113" s="10"/>
      <c r="E1113" s="10"/>
      <c r="F1113" s="10"/>
      <c r="G1113" s="10"/>
      <c r="H1113" s="10"/>
      <c r="I1113" s="10"/>
      <c r="J1113" s="10"/>
    </row>
    <row r="1114" spans="1:17" ht="18" customHeight="1" x14ac:dyDescent="0.2">
      <c r="A1114" s="40" t="s">
        <v>11</v>
      </c>
      <c r="B1114" s="30" t="s">
        <v>12</v>
      </c>
      <c r="C1114" s="30" t="s">
        <v>13</v>
      </c>
      <c r="D1114" s="30" t="s">
        <v>14</v>
      </c>
      <c r="E1114" s="30" t="s">
        <v>15</v>
      </c>
      <c r="F1114" s="30" t="s">
        <v>16</v>
      </c>
      <c r="G1114" s="30" t="s">
        <v>17</v>
      </c>
      <c r="H1114" s="30" t="s">
        <v>18</v>
      </c>
      <c r="I1114" s="30" t="s">
        <v>19</v>
      </c>
    </row>
    <row r="1115" spans="1:17" ht="22.5" x14ac:dyDescent="0.2">
      <c r="A1115" s="39" t="s">
        <v>129</v>
      </c>
      <c r="B1115" s="17">
        <v>11000</v>
      </c>
      <c r="C1115" s="48" t="s">
        <v>126</v>
      </c>
      <c r="D1115" s="49">
        <v>100</v>
      </c>
      <c r="E1115" s="49">
        <v>100</v>
      </c>
      <c r="F1115" s="49">
        <v>100</v>
      </c>
      <c r="G1115" s="49">
        <v>100</v>
      </c>
      <c r="H1115" s="49">
        <v>100</v>
      </c>
      <c r="I1115" s="49">
        <v>100</v>
      </c>
      <c r="L1115" s="6"/>
      <c r="Q1115" s="2"/>
    </row>
    <row r="1117" spans="1:17" ht="12" customHeight="1" x14ac:dyDescent="0.2"/>
    <row r="1118" spans="1:17" ht="12" customHeight="1" x14ac:dyDescent="0.2">
      <c r="C1118" s="4"/>
      <c r="D1118" s="31" t="s">
        <v>3</v>
      </c>
      <c r="E1118" s="31" t="s">
        <v>4</v>
      </c>
      <c r="F1118" s="31" t="s">
        <v>5</v>
      </c>
      <c r="G1118" s="31" t="s">
        <v>6</v>
      </c>
      <c r="H1118" s="31" t="s">
        <v>7</v>
      </c>
      <c r="I1118" s="31" t="s">
        <v>8</v>
      </c>
      <c r="J1118" s="32" t="s">
        <v>0</v>
      </c>
    </row>
    <row r="1119" spans="1:17" x14ac:dyDescent="0.2">
      <c r="C1119" s="18" t="s">
        <v>114</v>
      </c>
      <c r="D1119" s="14">
        <v>1821</v>
      </c>
      <c r="E1119" s="14">
        <v>880</v>
      </c>
      <c r="F1119" s="46"/>
      <c r="G1119" s="46"/>
      <c r="H1119" s="46"/>
      <c r="I1119" s="14">
        <v>1419</v>
      </c>
      <c r="J1119" s="36">
        <v>4120</v>
      </c>
    </row>
    <row r="1120" spans="1:17" x14ac:dyDescent="0.2">
      <c r="C1120" s="18" t="s">
        <v>115</v>
      </c>
      <c r="D1120" s="14">
        <v>1116</v>
      </c>
      <c r="E1120" s="14">
        <v>667</v>
      </c>
      <c r="F1120" s="46"/>
      <c r="G1120" s="46"/>
      <c r="H1120" s="46"/>
      <c r="I1120" s="14">
        <v>1071</v>
      </c>
      <c r="J1120" s="37">
        <v>2854</v>
      </c>
    </row>
    <row r="1121" spans="1:10" x14ac:dyDescent="0.2">
      <c r="C1121" s="18" t="s">
        <v>116</v>
      </c>
      <c r="D1121" s="46"/>
      <c r="E1121" s="15">
        <v>1177</v>
      </c>
      <c r="F1121" s="14">
        <v>709</v>
      </c>
      <c r="G1121" s="46"/>
      <c r="H1121" s="46"/>
      <c r="I1121" s="14">
        <v>1125</v>
      </c>
      <c r="J1121" s="37">
        <v>3011</v>
      </c>
    </row>
    <row r="1122" spans="1:10" x14ac:dyDescent="0.2">
      <c r="C1122" s="18" t="s">
        <v>117</v>
      </c>
      <c r="D1122" s="46"/>
      <c r="E1122" s="46"/>
      <c r="F1122" s="46"/>
      <c r="G1122" s="15">
        <v>1018</v>
      </c>
      <c r="H1122" s="14">
        <v>569</v>
      </c>
      <c r="I1122" s="14">
        <v>1006</v>
      </c>
      <c r="J1122" s="37">
        <v>2593</v>
      </c>
    </row>
    <row r="1123" spans="1:10" x14ac:dyDescent="0.2">
      <c r="C1123" s="18" t="s">
        <v>118</v>
      </c>
      <c r="D1123" s="46"/>
      <c r="E1123" s="46"/>
      <c r="F1123" s="46"/>
      <c r="G1123" s="15">
        <v>558</v>
      </c>
      <c r="H1123" s="14">
        <v>348</v>
      </c>
      <c r="I1123" s="14">
        <v>766</v>
      </c>
      <c r="J1123" s="37">
        <v>1672</v>
      </c>
    </row>
    <row r="1124" spans="1:10" x14ac:dyDescent="0.2">
      <c r="C1124" s="18" t="s">
        <v>119</v>
      </c>
      <c r="D1124" s="46"/>
      <c r="E1124" s="46"/>
      <c r="F1124" s="14">
        <v>1471</v>
      </c>
      <c r="G1124" s="14">
        <v>702</v>
      </c>
      <c r="H1124" s="46"/>
      <c r="I1124" s="14">
        <v>1026</v>
      </c>
      <c r="J1124" s="37">
        <v>3199</v>
      </c>
    </row>
    <row r="1125" spans="1:10" x14ac:dyDescent="0.2">
      <c r="C1125" s="18" t="s">
        <v>120</v>
      </c>
      <c r="D1125" s="14">
        <v>1772</v>
      </c>
      <c r="E1125" s="14">
        <v>742</v>
      </c>
      <c r="F1125" s="46"/>
      <c r="G1125" s="46"/>
      <c r="H1125" s="46"/>
      <c r="I1125" s="14">
        <v>1130</v>
      </c>
      <c r="J1125" s="37">
        <v>3644</v>
      </c>
    </row>
    <row r="1126" spans="1:10" x14ac:dyDescent="0.2">
      <c r="C1126" s="18" t="s">
        <v>121</v>
      </c>
      <c r="D1126" s="46"/>
      <c r="E1126" s="46"/>
      <c r="F1126" s="15">
        <v>894</v>
      </c>
      <c r="G1126" s="15">
        <v>409</v>
      </c>
      <c r="H1126" s="46"/>
      <c r="I1126" s="14">
        <v>602</v>
      </c>
      <c r="J1126" s="37">
        <v>1905</v>
      </c>
    </row>
    <row r="1127" spans="1:10" x14ac:dyDescent="0.2">
      <c r="C1127" s="18" t="s">
        <v>122</v>
      </c>
      <c r="D1127" s="46"/>
      <c r="E1127" s="46"/>
      <c r="F1127" s="14">
        <v>913</v>
      </c>
      <c r="G1127" s="14">
        <v>452</v>
      </c>
      <c r="H1127" s="46"/>
      <c r="I1127" s="14">
        <v>590</v>
      </c>
      <c r="J1127" s="37">
        <v>1955</v>
      </c>
    </row>
    <row r="1128" spans="1:10" x14ac:dyDescent="0.2">
      <c r="C1128" s="33" t="s">
        <v>123</v>
      </c>
      <c r="D1128" s="46"/>
      <c r="E1128" s="46"/>
      <c r="F1128" s="46"/>
      <c r="G1128" s="34">
        <v>877</v>
      </c>
      <c r="H1128" s="35">
        <v>531</v>
      </c>
      <c r="I1128" s="35">
        <v>1224</v>
      </c>
      <c r="J1128" s="37">
        <v>2632</v>
      </c>
    </row>
    <row r="1129" spans="1:10" x14ac:dyDescent="0.2">
      <c r="C1129" s="18" t="s">
        <v>124</v>
      </c>
      <c r="D1129" s="46"/>
      <c r="E1129" s="15">
        <v>942</v>
      </c>
      <c r="F1129" s="14">
        <v>584</v>
      </c>
      <c r="G1129" s="46"/>
      <c r="H1129" s="46"/>
      <c r="I1129" s="14">
        <v>1152</v>
      </c>
      <c r="J1129" s="37">
        <v>2678</v>
      </c>
    </row>
    <row r="1130" spans="1:10" x14ac:dyDescent="0.2">
      <c r="C1130" s="18" t="s">
        <v>125</v>
      </c>
      <c r="D1130" s="14">
        <v>1374</v>
      </c>
      <c r="E1130" s="14">
        <v>712</v>
      </c>
      <c r="F1130" s="46"/>
      <c r="G1130" s="46"/>
      <c r="H1130" s="46"/>
      <c r="I1130" s="14">
        <v>1248</v>
      </c>
      <c r="J1130" s="37">
        <v>3334</v>
      </c>
    </row>
    <row r="1131" spans="1:10" ht="15" x14ac:dyDescent="0.25">
      <c r="A1131"/>
      <c r="C1131" s="22"/>
    </row>
    <row r="1132" spans="1:10" ht="15.75" thickBot="1" x14ac:dyDescent="0.3">
      <c r="A1132"/>
      <c r="C1132" s="22"/>
      <c r="D1132" s="21" t="s">
        <v>3</v>
      </c>
      <c r="E1132" s="21" t="s">
        <v>4</v>
      </c>
      <c r="F1132" s="21" t="s">
        <v>5</v>
      </c>
      <c r="G1132" s="21" t="s">
        <v>6</v>
      </c>
      <c r="H1132" s="21" t="s">
        <v>7</v>
      </c>
      <c r="I1132" s="21" t="s">
        <v>8</v>
      </c>
      <c r="J1132" s="19" t="s">
        <v>9</v>
      </c>
    </row>
    <row r="1133" spans="1:10" ht="12" customHeight="1" thickBot="1" x14ac:dyDescent="0.25">
      <c r="C1133" s="9" t="s">
        <v>1</v>
      </c>
      <c r="D1133" s="24">
        <f>SUM(D1119:D1130)</f>
        <v>6083</v>
      </c>
      <c r="E1133" s="24">
        <f t="shared" ref="E1133:I1133" si="47">SUM(E1119:E1130)</f>
        <v>5120</v>
      </c>
      <c r="F1133" s="24">
        <f t="shared" si="47"/>
        <v>4571</v>
      </c>
      <c r="G1133" s="24">
        <f t="shared" si="47"/>
        <v>4016</v>
      </c>
      <c r="H1133" s="24">
        <f t="shared" si="47"/>
        <v>1448</v>
      </c>
      <c r="I1133" s="24">
        <f t="shared" si="47"/>
        <v>12359</v>
      </c>
      <c r="J1133" s="25">
        <f>SUM(D1133:I1133)</f>
        <v>33597</v>
      </c>
    </row>
    <row r="1134" spans="1:10" ht="12" customHeight="1" thickBot="1" x14ac:dyDescent="0.25">
      <c r="C1134" s="9" t="s">
        <v>10</v>
      </c>
      <c r="D1134" s="26">
        <f>D1133/J1133</f>
        <v>0.18105783254457244</v>
      </c>
      <c r="E1134" s="26">
        <f>E1133/J1133</f>
        <v>0.15239455903800936</v>
      </c>
      <c r="F1134" s="26">
        <f>F1133/J1133</f>
        <v>0.13605381432866029</v>
      </c>
      <c r="G1134" s="26">
        <f>G1133/J1133</f>
        <v>0.11953448224543858</v>
      </c>
      <c r="H1134" s="26">
        <f>H1133/J1133</f>
        <v>4.3099086227937018E-2</v>
      </c>
      <c r="I1134" s="26">
        <f>I1133/J1133</f>
        <v>0.36786022561538234</v>
      </c>
      <c r="J1134" s="27">
        <f>SUM(D1134:I1134)</f>
        <v>1</v>
      </c>
    </row>
  </sheetData>
  <mergeCells count="2">
    <mergeCell ref="D1:J1"/>
    <mergeCell ref="D26:J27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TMB Especificacion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Especificación / Licitación de Compra</dc:title>
  <dc:creator>Blasco Serrat, Albert</dc:creator>
  <cp:lastModifiedBy>Blasco Serrat, Albert</cp:lastModifiedBy>
  <dcterms:created xsi:type="dcterms:W3CDTF">2019-10-23T09:03:42Z</dcterms:created>
  <dcterms:modified xsi:type="dcterms:W3CDTF">2021-10-05T07:53:22Z</dcterms:modified>
</cp:coreProperties>
</file>