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75" windowWidth="28275" windowHeight="12045"/>
  </bookViews>
  <sheets>
    <sheet name="lote9 (PUBLIC)" sheetId="1" r:id="rId1"/>
  </sheets>
  <definedNames>
    <definedName name="_xlnm._FilterDatabase" localSheetId="0" hidden="1">'lote9 (PUBLIC)'!$A$1:$J$41</definedName>
  </definedNames>
  <calcPr calcId="145621"/>
</workbook>
</file>

<file path=xl/calcChain.xml><?xml version="1.0" encoding="utf-8"?>
<calcChain xmlns="http://schemas.openxmlformats.org/spreadsheetml/2006/main">
  <c r="I41" i="1" l="1"/>
  <c r="I40" i="1"/>
  <c r="I39" i="1"/>
  <c r="I38" i="1"/>
  <c r="I37" i="1"/>
  <c r="I36" i="1"/>
  <c r="I35" i="1"/>
  <c r="I34" i="1"/>
  <c r="I33" i="1"/>
  <c r="I32" i="1"/>
  <c r="I31" i="1"/>
  <c r="I30" i="1"/>
  <c r="I29" i="1"/>
  <c r="I28" i="1"/>
  <c r="I27" i="1"/>
  <c r="I26" i="1"/>
  <c r="I25" i="1"/>
  <c r="I24" i="1"/>
  <c r="I23" i="1"/>
  <c r="I22" i="1"/>
  <c r="I21" i="1"/>
  <c r="I20" i="1"/>
  <c r="I19" i="1"/>
  <c r="I18" i="1"/>
  <c r="I17" i="1"/>
  <c r="I16" i="1"/>
  <c r="I15" i="1"/>
  <c r="I14" i="1"/>
  <c r="I13" i="1"/>
  <c r="I12" i="1"/>
  <c r="I11" i="1"/>
  <c r="I10" i="1"/>
  <c r="I9" i="1"/>
  <c r="I8" i="1"/>
  <c r="I7" i="1"/>
  <c r="I6" i="1"/>
  <c r="I5" i="1"/>
  <c r="I4" i="1"/>
  <c r="I3" i="1"/>
  <c r="I2" i="1"/>
  <c r="I43" i="1" s="1"/>
</calcChain>
</file>

<file path=xl/sharedStrings.xml><?xml version="1.0" encoding="utf-8"?>
<sst xmlns="http://schemas.openxmlformats.org/spreadsheetml/2006/main" count="131" uniqueCount="53">
  <si>
    <t>CODI TMB</t>
  </si>
  <si>
    <t>TEXT AMPLIAT</t>
  </si>
  <si>
    <t>VALOR UNITARI de la UN.BASE sense IVA (€)</t>
  </si>
  <si>
    <t>CONSUM 2 ANYS (Unitats)</t>
  </si>
  <si>
    <t>UN. BASE</t>
  </si>
  <si>
    <t>TIPUS ENVÀS</t>
  </si>
  <si>
    <t>UN. PER ENVÀS</t>
  </si>
  <si>
    <t>Preu unitari sense IVA
(de la UN.BASE)</t>
  </si>
  <si>
    <t>Oferta per 2 anys</t>
  </si>
  <si>
    <t>CPV</t>
  </si>
  <si>
    <t>CANDADOS DE LATON (IFAM-LINCE-CORVIN) DE 25 MM. ARCO AN, LLAVES DISTINTAS</t>
  </si>
  <si>
    <t>UN</t>
  </si>
  <si>
    <t>CANDADO LATON DE 40 MM LLAVE 41133 DE LA MARCA IFAM SERIE K MODELO K40 ARCO NORMAL GRABADO CON EL NUMERO 3 EN UN LATERAL (PARA VIAS)</t>
  </si>
  <si>
    <t>CANDADOS DE LATON (IFAM-LINCE-CORBIN) DE 30 MM</t>
  </si>
  <si>
    <t>CANDADOS DE LATON (IFAM-LINCE-CORBIN) DE 40 MM</t>
  </si>
  <si>
    <t>BOMBILLOS CERRADURA LLAVIN (LLAVES IGUALES) CON 2 LLAVES REF.47-19C CROMADA DE JIS,PARA CAJAS TAQUILLAS</t>
  </si>
  <si>
    <t>CERROJILLOS DE PASADOR ALMA REF. 200 DE 50 MM PLATEADO MATE</t>
  </si>
  <si>
    <t>CANDADOS NIQUELADOS DE 35 MM. CON LLAVES</t>
  </si>
  <si>
    <t>RESBALON PORTEZUELA CONDUCTOR 45MM/67MM AMIG MODELO 6 369 LATONADO</t>
  </si>
  <si>
    <t>BOMBÍN PARA CAJA ANTIVANDÁLICA VIDEOTEC. AGA 537 GIRO 90º DERECHA CON UNA SALIDA Y LENGÜETA LS25. LLAVE SJE3443.</t>
  </si>
  <si>
    <t>CERRADURA ELECTRICA PUERTA CONDUCTOR 24V C.C. CISA 16205-25 24V CASTROSUA 134.041</t>
  </si>
  <si>
    <t>RESBALON CERRADURA MAN NM 223 F 35MM/57MM</t>
  </si>
  <si>
    <t>CANDADO LATON DE 40 MM LLAVE 41440 DE LA MARCA IFAM SERIE K MODELO K40 ARCO NORMAL  GRABADO CON EL NUMERO 5 EN UN LATERAL (PARA SEÑALES)</t>
  </si>
  <si>
    <t>CIERRAPUERTAS TABIQUE CABINA CON LEVA ESPAÑOLA Y FUERZA AMARILLA. CAF C.A1.48.253.01 GEDASA KS3000</t>
  </si>
  <si>
    <t>CIERRE ELECTRICO JIS 830-901G PARA CERRADURA</t>
  </si>
  <si>
    <t>CIERRE MAGNETICO HAFELE  246.13.720</t>
  </si>
  <si>
    <t>CA</t>
  </si>
  <si>
    <t>CERRADURA PERSIANA AGA CROMO MATE CON LLAVE TIPO PS116 AGA P1570Q014</t>
  </si>
  <si>
    <t>CERRADURA TRIANGULO PLANO AVISOS METRO KEYA 200050</t>
  </si>
  <si>
    <t>CIERRE MAGNETICO CONJUNTO MONTANTE D COLOR BLANCO. COMPACT C-12-5</t>
  </si>
  <si>
    <t>CANDADO YALE DE 40MM CON LLAVES UNIFICADAS CANDADO YALE 1100040000KAO C 3041490010 LLAVE UNIFICADA YALE 8900020000KAO ES 301912</t>
  </si>
  <si>
    <t>CERRADURA PUERTA CONDUCTOR NOGE NOGE 00151001A</t>
  </si>
  <si>
    <t>BOMBIN CISA 0M311-12-0-CL-C5 L70 (30-40) AL NUMERO DA480052348 - SIN LLAVES</t>
  </si>
  <si>
    <t>CANDADO CISA HARDENED 28550-75 AL NUMERO DA480052348 - SIN LLAVES</t>
  </si>
  <si>
    <t>CERRADURA EMBUTIR CORTAFUEGOS ANTIPANICO CISA 431106500 (CONJUNTO EMBOLSADO INDIVIDUALMENTE)</t>
  </si>
  <si>
    <t>BOMBIN PERFIL EUROPEO LINCE 60MM (30+30) LEVA LARGA CON LLAVE RD-11563 LINCE C053030L</t>
  </si>
  <si>
    <t>BOMBIN PERFIL EUROPEO LINCE 80MM (40+40) LEVA LARGA CON LLAVE RD-11563 LINCE C054040L</t>
  </si>
  <si>
    <t>BOMBIN PERFIL EUROPEO LINCE 80MM (50+30) LEVA LARGA CON LLAVE RD-11563 LINCE C055030L</t>
  </si>
  <si>
    <t>BOMBIN PERFIL EUROPEO LINCE 100MM (60+40) LEVA LARGA CON LLAVE RD-11563 LINCE C056040L</t>
  </si>
  <si>
    <t>BOMBIN PERFIL EUROPEO LINCE 70MM (40+30) LEVA LARGA CON LLAVE RD-11563 LINCE C054030L</t>
  </si>
  <si>
    <t>BOMBIN PERFIL EUROPEO LINCE 50MM (40+10) LEVA LARGA CON LLAVE RD-11563 LINCE C054010L</t>
  </si>
  <si>
    <t>BOMBIN PERFIL EUROPEO LINCE 60MM (30+30) LEVA CORTA CON LLAVE RD-11563 LINCE C033030L</t>
  </si>
  <si>
    <t>CERRADURA ELECTRICA CON CERROJO ROTATIVO V06 VIRO 1.7918</t>
  </si>
  <si>
    <t>CANDADO ABUS MODELO 190CS/60 SERIES 2 ABUS 51555</t>
  </si>
  <si>
    <t>BOMBIN CAJA VIDEOTEC CON GARFIO AGA 537 GIRO 90º DERECHA CON UNA SALIDA Y LENGÜETA LESG14. LLAVE SJE3443. (CONJUNTOEMBOLSADO INDIVIDUALMENTE)</t>
  </si>
  <si>
    <t>CERRADURA EU MECANICA TWIN DE AGUJA 60MM CON PESTILLO AUTOBLOQUEO (CON TAPA MARCO, PERO SIN LA ELECTROCERRADURA DELMARCO) JIS 1360</t>
  </si>
  <si>
    <t>CERRADERO EU ELECTRICO TWIN 12V 1,2A PARA MARCO JIS 1302</t>
  </si>
  <si>
    <t>BOMBILLO LATON REDONDO PARA CERROJO 3910. CON ROSCA ESPECIAL, PLETINA Y TUBO DE CUELLO 50 MM CON ESPADIN,  LLAVE UNIFICADA LINCE RD-11563 LINCE B3910U</t>
  </si>
  <si>
    <t>BOMBILLO LATON REDONDO PARA CERROJO 3910. CON ROSCA ESPECIAL, PLETINA Y TUBO DE CUELLO 60 MM CON ESPADIN,  LLAVE UNIFICADA LINCE RD-11563 LINCE B3910UR60</t>
  </si>
  <si>
    <t>BOMBILLO LATON REDONDO PARA CERROJO 3910. CON ROSCA ESPECIAL, PLETINA Y TUBO DE CUELLO 70 MM CON ESPADIN,  LLAVE UNIFICADA LINCE RD-11563 LINCE B3910UR70</t>
  </si>
  <si>
    <t>BOMBILLO LATON REDONDO PARA CERROJO 3910. CON ROSCA ESPECIAL, PLETINA Y TUBO DE CUELLO 80 MM CON ESPADIN,  LLAVE UNIFICADA LINCE RD-11563 LINCE B3910UR80</t>
  </si>
  <si>
    <t>BOMBILLO LATON REDONDO PARA CERROJO 3910. CON ROSCA ESPECIAL, PLETINA Y TUBO DE CUELLO 90 MM CON ESPADIN,  LLAVE UNIFICADA LINCE RD-11563 LINCE B3910UR90</t>
  </si>
  <si>
    <t>Suma 2 anys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</si>
</sst>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00"/>
  </numFmts>
  <fonts count="5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Arial"/>
      <family val="2"/>
    </font>
    <font>
      <b/>
      <sz val="10"/>
      <color indexed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55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</borders>
  <cellStyleXfs count="5">
    <xf numFmtId="0" fontId="0" fillId="0" borderId="0"/>
    <xf numFmtId="0" fontId="3" fillId="0" borderId="0"/>
    <xf numFmtId="0" fontId="3" fillId="0" borderId="0"/>
    <xf numFmtId="0" fontId="3" fillId="0" borderId="0"/>
    <xf numFmtId="4" fontId="4" fillId="2" borderId="2" applyNumberFormat="0" applyProtection="0">
      <alignment horizontal="left" vertical="center" indent="1"/>
    </xf>
  </cellStyleXfs>
  <cellXfs count="16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left" wrapText="1"/>
    </xf>
    <xf numFmtId="164" fontId="1" fillId="0" borderId="1" xfId="0" applyNumberFormat="1" applyFont="1" applyFill="1" applyBorder="1" applyAlignment="1">
      <alignment horizontal="center" vertical="center" wrapText="1"/>
    </xf>
    <xf numFmtId="3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 wrapText="1"/>
    </xf>
    <xf numFmtId="0" fontId="0" fillId="0" borderId="0" xfId="0" applyNumberFormat="1" applyAlignment="1" applyProtection="1">
      <alignment horizontal="right"/>
      <protection locked="0"/>
    </xf>
    <xf numFmtId="0" fontId="0" fillId="0" borderId="0" xfId="0" applyNumberFormat="1" applyAlignment="1">
      <alignment horizontal="right"/>
    </xf>
    <xf numFmtId="4" fontId="0" fillId="0" borderId="0" xfId="0" applyNumberFormat="1" applyAlignment="1">
      <alignment horizontal="right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 wrapText="1"/>
    </xf>
    <xf numFmtId="0" fontId="0" fillId="0" borderId="1" xfId="0" applyNumberFormat="1" applyBorder="1" applyAlignment="1" applyProtection="1">
      <alignment horizontal="right"/>
      <protection locked="0"/>
    </xf>
    <xf numFmtId="0" fontId="0" fillId="0" borderId="1" xfId="0" applyNumberFormat="1" applyBorder="1" applyAlignment="1">
      <alignment horizontal="right"/>
    </xf>
  </cellXfs>
  <cellStyles count="5">
    <cellStyle name="Normal" xfId="0" builtinId="0"/>
    <cellStyle name="Normal 2" xfId="1"/>
    <cellStyle name="Normal 3" xfId="2"/>
    <cellStyle name="Normal 5" xfId="3"/>
    <cellStyle name="SAPBEXstdItem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3"/>
  <sheetViews>
    <sheetView tabSelected="1" zoomScaleNormal="100" workbookViewId="0"/>
  </sheetViews>
  <sheetFormatPr baseColWidth="10" defaultRowHeight="15" x14ac:dyDescent="0.25"/>
  <cols>
    <col min="1" max="1" width="11.42578125" style="7"/>
    <col min="2" max="2" width="75.7109375" style="8" customWidth="1"/>
    <col min="3" max="7" width="11.42578125" style="7"/>
    <col min="8" max="8" width="12.7109375" style="9" customWidth="1"/>
    <col min="9" max="9" width="12.7109375" style="10" customWidth="1"/>
    <col min="10" max="10" width="11.42578125" style="7"/>
  </cols>
  <sheetData>
    <row r="1" spans="1:10" ht="51" x14ac:dyDescent="0.25">
      <c r="A1" s="1" t="s">
        <v>0</v>
      </c>
      <c r="B1" s="2" t="s">
        <v>1</v>
      </c>
      <c r="C1" s="3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 t="s">
        <v>7</v>
      </c>
      <c r="I1" s="6" t="s">
        <v>8</v>
      </c>
      <c r="J1" s="1" t="s">
        <v>9</v>
      </c>
    </row>
    <row r="2" spans="1:10" ht="30" x14ac:dyDescent="0.25">
      <c r="A2" s="12">
        <v>573</v>
      </c>
      <c r="B2" s="13" t="s">
        <v>10</v>
      </c>
      <c r="C2" s="12">
        <v>1.7</v>
      </c>
      <c r="D2" s="12">
        <v>213</v>
      </c>
      <c r="E2" s="12" t="s">
        <v>11</v>
      </c>
      <c r="F2" s="12" t="s">
        <v>11</v>
      </c>
      <c r="G2" s="12">
        <v>1</v>
      </c>
      <c r="H2" s="14"/>
      <c r="I2" s="15">
        <f>D2*H2</f>
        <v>0</v>
      </c>
      <c r="J2" s="12">
        <v>44520000</v>
      </c>
    </row>
    <row r="3" spans="1:10" ht="30" x14ac:dyDescent="0.25">
      <c r="A3" s="12">
        <v>577</v>
      </c>
      <c r="B3" s="13" t="s">
        <v>12</v>
      </c>
      <c r="C3" s="12">
        <v>8.8699999999999992</v>
      </c>
      <c r="D3" s="12">
        <v>28</v>
      </c>
      <c r="E3" s="12" t="s">
        <v>11</v>
      </c>
      <c r="F3" s="12" t="s">
        <v>11</v>
      </c>
      <c r="G3" s="12">
        <v>1</v>
      </c>
      <c r="H3" s="14"/>
      <c r="I3" s="15">
        <f t="shared" ref="I3:I41" si="0">D3*H3</f>
        <v>0</v>
      </c>
      <c r="J3" s="12">
        <v>44520000</v>
      </c>
    </row>
    <row r="4" spans="1:10" x14ac:dyDescent="0.25">
      <c r="A4" s="12">
        <v>5910</v>
      </c>
      <c r="B4" s="13" t="s">
        <v>13</v>
      </c>
      <c r="C4" s="12">
        <v>2.21</v>
      </c>
      <c r="D4" s="12">
        <v>744</v>
      </c>
      <c r="E4" s="12" t="s">
        <v>11</v>
      </c>
      <c r="F4" s="12" t="s">
        <v>11</v>
      </c>
      <c r="G4" s="12">
        <v>1</v>
      </c>
      <c r="H4" s="14"/>
      <c r="I4" s="15">
        <f t="shared" si="0"/>
        <v>0</v>
      </c>
      <c r="J4" s="12">
        <v>44520000</v>
      </c>
    </row>
    <row r="5" spans="1:10" x14ac:dyDescent="0.25">
      <c r="A5" s="12">
        <v>5988</v>
      </c>
      <c r="B5" s="13" t="s">
        <v>14</v>
      </c>
      <c r="C5" s="12">
        <v>3.31</v>
      </c>
      <c r="D5" s="12">
        <v>325</v>
      </c>
      <c r="E5" s="12" t="s">
        <v>11</v>
      </c>
      <c r="F5" s="12" t="s">
        <v>11</v>
      </c>
      <c r="G5" s="12">
        <v>1</v>
      </c>
      <c r="H5" s="14"/>
      <c r="I5" s="15">
        <f t="shared" si="0"/>
        <v>0</v>
      </c>
      <c r="J5" s="12">
        <v>44520000</v>
      </c>
    </row>
    <row r="6" spans="1:10" ht="30" x14ac:dyDescent="0.25">
      <c r="A6" s="12">
        <v>12185</v>
      </c>
      <c r="B6" s="13" t="s">
        <v>15</v>
      </c>
      <c r="C6" s="12">
        <v>15.23</v>
      </c>
      <c r="D6" s="12">
        <v>74</v>
      </c>
      <c r="E6" s="12" t="s">
        <v>11</v>
      </c>
      <c r="F6" s="12" t="s">
        <v>11</v>
      </c>
      <c r="G6" s="12">
        <v>1</v>
      </c>
      <c r="H6" s="14"/>
      <c r="I6" s="15">
        <f t="shared" si="0"/>
        <v>0</v>
      </c>
      <c r="J6" s="12">
        <v>44520000</v>
      </c>
    </row>
    <row r="7" spans="1:10" x14ac:dyDescent="0.25">
      <c r="A7" s="12">
        <v>13558</v>
      </c>
      <c r="B7" s="13" t="s">
        <v>16</v>
      </c>
      <c r="C7" s="12">
        <v>1.8</v>
      </c>
      <c r="D7" s="12">
        <v>35</v>
      </c>
      <c r="E7" s="12" t="s">
        <v>11</v>
      </c>
      <c r="F7" s="12" t="s">
        <v>11</v>
      </c>
      <c r="G7" s="12">
        <v>1</v>
      </c>
      <c r="H7" s="14"/>
      <c r="I7" s="15">
        <f t="shared" si="0"/>
        <v>0</v>
      </c>
      <c r="J7" s="12">
        <v>44520000</v>
      </c>
    </row>
    <row r="8" spans="1:10" x14ac:dyDescent="0.25">
      <c r="A8" s="12">
        <v>112441</v>
      </c>
      <c r="B8" s="13" t="s">
        <v>17</v>
      </c>
      <c r="C8" s="12">
        <v>4.67</v>
      </c>
      <c r="D8" s="12">
        <v>352</v>
      </c>
      <c r="E8" s="12" t="s">
        <v>11</v>
      </c>
      <c r="F8" s="12" t="s">
        <v>11</v>
      </c>
      <c r="G8" s="12">
        <v>1</v>
      </c>
      <c r="H8" s="14"/>
      <c r="I8" s="15">
        <f t="shared" si="0"/>
        <v>0</v>
      </c>
      <c r="J8" s="12">
        <v>44520000</v>
      </c>
    </row>
    <row r="9" spans="1:10" ht="30" x14ac:dyDescent="0.25">
      <c r="A9" s="12">
        <v>200502</v>
      </c>
      <c r="B9" s="13" t="s">
        <v>18</v>
      </c>
      <c r="C9" s="12">
        <v>1.47</v>
      </c>
      <c r="D9" s="12">
        <v>58</v>
      </c>
      <c r="E9" s="12" t="s">
        <v>11</v>
      </c>
      <c r="F9" s="12" t="s">
        <v>11</v>
      </c>
      <c r="G9" s="12">
        <v>1</v>
      </c>
      <c r="H9" s="14"/>
      <c r="I9" s="15">
        <f t="shared" si="0"/>
        <v>0</v>
      </c>
      <c r="J9" s="12">
        <v>44520000</v>
      </c>
    </row>
    <row r="10" spans="1:10" ht="30" x14ac:dyDescent="0.25">
      <c r="A10" s="12">
        <v>204305</v>
      </c>
      <c r="B10" s="13" t="s">
        <v>19</v>
      </c>
      <c r="C10" s="12">
        <v>12.5</v>
      </c>
      <c r="D10" s="12">
        <v>33</v>
      </c>
      <c r="E10" s="12" t="s">
        <v>11</v>
      </c>
      <c r="F10" s="12" t="s">
        <v>11</v>
      </c>
      <c r="G10" s="12">
        <v>1</v>
      </c>
      <c r="H10" s="14"/>
      <c r="I10" s="15">
        <f t="shared" si="0"/>
        <v>0</v>
      </c>
      <c r="J10" s="12">
        <v>44520000</v>
      </c>
    </row>
    <row r="11" spans="1:10" ht="30" x14ac:dyDescent="0.25">
      <c r="A11" s="12">
        <v>205002</v>
      </c>
      <c r="B11" s="13" t="s">
        <v>20</v>
      </c>
      <c r="C11" s="12">
        <v>67.2</v>
      </c>
      <c r="D11" s="12">
        <v>145</v>
      </c>
      <c r="E11" s="12" t="s">
        <v>11</v>
      </c>
      <c r="F11" s="12" t="s">
        <v>11</v>
      </c>
      <c r="G11" s="12">
        <v>1</v>
      </c>
      <c r="H11" s="14"/>
      <c r="I11" s="15">
        <f t="shared" si="0"/>
        <v>0</v>
      </c>
      <c r="J11" s="12">
        <v>44520000</v>
      </c>
    </row>
    <row r="12" spans="1:10" x14ac:dyDescent="0.25">
      <c r="A12" s="12">
        <v>207752</v>
      </c>
      <c r="B12" s="13" t="s">
        <v>21</v>
      </c>
      <c r="C12" s="12">
        <v>1.48</v>
      </c>
      <c r="D12" s="12">
        <v>34</v>
      </c>
      <c r="E12" s="12" t="s">
        <v>11</v>
      </c>
      <c r="F12" s="12" t="s">
        <v>11</v>
      </c>
      <c r="G12" s="12">
        <v>1</v>
      </c>
      <c r="H12" s="14"/>
      <c r="I12" s="15">
        <f t="shared" si="0"/>
        <v>0</v>
      </c>
      <c r="J12" s="12">
        <v>44520000</v>
      </c>
    </row>
    <row r="13" spans="1:10" ht="30" x14ac:dyDescent="0.25">
      <c r="A13" s="12">
        <v>208072</v>
      </c>
      <c r="B13" s="13" t="s">
        <v>22</v>
      </c>
      <c r="C13" s="12">
        <v>8.61</v>
      </c>
      <c r="D13" s="12">
        <v>345</v>
      </c>
      <c r="E13" s="12" t="s">
        <v>11</v>
      </c>
      <c r="F13" s="12" t="s">
        <v>11</v>
      </c>
      <c r="G13" s="12">
        <v>1</v>
      </c>
      <c r="H13" s="14"/>
      <c r="I13" s="15">
        <f t="shared" si="0"/>
        <v>0</v>
      </c>
      <c r="J13" s="12">
        <v>44520000</v>
      </c>
    </row>
    <row r="14" spans="1:10" ht="30" x14ac:dyDescent="0.25">
      <c r="A14" s="12">
        <v>209752</v>
      </c>
      <c r="B14" s="13" t="s">
        <v>23</v>
      </c>
      <c r="C14" s="12">
        <v>241.22</v>
      </c>
      <c r="D14" s="12">
        <v>3</v>
      </c>
      <c r="E14" s="12" t="s">
        <v>11</v>
      </c>
      <c r="F14" s="12" t="s">
        <v>11</v>
      </c>
      <c r="G14" s="12">
        <v>1</v>
      </c>
      <c r="H14" s="14"/>
      <c r="I14" s="15">
        <f t="shared" si="0"/>
        <v>0</v>
      </c>
      <c r="J14" s="12">
        <v>44520000</v>
      </c>
    </row>
    <row r="15" spans="1:10" x14ac:dyDescent="0.25">
      <c r="A15" s="12">
        <v>209889</v>
      </c>
      <c r="B15" s="13" t="s">
        <v>24</v>
      </c>
      <c r="C15" s="12">
        <v>13.82</v>
      </c>
      <c r="D15" s="12">
        <v>173</v>
      </c>
      <c r="E15" s="12" t="s">
        <v>11</v>
      </c>
      <c r="F15" s="12" t="s">
        <v>11</v>
      </c>
      <c r="G15" s="12">
        <v>1</v>
      </c>
      <c r="H15" s="14"/>
      <c r="I15" s="15">
        <f t="shared" si="0"/>
        <v>0</v>
      </c>
      <c r="J15" s="12">
        <v>44520000</v>
      </c>
    </row>
    <row r="16" spans="1:10" x14ac:dyDescent="0.25">
      <c r="A16" s="12">
        <v>211623</v>
      </c>
      <c r="B16" s="13" t="s">
        <v>25</v>
      </c>
      <c r="C16" s="12">
        <v>1.76</v>
      </c>
      <c r="D16" s="12">
        <v>594</v>
      </c>
      <c r="E16" s="12" t="s">
        <v>11</v>
      </c>
      <c r="F16" s="12" t="s">
        <v>26</v>
      </c>
      <c r="G16" s="12">
        <v>50</v>
      </c>
      <c r="H16" s="14"/>
      <c r="I16" s="15">
        <f t="shared" si="0"/>
        <v>0</v>
      </c>
      <c r="J16" s="12">
        <v>44520000</v>
      </c>
    </row>
    <row r="17" spans="1:10" x14ac:dyDescent="0.25">
      <c r="A17" s="12">
        <v>212365</v>
      </c>
      <c r="B17" s="13" t="s">
        <v>27</v>
      </c>
      <c r="C17" s="12">
        <v>13.98</v>
      </c>
      <c r="D17" s="12">
        <v>12</v>
      </c>
      <c r="E17" s="12" t="s">
        <v>11</v>
      </c>
      <c r="F17" s="12" t="s">
        <v>11</v>
      </c>
      <c r="G17" s="12">
        <v>1</v>
      </c>
      <c r="H17" s="14"/>
      <c r="I17" s="15">
        <f t="shared" si="0"/>
        <v>0</v>
      </c>
      <c r="J17" s="12">
        <v>44520000</v>
      </c>
    </row>
    <row r="18" spans="1:10" x14ac:dyDescent="0.25">
      <c r="A18" s="12">
        <v>214652</v>
      </c>
      <c r="B18" s="13" t="s">
        <v>28</v>
      </c>
      <c r="C18" s="12">
        <v>3.05</v>
      </c>
      <c r="D18" s="12">
        <v>125</v>
      </c>
      <c r="E18" s="12" t="s">
        <v>11</v>
      </c>
      <c r="F18" s="12" t="s">
        <v>11</v>
      </c>
      <c r="G18" s="12">
        <v>1</v>
      </c>
      <c r="H18" s="14"/>
      <c r="I18" s="15">
        <f t="shared" si="0"/>
        <v>0</v>
      </c>
      <c r="J18" s="12">
        <v>44520000</v>
      </c>
    </row>
    <row r="19" spans="1:10" x14ac:dyDescent="0.25">
      <c r="A19" s="12">
        <v>215947</v>
      </c>
      <c r="B19" s="13" t="s">
        <v>29</v>
      </c>
      <c r="C19" s="12">
        <v>4.05</v>
      </c>
      <c r="D19" s="12">
        <v>25</v>
      </c>
      <c r="E19" s="12" t="s">
        <v>11</v>
      </c>
      <c r="F19" s="12" t="s">
        <v>11</v>
      </c>
      <c r="G19" s="12">
        <v>1</v>
      </c>
      <c r="H19" s="14"/>
      <c r="I19" s="15">
        <f t="shared" si="0"/>
        <v>0</v>
      </c>
      <c r="J19" s="12">
        <v>44520000</v>
      </c>
    </row>
    <row r="20" spans="1:10" ht="30" x14ac:dyDescent="0.25">
      <c r="A20" s="12">
        <v>217815</v>
      </c>
      <c r="B20" s="13" t="s">
        <v>30</v>
      </c>
      <c r="C20" s="12">
        <v>15.33</v>
      </c>
      <c r="D20" s="12">
        <v>407</v>
      </c>
      <c r="E20" s="12" t="s">
        <v>11</v>
      </c>
      <c r="F20" s="12" t="s">
        <v>11</v>
      </c>
      <c r="G20" s="12">
        <v>1</v>
      </c>
      <c r="H20" s="14"/>
      <c r="I20" s="15">
        <f t="shared" si="0"/>
        <v>0</v>
      </c>
      <c r="J20" s="12">
        <v>44520000</v>
      </c>
    </row>
    <row r="21" spans="1:10" x14ac:dyDescent="0.25">
      <c r="A21" s="12">
        <v>224544</v>
      </c>
      <c r="B21" s="13" t="s">
        <v>31</v>
      </c>
      <c r="C21" s="12">
        <v>142.80000000000001</v>
      </c>
      <c r="D21" s="12">
        <v>40</v>
      </c>
      <c r="E21" s="12" t="s">
        <v>11</v>
      </c>
      <c r="F21" s="12" t="s">
        <v>11</v>
      </c>
      <c r="G21" s="12">
        <v>1</v>
      </c>
      <c r="H21" s="14"/>
      <c r="I21" s="15">
        <f t="shared" si="0"/>
        <v>0</v>
      </c>
      <c r="J21" s="12">
        <v>44520000</v>
      </c>
    </row>
    <row r="22" spans="1:10" x14ac:dyDescent="0.25">
      <c r="A22" s="12">
        <v>225103</v>
      </c>
      <c r="B22" s="13" t="s">
        <v>32</v>
      </c>
      <c r="C22" s="12">
        <v>60.2</v>
      </c>
      <c r="D22" s="12">
        <v>7</v>
      </c>
      <c r="E22" s="12" t="s">
        <v>11</v>
      </c>
      <c r="F22" s="12" t="s">
        <v>11</v>
      </c>
      <c r="G22" s="12">
        <v>1</v>
      </c>
      <c r="H22" s="14"/>
      <c r="I22" s="15">
        <f t="shared" si="0"/>
        <v>0</v>
      </c>
      <c r="J22" s="12">
        <v>44520000</v>
      </c>
    </row>
    <row r="23" spans="1:10" x14ac:dyDescent="0.25">
      <c r="A23" s="12">
        <v>225110</v>
      </c>
      <c r="B23" s="13" t="s">
        <v>33</v>
      </c>
      <c r="C23" s="12">
        <v>86.44</v>
      </c>
      <c r="D23" s="12">
        <v>7</v>
      </c>
      <c r="E23" s="12" t="s">
        <v>11</v>
      </c>
      <c r="F23" s="12" t="s">
        <v>11</v>
      </c>
      <c r="G23" s="12">
        <v>1</v>
      </c>
      <c r="H23" s="14"/>
      <c r="I23" s="15">
        <f t="shared" si="0"/>
        <v>0</v>
      </c>
      <c r="J23" s="12">
        <v>44520000</v>
      </c>
    </row>
    <row r="24" spans="1:10" ht="30" x14ac:dyDescent="0.25">
      <c r="A24" s="12">
        <v>225225</v>
      </c>
      <c r="B24" s="13" t="s">
        <v>34</v>
      </c>
      <c r="C24" s="12">
        <v>17.059999999999999</v>
      </c>
      <c r="D24" s="12">
        <v>148</v>
      </c>
      <c r="E24" s="12" t="s">
        <v>11</v>
      </c>
      <c r="F24" s="12" t="s">
        <v>11</v>
      </c>
      <c r="G24" s="12">
        <v>1</v>
      </c>
      <c r="H24" s="14"/>
      <c r="I24" s="15">
        <f t="shared" si="0"/>
        <v>0</v>
      </c>
      <c r="J24" s="12">
        <v>44520000</v>
      </c>
    </row>
    <row r="25" spans="1:10" ht="30" x14ac:dyDescent="0.25">
      <c r="A25" s="12">
        <v>227509</v>
      </c>
      <c r="B25" s="13" t="s">
        <v>35</v>
      </c>
      <c r="C25" s="12">
        <v>15.53</v>
      </c>
      <c r="D25" s="12">
        <v>125</v>
      </c>
      <c r="E25" s="12" t="s">
        <v>11</v>
      </c>
      <c r="F25" s="12" t="s">
        <v>11</v>
      </c>
      <c r="G25" s="12">
        <v>1</v>
      </c>
      <c r="H25" s="14"/>
      <c r="I25" s="15">
        <f t="shared" si="0"/>
        <v>0</v>
      </c>
      <c r="J25" s="12">
        <v>44520000</v>
      </c>
    </row>
    <row r="26" spans="1:10" ht="30" x14ac:dyDescent="0.25">
      <c r="A26" s="12">
        <v>227510</v>
      </c>
      <c r="B26" s="13" t="s">
        <v>36</v>
      </c>
      <c r="C26" s="12">
        <v>17.64</v>
      </c>
      <c r="D26" s="12">
        <v>212</v>
      </c>
      <c r="E26" s="12" t="s">
        <v>11</v>
      </c>
      <c r="F26" s="12" t="s">
        <v>11</v>
      </c>
      <c r="G26" s="12">
        <v>1</v>
      </c>
      <c r="H26" s="14"/>
      <c r="I26" s="15">
        <f t="shared" si="0"/>
        <v>0</v>
      </c>
      <c r="J26" s="12">
        <v>44520000</v>
      </c>
    </row>
    <row r="27" spans="1:10" ht="30" x14ac:dyDescent="0.25">
      <c r="A27" s="12">
        <v>227511</v>
      </c>
      <c r="B27" s="13" t="s">
        <v>37</v>
      </c>
      <c r="C27" s="12">
        <v>18.329999999999998</v>
      </c>
      <c r="D27" s="12">
        <v>79</v>
      </c>
      <c r="E27" s="12" t="s">
        <v>11</v>
      </c>
      <c r="F27" s="12" t="s">
        <v>11</v>
      </c>
      <c r="G27" s="12">
        <v>1</v>
      </c>
      <c r="H27" s="14"/>
      <c r="I27" s="15">
        <f t="shared" si="0"/>
        <v>0</v>
      </c>
      <c r="J27" s="12">
        <v>44520000</v>
      </c>
    </row>
    <row r="28" spans="1:10" ht="30" x14ac:dyDescent="0.25">
      <c r="A28" s="12">
        <v>227512</v>
      </c>
      <c r="B28" s="13" t="s">
        <v>38</v>
      </c>
      <c r="C28" s="12">
        <v>22.47</v>
      </c>
      <c r="D28" s="12">
        <v>73</v>
      </c>
      <c r="E28" s="12" t="s">
        <v>11</v>
      </c>
      <c r="F28" s="12" t="s">
        <v>11</v>
      </c>
      <c r="G28" s="12">
        <v>1</v>
      </c>
      <c r="H28" s="14"/>
      <c r="I28" s="15">
        <f t="shared" si="0"/>
        <v>0</v>
      </c>
      <c r="J28" s="12">
        <v>44520000</v>
      </c>
    </row>
    <row r="29" spans="1:10" ht="30" x14ac:dyDescent="0.25">
      <c r="A29" s="12">
        <v>227515</v>
      </c>
      <c r="B29" s="13" t="s">
        <v>39</v>
      </c>
      <c r="C29" s="12">
        <v>16.8</v>
      </c>
      <c r="D29" s="12">
        <v>48</v>
      </c>
      <c r="E29" s="12" t="s">
        <v>11</v>
      </c>
      <c r="F29" s="12" t="s">
        <v>11</v>
      </c>
      <c r="G29" s="12">
        <v>1</v>
      </c>
      <c r="H29" s="14"/>
      <c r="I29" s="15">
        <f t="shared" si="0"/>
        <v>0</v>
      </c>
      <c r="J29" s="12">
        <v>44520000</v>
      </c>
    </row>
    <row r="30" spans="1:10" ht="30" x14ac:dyDescent="0.25">
      <c r="A30" s="12">
        <v>227516</v>
      </c>
      <c r="B30" s="13" t="s">
        <v>40</v>
      </c>
      <c r="C30" s="12">
        <v>16.68</v>
      </c>
      <c r="D30" s="12">
        <v>94</v>
      </c>
      <c r="E30" s="12" t="s">
        <v>11</v>
      </c>
      <c r="F30" s="12" t="s">
        <v>11</v>
      </c>
      <c r="G30" s="12">
        <v>1</v>
      </c>
      <c r="H30" s="14"/>
      <c r="I30" s="15">
        <f t="shared" si="0"/>
        <v>0</v>
      </c>
      <c r="J30" s="12">
        <v>44520000</v>
      </c>
    </row>
    <row r="31" spans="1:10" ht="30" x14ac:dyDescent="0.25">
      <c r="A31" s="12">
        <v>227517</v>
      </c>
      <c r="B31" s="13" t="s">
        <v>41</v>
      </c>
      <c r="C31" s="12">
        <v>15.55</v>
      </c>
      <c r="D31" s="12">
        <v>35</v>
      </c>
      <c r="E31" s="12" t="s">
        <v>11</v>
      </c>
      <c r="F31" s="12" t="s">
        <v>11</v>
      </c>
      <c r="G31" s="12">
        <v>1</v>
      </c>
      <c r="H31" s="14"/>
      <c r="I31" s="15">
        <f t="shared" si="0"/>
        <v>0</v>
      </c>
      <c r="J31" s="12">
        <v>44520000</v>
      </c>
    </row>
    <row r="32" spans="1:10" x14ac:dyDescent="0.25">
      <c r="A32" s="12">
        <v>227526</v>
      </c>
      <c r="B32" s="13" t="s">
        <v>42</v>
      </c>
      <c r="C32" s="12">
        <v>49.3</v>
      </c>
      <c r="D32" s="12">
        <v>148</v>
      </c>
      <c r="E32" s="12" t="s">
        <v>11</v>
      </c>
      <c r="F32" s="12" t="s">
        <v>11</v>
      </c>
      <c r="G32" s="12">
        <v>1</v>
      </c>
      <c r="H32" s="14"/>
      <c r="I32" s="15">
        <f t="shared" si="0"/>
        <v>0</v>
      </c>
      <c r="J32" s="12">
        <v>44520000</v>
      </c>
    </row>
    <row r="33" spans="1:10" x14ac:dyDescent="0.25">
      <c r="A33" s="12">
        <v>227718</v>
      </c>
      <c r="B33" s="13" t="s">
        <v>43</v>
      </c>
      <c r="C33" s="12">
        <v>44.9</v>
      </c>
      <c r="D33" s="12">
        <v>40</v>
      </c>
      <c r="E33" s="12" t="s">
        <v>11</v>
      </c>
      <c r="F33" s="12" t="s">
        <v>11</v>
      </c>
      <c r="G33" s="12">
        <v>1</v>
      </c>
      <c r="H33" s="14"/>
      <c r="I33" s="15">
        <f t="shared" si="0"/>
        <v>0</v>
      </c>
      <c r="J33" s="12">
        <v>44520000</v>
      </c>
    </row>
    <row r="34" spans="1:10" ht="30" x14ac:dyDescent="0.25">
      <c r="A34" s="12">
        <v>230119</v>
      </c>
      <c r="B34" s="13" t="s">
        <v>44</v>
      </c>
      <c r="C34" s="12">
        <v>13.78</v>
      </c>
      <c r="D34" s="12">
        <v>32</v>
      </c>
      <c r="E34" s="12" t="s">
        <v>11</v>
      </c>
      <c r="F34" s="12" t="s">
        <v>11</v>
      </c>
      <c r="G34" s="12">
        <v>1</v>
      </c>
      <c r="H34" s="14"/>
      <c r="I34" s="15">
        <f t="shared" si="0"/>
        <v>0</v>
      </c>
      <c r="J34" s="12">
        <v>44520000</v>
      </c>
    </row>
    <row r="35" spans="1:10" ht="30" x14ac:dyDescent="0.25">
      <c r="A35" s="12">
        <v>230598</v>
      </c>
      <c r="B35" s="13" t="s">
        <v>45</v>
      </c>
      <c r="C35" s="12">
        <v>82.39</v>
      </c>
      <c r="D35" s="12">
        <v>7</v>
      </c>
      <c r="E35" s="12" t="s">
        <v>11</v>
      </c>
      <c r="F35" s="12" t="s">
        <v>11</v>
      </c>
      <c r="G35" s="12">
        <v>1</v>
      </c>
      <c r="H35" s="14"/>
      <c r="I35" s="15">
        <f t="shared" si="0"/>
        <v>0</v>
      </c>
      <c r="J35" s="12">
        <v>44520000</v>
      </c>
    </row>
    <row r="36" spans="1:10" x14ac:dyDescent="0.25">
      <c r="A36" s="12">
        <v>230599</v>
      </c>
      <c r="B36" s="13" t="s">
        <v>46</v>
      </c>
      <c r="C36" s="12">
        <v>66.260000000000005</v>
      </c>
      <c r="D36" s="12">
        <v>3</v>
      </c>
      <c r="E36" s="12" t="s">
        <v>11</v>
      </c>
      <c r="F36" s="12" t="s">
        <v>11</v>
      </c>
      <c r="G36" s="12">
        <v>1</v>
      </c>
      <c r="H36" s="14"/>
      <c r="I36" s="15">
        <f t="shared" si="0"/>
        <v>0</v>
      </c>
      <c r="J36" s="12">
        <v>44520000</v>
      </c>
    </row>
    <row r="37" spans="1:10" ht="45" x14ac:dyDescent="0.25">
      <c r="A37" s="12">
        <v>230835</v>
      </c>
      <c r="B37" s="13" t="s">
        <v>47</v>
      </c>
      <c r="C37" s="12">
        <v>30.65</v>
      </c>
      <c r="D37" s="12">
        <v>2</v>
      </c>
      <c r="E37" s="12" t="s">
        <v>11</v>
      </c>
      <c r="F37" s="12" t="s">
        <v>11</v>
      </c>
      <c r="G37" s="12">
        <v>1</v>
      </c>
      <c r="H37" s="14"/>
      <c r="I37" s="15">
        <f t="shared" si="0"/>
        <v>0</v>
      </c>
      <c r="J37" s="12">
        <v>44520000</v>
      </c>
    </row>
    <row r="38" spans="1:10" ht="45" x14ac:dyDescent="0.25">
      <c r="A38" s="12">
        <v>230836</v>
      </c>
      <c r="B38" s="13" t="s">
        <v>48</v>
      </c>
      <c r="C38" s="12">
        <v>32.19</v>
      </c>
      <c r="D38" s="12">
        <v>2</v>
      </c>
      <c r="E38" s="12" t="s">
        <v>11</v>
      </c>
      <c r="F38" s="12" t="s">
        <v>11</v>
      </c>
      <c r="G38" s="12">
        <v>1</v>
      </c>
      <c r="H38" s="14"/>
      <c r="I38" s="15">
        <f t="shared" si="0"/>
        <v>0</v>
      </c>
      <c r="J38" s="12">
        <v>44520000</v>
      </c>
    </row>
    <row r="39" spans="1:10" ht="45" x14ac:dyDescent="0.25">
      <c r="A39" s="12">
        <v>230837</v>
      </c>
      <c r="B39" s="13" t="s">
        <v>49</v>
      </c>
      <c r="C39" s="12">
        <v>32.19</v>
      </c>
      <c r="D39" s="12">
        <v>2</v>
      </c>
      <c r="E39" s="12" t="s">
        <v>11</v>
      </c>
      <c r="F39" s="12" t="s">
        <v>11</v>
      </c>
      <c r="G39" s="12">
        <v>1</v>
      </c>
      <c r="H39" s="14"/>
      <c r="I39" s="15">
        <f t="shared" si="0"/>
        <v>0</v>
      </c>
      <c r="J39" s="12">
        <v>44520000</v>
      </c>
    </row>
    <row r="40" spans="1:10" ht="45" x14ac:dyDescent="0.25">
      <c r="A40" s="12">
        <v>230838</v>
      </c>
      <c r="B40" s="13" t="s">
        <v>50</v>
      </c>
      <c r="C40" s="12">
        <v>32.19</v>
      </c>
      <c r="D40" s="12">
        <v>2</v>
      </c>
      <c r="E40" s="12" t="s">
        <v>11</v>
      </c>
      <c r="F40" s="12" t="s">
        <v>11</v>
      </c>
      <c r="G40" s="12">
        <v>1</v>
      </c>
      <c r="H40" s="14"/>
      <c r="I40" s="15">
        <f t="shared" si="0"/>
        <v>0</v>
      </c>
      <c r="J40" s="12">
        <v>44520000</v>
      </c>
    </row>
    <row r="41" spans="1:10" ht="45" x14ac:dyDescent="0.25">
      <c r="A41" s="12">
        <v>230839</v>
      </c>
      <c r="B41" s="13" t="s">
        <v>51</v>
      </c>
      <c r="C41" s="12">
        <v>32.19</v>
      </c>
      <c r="D41" s="12">
        <v>2</v>
      </c>
      <c r="E41" s="12" t="s">
        <v>11</v>
      </c>
      <c r="F41" s="12" t="s">
        <v>11</v>
      </c>
      <c r="G41" s="12">
        <v>1</v>
      </c>
      <c r="H41" s="14"/>
      <c r="I41" s="15">
        <f t="shared" si="0"/>
        <v>0</v>
      </c>
      <c r="J41" s="12">
        <v>44520000</v>
      </c>
    </row>
    <row r="43" spans="1:10" x14ac:dyDescent="0.25">
      <c r="H43" s="9" t="s">
        <v>52</v>
      </c>
      <c r="I43" s="11">
        <f>SUM(I2:I42)</f>
        <v>0</v>
      </c>
    </row>
  </sheetData>
  <sheetProtection password="D384" sheet="1" objects="1" scenarios="1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MB_ActaObSobre1 xmlns="44749c69-1580-4f0d-a6d8-a8cd41ff0bde" xsi:nil="true"/>
    <le0c52352efb434580b04b07825812e4 xmlns="44749c69-1580-4f0d-a6d8-a8cd41ff0bde">
      <Terms xmlns="http://schemas.microsoft.com/office/infopath/2007/PartnerControls"/>
    </le0c52352efb434580b04b07825812e4>
    <TMB_GestorsProm xmlns="44749c69-1580-4f0d-a6d8-a8cd41ff0bde">
      <UserInfo>
        <DisplayName/>
        <AccountId xsi:nil="true"/>
        <AccountType/>
      </UserInfo>
    </TMB_GestorsProm>
    <TMB_Nota xmlns="44749c69-1580-4f0d-a6d8-a8cd41ff0bde" xsi:nil="true"/>
    <TMB_GestorsAprov xmlns="44749c69-1580-4f0d-a6d8-a8cd41ff0bde">
      <UserInfo>
        <DisplayName/>
        <AccountId xsi:nil="true"/>
        <AccountType/>
      </UserInfo>
    </TMB_GestorsAprov>
    <TMB_NumeroSolicitud xmlns="44749c69-1580-4f0d-a6d8-a8cd41ff0bde" xsi:nil="true"/>
    <TMB_ActaObSobre3 xmlns="44749c69-1580-4f0d-a6d8-a8cd41ff0bde" xsi:nil="true"/>
    <TMB_ValorEstimat xmlns="44749c69-1580-4f0d-a6d8-a8cd41ff0bde" xsi:nil="true"/>
    <TaxCatchAll xmlns="b79bfe3e-2b58-4328-9409-087cb389a834">
      <Value>81</Value>
      <Value>73</Value>
      <Value>9</Value>
    </TaxCatchAll>
    <mb7b983a6cd84533ba1724e16acaf003 xmlns="44749c69-1580-4f0d-a6d8-a8cd41ff0bde">
      <Terms xmlns="http://schemas.microsoft.com/office/infopath/2007/PartnerControls"/>
    </mb7b983a6cd84533ba1724e16acaf003>
    <naa6efc61e6a4939b0c7cbd604dc4f3f xmlns="44749c69-1580-4f0d-a6d8-a8cd41ff0bde">
      <Terms xmlns="http://schemas.microsoft.com/office/infopath/2007/PartnerControls"/>
    </naa6efc61e6a4939b0c7cbd604dc4f3f>
    <TMB_ActaObSobre2 xmlns="44749c69-1580-4f0d-a6d8-a8cd41ff0bde" xsi:nil="true"/>
    <e8e3a3e0d7904c309a67420ceba680de xmlns="44749c69-1580-4f0d-a6d8-a8cd41ff0bde">
      <Terms xmlns="http://schemas.microsoft.com/office/infopath/2007/PartnerControls"/>
    </e8e3a3e0d7904c309a67420ceba680de>
    <TMB_PromotorDeLaLicitacio xmlns="44749c69-1580-4f0d-a6d8-a8cd41ff0bde">
      <UserInfo>
        <DisplayName/>
        <AccountId xsi:nil="true"/>
        <AccountType/>
      </UserInfo>
    </TMB_PromotorDeLaLicitacio>
    <TMB_DataAltres xmlns="44749c69-1580-4f0d-a6d8-a8cd41ff0bde" xsi:nil="true"/>
    <TMB_Perfil xmlns="44749c69-1580-4f0d-a6d8-a8cd41ff0bde">true</TMB_Perfil>
    <b3a2275c509d4b0394d7e35eb2e777cd xmlns="44749c69-1580-4f0d-a6d8-a8cd41ff0bde">
      <Terms xmlns="http://schemas.microsoft.com/office/infopath/2007/PartnerControls">
        <TermInfo xmlns="http://schemas.microsoft.com/office/infopath/2007/PartnerControls">
          <TermName xmlns="http://schemas.microsoft.com/office/infopath/2007/PartnerControls">Public</TermName>
          <TermId xmlns="http://schemas.microsoft.com/office/infopath/2007/PartnerControls">5cd44708-a357-4aee-a9ab-ade886f4bbf7</TermId>
        </TermInfo>
      </Terms>
    </b3a2275c509d4b0394d7e35eb2e777cd>
    <TMB_OP xmlns="44749c69-1580-4f0d-a6d8-a8cd41ff0bde">2021-07-13T22:00:00+00:00</TMB_OP>
    <g93776c333e34272ab15451ee7fa82be xmlns="44749c69-1580-4f0d-a6d8-a8cd41ff0bde">
      <Terms xmlns="http://schemas.microsoft.com/office/infopath/2007/PartnerControls">
        <TermInfo xmlns="http://schemas.microsoft.com/office/infopath/2007/PartnerControls">
          <TermName xmlns="http://schemas.microsoft.com/office/infopath/2007/PartnerControls">Inici</TermName>
          <TermId xmlns="http://schemas.microsoft.com/office/infopath/2007/PartnerControls">1ed37523-d63e-4991-aef8-399e829bfef8</TermId>
        </TermInfo>
      </Terms>
    </g93776c333e34272ab15451ee7fa82be>
    <TMB_CC xmlns="44749c69-1580-4f0d-a6d8-a8cd41ff0bde">2021-07-19T22:00:00+00:00</TMB_CC>
    <ecb982cbbbba49edba287c0296970fd2 xmlns="44749c69-1580-4f0d-a6d8-a8cd41ff0bde">
      <Terms xmlns="http://schemas.microsoft.com/office/infopath/2007/PartnerControls">
        <TermInfo xmlns="http://schemas.microsoft.com/office/infopath/2007/PartnerControls">
          <TermName xmlns="http://schemas.microsoft.com/office/infopath/2007/PartnerControls">Annexe</TermName>
          <TermId xmlns="http://schemas.microsoft.com/office/infopath/2007/PartnerControls">43b533a1-e6e7-4f87-beee-0a0a58751aa8</TermId>
        </TermInfo>
      </Terms>
    </ecb982cbbbba49edba287c0296970fd2>
    <TMB_CA xmlns="44749c69-1580-4f0d-a6d8-a8cd41ff0bde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Aprovisionaments" ma:contentTypeID="0x0101004D98B82D724A7941BD51AA20F1538902000DEDE9E18610E74188D6EA3329AA6297" ma:contentTypeVersion="34" ma:contentTypeDescription="" ma:contentTypeScope="" ma:versionID="63a071fa5ac1cb336828756bd3226c25">
  <xsd:schema xmlns:xsd="http://www.w3.org/2001/XMLSchema" xmlns:xs="http://www.w3.org/2001/XMLSchema" xmlns:p="http://schemas.microsoft.com/office/2006/metadata/properties" xmlns:ns1="44749c69-1580-4f0d-a6d8-a8cd41ff0bde" xmlns:ns3="b79bfe3e-2b58-4328-9409-087cb389a834" targetNamespace="http://schemas.microsoft.com/office/2006/metadata/properties" ma:root="true" ma:fieldsID="50b8775d8ffe58857532cf2482c144c8" ns1:_="" ns3:_="">
    <xsd:import namespace="44749c69-1580-4f0d-a6d8-a8cd41ff0bde"/>
    <xsd:import namespace="b79bfe3e-2b58-4328-9409-087cb389a834"/>
    <xsd:element name="properties">
      <xsd:complexType>
        <xsd:sequence>
          <xsd:element name="documentManagement">
            <xsd:complexType>
              <xsd:all>
                <xsd:element ref="ns1:TMB_Perfil" minOccurs="0"/>
                <xsd:element ref="ns1:TMB_OP" minOccurs="0"/>
                <xsd:element ref="ns1:TMB_CA" minOccurs="0"/>
                <xsd:element ref="ns1:TMB_CC" minOccurs="0"/>
                <xsd:element ref="ns1:TMB_DataAltres" minOccurs="0"/>
                <xsd:element ref="ns1:TMB_Nota" minOccurs="0"/>
                <xsd:element ref="ns3:TaxCatchAllLabel" minOccurs="0"/>
                <xsd:element ref="ns1:b3a2275c509d4b0394d7e35eb2e777cd" minOccurs="0"/>
                <xsd:element ref="ns1:ecb982cbbbba49edba287c0296970fd2" minOccurs="0"/>
                <xsd:element ref="ns1:SharedWithUsers" minOccurs="0"/>
                <xsd:element ref="ns1:g93776c333e34272ab15451ee7fa82be" minOccurs="0"/>
                <xsd:element ref="ns3:TaxCatchAll" minOccurs="0"/>
                <xsd:element ref="ns1:naa6efc61e6a4939b0c7cbd604dc4f3f" minOccurs="0"/>
                <xsd:element ref="ns1:TMB_ValorEstimat" minOccurs="0"/>
                <xsd:element ref="ns1:TMB_GestorsAprov" minOccurs="0"/>
                <xsd:element ref="ns1:le0c52352efb434580b04b07825812e4" minOccurs="0"/>
                <xsd:element ref="ns1:TMB_PromotorDeLaLicitacio" minOccurs="0"/>
                <xsd:element ref="ns1:mb7b983a6cd84533ba1724e16acaf003" minOccurs="0"/>
                <xsd:element ref="ns1:TMB_NumeroSolicitud" minOccurs="0"/>
                <xsd:element ref="ns1:TMB_GestorsProm" minOccurs="0"/>
                <xsd:element ref="ns1:e8e3a3e0d7904c309a67420ceba680de" minOccurs="0"/>
                <xsd:element ref="ns1:TMB_ActaObSobre1" minOccurs="0"/>
                <xsd:element ref="ns1:TMB_ActaObSobre2" minOccurs="0"/>
                <xsd:element ref="ns1:TMB_ActaObSobre3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749c69-1580-4f0d-a6d8-a8cd41ff0bde" elementFormDefault="qualified">
    <xsd:import namespace="http://schemas.microsoft.com/office/2006/documentManagement/types"/>
    <xsd:import namespace="http://schemas.microsoft.com/office/infopath/2007/PartnerControls"/>
    <xsd:element name="TMB_Perfil" ma:index="4" nillable="true" ma:displayName="Perfil" ma:default="0" ma:internalName="TMB_Perfil">
      <xsd:simpleType>
        <xsd:restriction base="dms:Boolean"/>
      </xsd:simpleType>
    </xsd:element>
    <xsd:element name="TMB_OP" ma:index="5" nillable="true" ma:displayName="OP" ma:format="DateOnly" ma:indexed="true" ma:internalName="TMB_OP">
      <xsd:simpleType>
        <xsd:restriction base="dms:DateTime"/>
      </xsd:simpleType>
    </xsd:element>
    <xsd:element name="TMB_CA" ma:index="6" nillable="true" ma:displayName="CA" ma:format="DateOnly" ma:indexed="true" ma:internalName="TMB_CA">
      <xsd:simpleType>
        <xsd:restriction base="dms:DateTime"/>
      </xsd:simpleType>
    </xsd:element>
    <xsd:element name="TMB_CC" ma:index="7" nillable="true" ma:displayName="CC" ma:format="DateOnly" ma:indexed="true" ma:internalName="TMB_CC">
      <xsd:simpleType>
        <xsd:restriction base="dms:DateTime"/>
      </xsd:simpleType>
    </xsd:element>
    <xsd:element name="TMB_DataAltres" ma:index="8" nillable="true" ma:displayName="Altres" ma:format="DateOnly" ma:internalName="TMB_DataAltres">
      <xsd:simpleType>
        <xsd:restriction base="dms:DateTime"/>
      </xsd:simpleType>
    </xsd:element>
    <xsd:element name="TMB_Nota" ma:index="9" nillable="true" ma:displayName="Nota" ma:internalName="TMB_Nota">
      <xsd:simpleType>
        <xsd:restriction base="dms:Note">
          <xsd:maxLength value="255"/>
        </xsd:restriction>
      </xsd:simpleType>
    </xsd:element>
    <xsd:element name="b3a2275c509d4b0394d7e35eb2e777cd" ma:index="13" nillable="true" ma:taxonomy="true" ma:internalName="b3a2275c509d4b0394d7e35eb2e777cd" ma:taxonomyFieldName="TMB_Estat" ma:displayName="Estat doc." ma:readOnly="false" ma:default="" ma:fieldId="{b3a2275c-509d-4b03-94d7-e35eb2e777cd}" ma:sspId="f0ead1c3-ac5c-4bd1-9e83-de251faf6ae8" ma:termSetId="c9741bec-2e2c-46aa-b9c9-ee0466866e37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cb982cbbbba49edba287c0296970fd2" ma:index="15" nillable="true" ma:taxonomy="true" ma:internalName="ecb982cbbbba49edba287c0296970fd2" ma:taxonomyFieldName="TMB_TipusDoc" ma:displayName="Tipus Docu." ma:readOnly="false" ma:default="" ma:fieldId="{ecb982cb-bbba-49ed-ba28-7c0296970fd2}" ma:sspId="f0ead1c3-ac5c-4bd1-9e83-de251faf6ae8" ma:termSetId="57e38b99-a593-4f1c-b130-58a39ad263a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SharedWithUsers" ma:index="19" nillable="true" ma:displayName="Compartit amb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g93776c333e34272ab15451ee7fa82be" ma:index="21" nillable="true" ma:taxonomy="true" ma:internalName="g93776c333e34272ab15451ee7fa82be" ma:taxonomyFieldName="TMB_Fase" ma:displayName="Fase licitació" ma:readOnly="false" ma:default="" ma:fieldId="{093776c3-33e3-4272-ab15-451ee7fa82be}" ma:sspId="f0ead1c3-ac5c-4bd1-9e83-de251faf6ae8" ma:termSetId="0a3c70e4-a445-405e-9e86-2a73306d24d4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naa6efc61e6a4939b0c7cbd604dc4f3f" ma:index="23" nillable="true" ma:taxonomy="true" ma:internalName="naa6efc61e6a4939b0c7cbd604dc4f3f" ma:taxonomyFieldName="TMB_Procediment0" ma:displayName="Procediment" ma:readOnly="false" ma:default="" ma:fieldId="{7aa6efc6-1e6a-4939-b0c7-cbd604dc4f3f}" ma:sspId="f0ead1c3-ac5c-4bd1-9e83-de251faf6ae8" ma:termSetId="e26dae63-70eb-4e58-b4d1-e83d56c1ac0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ValorEstimat" ma:index="25" nillable="true" ma:displayName="PBL" ma:decimals="2" ma:description="Amb IVA" ma:hidden="true" ma:internalName="TMB_ValorEstimat" ma:readOnly="false" ma:percentage="FALSE">
      <xsd:simpleType>
        <xsd:restriction base="dms:Number"/>
      </xsd:simpleType>
    </xsd:element>
    <xsd:element name="TMB_GestorsAprov" ma:index="26" nillable="true" ma:displayName="Gestors aprov" ma:hidden="true" ma:list="UserInfo" ma:SharePointGroup="0" ma:internalName="TMB_GestorsAprov" ma:readOnly="fals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le0c52352efb434580b04b07825812e4" ma:index="27" nillable="true" ma:taxonomy="true" ma:internalName="le0c52352efb434580b04b07825812e4" ma:taxonomyFieldName="TMB_Tipus" ma:displayName="Tipus licitacio" ma:readOnly="false" ma:default="" ma:fieldId="{5e0c5235-2efb-4345-80b0-4b07825812e4}" ma:sspId="f0ead1c3-ac5c-4bd1-9e83-de251faf6ae8" ma:termSetId="a33a5355-65b0-4163-9e76-e3effc25836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PromotorDeLaLicitacio" ma:index="29" nillable="true" ma:displayName="Promotor" ma:hidden="true" ma:indexed="true" ma:list="UserInfo" ma:SharePointGroup="0" ma:internalName="TMB_PromotorDeLaLicitacio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b7b983a6cd84533ba1724e16acaf003" ma:index="30" nillable="true" ma:taxonomy="true" ma:internalName="mb7b983a6cd84533ba1724e16acaf003" ma:taxonomyFieldName="TMB_Tramitaci_x00f3_" ma:displayName="Ambit normatiu" ma:readOnly="false" ma:default="" ma:fieldId="{6b7b983a-6cd8-4533-ba17-24e16acaf003}" ma:sspId="f0ead1c3-ac5c-4bd1-9e83-de251faf6ae8" ma:termSetId="ce283abe-0f4e-40d7-8ded-dcdfef8855fc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NumeroSolicitud" ma:index="32" nillable="true" ma:displayName="Sol·licitud" ma:hidden="true" ma:internalName="TMB_NumeroSolicitud" ma:readOnly="false">
      <xsd:simpleType>
        <xsd:restriction base="dms:Text">
          <xsd:maxLength value="255"/>
        </xsd:restriction>
      </xsd:simpleType>
    </xsd:element>
    <xsd:element name="TMB_GestorsProm" ma:index="33" nillable="true" ma:displayName="Gestors prom" ma:hidden="true" ma:list="UserInfo" ma:SharePointGroup="0" ma:internalName="TMB_GestorsProm" ma:readOnly="fals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e8e3a3e0d7904c309a67420ceba680de" ma:index="34" nillable="true" ma:taxonomy="true" ma:internalName="e8e3a3e0d7904c309a67420ceba680de" ma:taxonomyFieldName="TMB_Empresa" ma:displayName="Empresa" ma:readOnly="false" ma:default="" ma:fieldId="{e8e3a3e0-d790-4c30-9a67-420ceba680de}" ma:taxonomyMulti="true" ma:sspId="f0ead1c3-ac5c-4bd1-9e83-de251faf6ae8" ma:termSetId="629073c6-5778-45f5-a2d8-1b76a36ebdd2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ActaObSobre1" ma:index="36" nillable="true" ma:displayName="Acta Ob s1" ma:format="DateOnly" ma:hidden="true" ma:internalName="TMB_ActaObSobre1" ma:readOnly="false">
      <xsd:simpleType>
        <xsd:restriction base="dms:DateTime"/>
      </xsd:simpleType>
    </xsd:element>
    <xsd:element name="TMB_ActaObSobre2" ma:index="37" nillable="true" ma:displayName="Acta Ob s2" ma:format="DateOnly" ma:hidden="true" ma:internalName="TMB_ActaObSobre2" ma:readOnly="false">
      <xsd:simpleType>
        <xsd:restriction base="dms:DateTime"/>
      </xsd:simpleType>
    </xsd:element>
    <xsd:element name="TMB_ActaObSobre3" ma:index="38" nillable="true" ma:displayName="Acta Ob s3" ma:format="DateOnly" ma:hidden="true" ma:internalName="TMB_ActaObSobre3" ma:readOnly="fals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79bfe3e-2b58-4328-9409-087cb389a834" elementFormDefault="qualified">
    <xsd:import namespace="http://schemas.microsoft.com/office/2006/documentManagement/types"/>
    <xsd:import namespace="http://schemas.microsoft.com/office/infopath/2007/PartnerControls"/>
    <xsd:element name="TaxCatchAllLabel" ma:index="10" nillable="true" ma:displayName="Taxonomy Catch All Column1" ma:description="" ma:hidden="true" ma:list="{AAF3B7D9-876D-4251-B8B0-759C29E4F9EF}" ma:internalName="TaxCatchAllLabel" ma:readOnly="true" ma:showField="CatchAllDataLabel" ma:web="{44749c69-1580-4f0d-a6d8-a8cd41ff0bde}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" ma:index="22" nillable="true" ma:displayName="Taxonomy Catch All Column" ma:description="" ma:hidden="true" ma:list="{AAF3B7D9-876D-4251-B8B0-759C29E4F9EF}" ma:internalName="TaxCatchAll" ma:showField="CatchAllData" ma:web="{44749c69-1580-4f0d-a6d8-a8cd41ff0bde}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6" ma:displayName="Tipus de contingut"/>
        <xsd:element ref="dc:title" minOccurs="0" maxOccurs="1" ma:displayName="Títo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45C2AD7-CA57-4C2B-A5F4-042A9F6D28DB}">
  <ds:schemaRefs>
    <ds:schemaRef ds:uri="http://schemas.microsoft.com/office/infopath/2007/PartnerControls"/>
    <ds:schemaRef ds:uri="http://purl.org/dc/terms/"/>
    <ds:schemaRef ds:uri="http://purl.org/dc/dcmitype/"/>
    <ds:schemaRef ds:uri="http://schemas.microsoft.com/office/2006/documentManagement/types"/>
    <ds:schemaRef ds:uri="http://schemas.microsoft.com/office/2006/metadata/properties"/>
    <ds:schemaRef ds:uri="http://purl.org/dc/elements/1.1/"/>
    <ds:schemaRef ds:uri="44749c69-1580-4f0d-a6d8-a8cd41ff0bde"/>
    <ds:schemaRef ds:uri="http://schemas.openxmlformats.org/package/2006/metadata/core-properties"/>
    <ds:schemaRef ds:uri="b79bfe3e-2b58-4328-9409-087cb389a834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71FB7CFB-8059-4F88-94AB-E8D85A4E36A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4FF9189-0ACF-491A-AE1A-F6A19B310A4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4749c69-1580-4f0d-a6d8-a8cd41ff0bde"/>
    <ds:schemaRef ds:uri="b79bfe3e-2b58-4328-9409-087cb389a83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lote9 (PUBLIC)</vt:lpstr>
    </vt:vector>
  </TitlesOfParts>
  <Company>TMB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Lopera Gutierrez, Daniel</dc:creator>
  <cp:lastModifiedBy>Lopera Gutierrez, Daniel</cp:lastModifiedBy>
  <dcterms:created xsi:type="dcterms:W3CDTF">2021-07-01T14:03:39Z</dcterms:created>
  <dcterms:modified xsi:type="dcterms:W3CDTF">2021-07-14T09:01:07Z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0x0101004D98B82D724A7941BD51AA20F1538902000DEDE9E18610E74188D6EA3329AA6297</vt:lpwstr>
  </property>
  <property fmtid="{D5CDD505-2E9C-101B-9397-08002B2CF9AE}" pid="3" name="eaedb32f61974917bc22b3946021685c">
    <vt:lpwstr/>
  </property>
  <property fmtid="{D5CDD505-2E9C-101B-9397-08002B2CF9AE}" pid="4" name="Proveïdor">
    <vt:lpwstr/>
  </property>
  <property fmtid="{D5CDD505-2E9C-101B-9397-08002B2CF9AE}" pid="5" name="b82b7a08db3a4ab5a955c48b15659d84">
    <vt:lpwstr/>
  </property>
  <property fmtid="{D5CDD505-2E9C-101B-9397-08002B2CF9AE}" pid="6" name="h3e189544f4e4582960eb2fb36374928">
    <vt:lpwstr/>
  </property>
  <property fmtid="{D5CDD505-2E9C-101B-9397-08002B2CF9AE}" pid="7" name="TMB_Docprov">
    <vt:lpwstr/>
  </property>
  <property fmtid="{D5CDD505-2E9C-101B-9397-08002B2CF9AE}" pid="8" name="TMB_Plecs">
    <vt:lpwstr/>
  </property>
  <property fmtid="{D5CDD505-2E9C-101B-9397-08002B2CF9AE}" pid="9" name="TMB_FaseDocProv">
    <vt:lpwstr/>
  </property>
  <property fmtid="{D5CDD505-2E9C-101B-9397-08002B2CF9AE}" pid="10" name="TMB_Tramitació">
    <vt:lpwstr/>
  </property>
  <property fmtid="{D5CDD505-2E9C-101B-9397-08002B2CF9AE}" pid="11" name="TMB_Tipus">
    <vt:lpwstr/>
  </property>
  <property fmtid="{D5CDD505-2E9C-101B-9397-08002B2CF9AE}" pid="12" name="h80888fb7b914359b90c46b7c452b251">
    <vt:lpwstr/>
  </property>
  <property fmtid="{D5CDD505-2E9C-101B-9397-08002B2CF9AE}" pid="13" name="b37f7dca411045a88b8e1f3020841951">
    <vt:lpwstr/>
  </property>
  <property fmtid="{D5CDD505-2E9C-101B-9397-08002B2CF9AE}" pid="14" name="TMB_OrganC">
    <vt:lpwstr/>
  </property>
  <property fmtid="{D5CDD505-2E9C-101B-9397-08002B2CF9AE}" pid="15" name="TMB_Tramitacio">
    <vt:lpwstr/>
  </property>
  <property fmtid="{D5CDD505-2E9C-101B-9397-08002B2CF9AE}" pid="16" name="TMB_TipusDoc">
    <vt:lpwstr>81;#Annexe|43b533a1-e6e7-4f87-beee-0a0a58751aa8</vt:lpwstr>
  </property>
  <property fmtid="{D5CDD505-2E9C-101B-9397-08002B2CF9AE}" pid="17" name="TMB_Procediment0">
    <vt:lpwstr/>
  </property>
  <property fmtid="{D5CDD505-2E9C-101B-9397-08002B2CF9AE}" pid="18" name="TMB_Fase">
    <vt:lpwstr>9;#Inici|1ed37523-d63e-4991-aef8-399e829bfef8</vt:lpwstr>
  </property>
  <property fmtid="{D5CDD505-2E9C-101B-9397-08002B2CF9AE}" pid="19" name="o0f6527fa5184dfa91381007b0eb82df">
    <vt:lpwstr/>
  </property>
  <property fmtid="{D5CDD505-2E9C-101B-9397-08002B2CF9AE}" pid="20" name="TMB_Sobres">
    <vt:lpwstr/>
  </property>
  <property fmtid="{D5CDD505-2E9C-101B-9397-08002B2CF9AE}" pid="21" name="TMB_Empresa">
    <vt:lpwstr/>
  </property>
  <property fmtid="{D5CDD505-2E9C-101B-9397-08002B2CF9AE}" pid="22" name="ba05a5f98ed745b98d9dacf37bda167c">
    <vt:lpwstr/>
  </property>
  <property fmtid="{D5CDD505-2E9C-101B-9397-08002B2CF9AE}" pid="23" name="TMB_Estat">
    <vt:lpwstr>73;#Public|5cd44708-a357-4aee-a9ab-ade886f4bbf7</vt:lpwstr>
  </property>
</Properties>
</file>