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Y:\PROYECTOS\PROY_2019\2019037-SALA BLANCA SAN PAU\210630-ENTREGA NO ESTERILES DEF\4-ENTREGA PDF\PRESUP EXCELL\"/>
    </mc:Choice>
  </mc:AlternateContent>
  <xr:revisionPtr revIDLastSave="0" documentId="13_ncr:1_{49526C83-B0C9-4BAE-B1F5-94AB951C9A4F}" xr6:coauthVersionLast="47" xr6:coauthVersionMax="47" xr10:uidLastSave="{00000000-0000-0000-0000-000000000000}"/>
  <bookViews>
    <workbookView xWindow="-60" yWindow="-60" windowWidth="38520" windowHeight="15720" xr2:uid="{130C3A48-6E89-4385-A250-F21602734D49}"/>
  </bookViews>
  <sheets>
    <sheet name="Hoja1" sheetId="1" r:id="rId1"/>
  </sheets>
  <calcPr calcId="191029" fullPrecision="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1152" i="1" l="1"/>
  <c r="K1144" i="1"/>
  <c r="J1147" i="1"/>
  <c r="K1148" i="1" s="1"/>
  <c r="K1105" i="1"/>
  <c r="K1134" i="1"/>
  <c r="J1137" i="1"/>
  <c r="K1138" i="1" s="1"/>
  <c r="K1117" i="1"/>
  <c r="M1130" i="1"/>
  <c r="M1128" i="1"/>
  <c r="M1126" i="1"/>
  <c r="M1124" i="1"/>
  <c r="M1122" i="1"/>
  <c r="M1120" i="1"/>
  <c r="M1118" i="1"/>
  <c r="K1106" i="1"/>
  <c r="M1113" i="1"/>
  <c r="M1111" i="1"/>
  <c r="M1109" i="1"/>
  <c r="M1107" i="1"/>
  <c r="K1098" i="1"/>
  <c r="M1101" i="1"/>
  <c r="M1099" i="1"/>
  <c r="M1097" i="1"/>
  <c r="K1055" i="1"/>
  <c r="M1093" i="1"/>
  <c r="K1088" i="1"/>
  <c r="K1091" i="1"/>
  <c r="M1091" i="1" s="1"/>
  <c r="M1088" i="1" s="1"/>
  <c r="J1090" i="1"/>
  <c r="M1086" i="1"/>
  <c r="M1083" i="1" s="1"/>
  <c r="K1086" i="1"/>
  <c r="K1083" i="1" s="1"/>
  <c r="J1085" i="1"/>
  <c r="J1080" i="1"/>
  <c r="J1079" i="1"/>
  <c r="K1081" i="1" s="1"/>
  <c r="J1078" i="1"/>
  <c r="J1073" i="1"/>
  <c r="K1074" i="1" s="1"/>
  <c r="J1068" i="1"/>
  <c r="K1069" i="1" s="1"/>
  <c r="K1061" i="1"/>
  <c r="K1064" i="1"/>
  <c r="M1064" i="1" s="1"/>
  <c r="M1061" i="1" s="1"/>
  <c r="J1063" i="1"/>
  <c r="M1059" i="1"/>
  <c r="M1056" i="1" s="1"/>
  <c r="K1059" i="1"/>
  <c r="K1056" i="1" s="1"/>
  <c r="J1058" i="1"/>
  <c r="K951" i="1"/>
  <c r="K1033" i="1"/>
  <c r="M1049" i="1"/>
  <c r="J1046" i="1"/>
  <c r="J1045" i="1"/>
  <c r="K1047" i="1" s="1"/>
  <c r="J1044" i="1"/>
  <c r="J1039" i="1"/>
  <c r="J1038" i="1"/>
  <c r="J1037" i="1"/>
  <c r="J1036" i="1"/>
  <c r="K1040" i="1" s="1"/>
  <c r="K999" i="1"/>
  <c r="M1029" i="1"/>
  <c r="M1027" i="1"/>
  <c r="J1024" i="1"/>
  <c r="J1023" i="1"/>
  <c r="K1025" i="1" s="1"/>
  <c r="J1022" i="1"/>
  <c r="J1017" i="1"/>
  <c r="K1018" i="1" s="1"/>
  <c r="K1013" i="1"/>
  <c r="K1010" i="1" s="1"/>
  <c r="J1012" i="1"/>
  <c r="K1005" i="1"/>
  <c r="K1008" i="1"/>
  <c r="M1008" i="1" s="1"/>
  <c r="M1005" i="1" s="1"/>
  <c r="J1007" i="1"/>
  <c r="M1003" i="1"/>
  <c r="M1000" i="1" s="1"/>
  <c r="K1003" i="1"/>
  <c r="K1000" i="1" s="1"/>
  <c r="J1002" i="1"/>
  <c r="K952" i="1"/>
  <c r="M995" i="1"/>
  <c r="J992" i="1"/>
  <c r="K993" i="1" s="1"/>
  <c r="J991" i="1"/>
  <c r="J986" i="1"/>
  <c r="K987" i="1" s="1"/>
  <c r="J981" i="1"/>
  <c r="K982" i="1" s="1"/>
  <c r="K974" i="1"/>
  <c r="K977" i="1"/>
  <c r="M977" i="1" s="1"/>
  <c r="M974" i="1" s="1"/>
  <c r="J976" i="1"/>
  <c r="M972" i="1"/>
  <c r="M969" i="1" s="1"/>
  <c r="K972" i="1"/>
  <c r="K969" i="1" s="1"/>
  <c r="J971" i="1"/>
  <c r="J966" i="1"/>
  <c r="J965" i="1"/>
  <c r="K967" i="1" s="1"/>
  <c r="K958" i="1"/>
  <c r="K961" i="1"/>
  <c r="M961" i="1" s="1"/>
  <c r="M958" i="1" s="1"/>
  <c r="J960" i="1"/>
  <c r="M953" i="1"/>
  <c r="M956" i="1"/>
  <c r="K956" i="1"/>
  <c r="K953" i="1" s="1"/>
  <c r="J955" i="1"/>
  <c r="K795" i="1"/>
  <c r="K912" i="1"/>
  <c r="M945" i="1"/>
  <c r="M943" i="1"/>
  <c r="M941" i="1"/>
  <c r="M939" i="1"/>
  <c r="M937" i="1"/>
  <c r="M935" i="1"/>
  <c r="M931" i="1" s="1"/>
  <c r="K935" i="1"/>
  <c r="K931" i="1" s="1"/>
  <c r="J934" i="1"/>
  <c r="J933" i="1"/>
  <c r="K929" i="1"/>
  <c r="K924" i="1" s="1"/>
  <c r="J928" i="1"/>
  <c r="J927" i="1"/>
  <c r="J926" i="1"/>
  <c r="J921" i="1"/>
  <c r="J920" i="1"/>
  <c r="J919" i="1"/>
  <c r="K922" i="1" s="1"/>
  <c r="M915" i="1"/>
  <c r="M913" i="1"/>
  <c r="K880" i="1"/>
  <c r="K902" i="1"/>
  <c r="M906" i="1"/>
  <c r="M903" i="1" s="1"/>
  <c r="K906" i="1"/>
  <c r="K903" i="1" s="1"/>
  <c r="J905" i="1"/>
  <c r="K881" i="1"/>
  <c r="M898" i="1"/>
  <c r="J895" i="1"/>
  <c r="K896" i="1" s="1"/>
  <c r="J890" i="1"/>
  <c r="J889" i="1"/>
  <c r="K891" i="1" s="1"/>
  <c r="J884" i="1"/>
  <c r="K885" i="1" s="1"/>
  <c r="K845" i="1"/>
  <c r="M876" i="1"/>
  <c r="J873" i="1"/>
  <c r="J872" i="1"/>
  <c r="K874" i="1" s="1"/>
  <c r="J867" i="1"/>
  <c r="K868" i="1" s="1"/>
  <c r="J866" i="1"/>
  <c r="J861" i="1"/>
  <c r="J860" i="1"/>
  <c r="K862" i="1" s="1"/>
  <c r="J855" i="1"/>
  <c r="J854" i="1"/>
  <c r="K856" i="1" s="1"/>
  <c r="J849" i="1"/>
  <c r="J848" i="1"/>
  <c r="K850" i="1" s="1"/>
  <c r="K796" i="1"/>
  <c r="M841" i="1"/>
  <c r="M839" i="1"/>
  <c r="M837" i="1"/>
  <c r="J834" i="1"/>
  <c r="J833" i="1"/>
  <c r="K835" i="1" s="1"/>
  <c r="K829" i="1"/>
  <c r="K826" i="1" s="1"/>
  <c r="J828" i="1"/>
  <c r="J823" i="1"/>
  <c r="J822" i="1"/>
  <c r="K824" i="1" s="1"/>
  <c r="J817" i="1"/>
  <c r="J816" i="1"/>
  <c r="J815" i="1"/>
  <c r="K818" i="1" s="1"/>
  <c r="J814" i="1"/>
  <c r="K810" i="1"/>
  <c r="K807" i="1" s="1"/>
  <c r="J809" i="1"/>
  <c r="J804" i="1"/>
  <c r="K805" i="1" s="1"/>
  <c r="J799" i="1"/>
  <c r="K800" i="1" s="1"/>
  <c r="K683" i="1"/>
  <c r="K784" i="1"/>
  <c r="M789" i="1"/>
  <c r="M787" i="1"/>
  <c r="M785" i="1"/>
  <c r="K767" i="1"/>
  <c r="M780" i="1"/>
  <c r="M778" i="1"/>
  <c r="M776" i="1"/>
  <c r="M774" i="1"/>
  <c r="M772" i="1"/>
  <c r="M770" i="1"/>
  <c r="M768" i="1"/>
  <c r="K684" i="1"/>
  <c r="M763" i="1"/>
  <c r="J760" i="1"/>
  <c r="K761" i="1" s="1"/>
  <c r="J755" i="1"/>
  <c r="K756" i="1" s="1"/>
  <c r="J754" i="1"/>
  <c r="M750" i="1"/>
  <c r="J747" i="1"/>
  <c r="K748" i="1" s="1"/>
  <c r="J746" i="1"/>
  <c r="M742" i="1"/>
  <c r="J739" i="1"/>
  <c r="K740" i="1" s="1"/>
  <c r="J738" i="1"/>
  <c r="M734" i="1"/>
  <c r="J731" i="1"/>
  <c r="K732" i="1" s="1"/>
  <c r="J726" i="1"/>
  <c r="J725" i="1"/>
  <c r="K727" i="1" s="1"/>
  <c r="J720" i="1"/>
  <c r="J719" i="1"/>
  <c r="K721" i="1" s="1"/>
  <c r="M715" i="1"/>
  <c r="J712" i="1"/>
  <c r="K713" i="1" s="1"/>
  <c r="K708" i="1"/>
  <c r="K704" i="1" s="1"/>
  <c r="J707" i="1"/>
  <c r="J706" i="1"/>
  <c r="M702" i="1"/>
  <c r="K700" i="1"/>
  <c r="K697" i="1" s="1"/>
  <c r="J699" i="1"/>
  <c r="J694" i="1"/>
  <c r="J693" i="1"/>
  <c r="K695" i="1" s="1"/>
  <c r="J688" i="1"/>
  <c r="K689" i="1" s="1"/>
  <c r="J687" i="1"/>
  <c r="K452" i="1"/>
  <c r="K662" i="1"/>
  <c r="J676" i="1"/>
  <c r="J675" i="1"/>
  <c r="K677" i="1" s="1"/>
  <c r="M671" i="1"/>
  <c r="M669" i="1"/>
  <c r="M667" i="1"/>
  <c r="M665" i="1"/>
  <c r="M663" i="1"/>
  <c r="K601" i="1"/>
  <c r="J657" i="1"/>
  <c r="K658" i="1" s="1"/>
  <c r="J652" i="1"/>
  <c r="K653" i="1" s="1"/>
  <c r="K648" i="1"/>
  <c r="K645" i="1" s="1"/>
  <c r="J647" i="1"/>
  <c r="M643" i="1"/>
  <c r="M640" i="1" s="1"/>
  <c r="K643" i="1"/>
  <c r="K640" i="1" s="1"/>
  <c r="J642" i="1"/>
  <c r="J637" i="1"/>
  <c r="J636" i="1"/>
  <c r="K638" i="1" s="1"/>
  <c r="J631" i="1"/>
  <c r="J630" i="1"/>
  <c r="K632" i="1" s="1"/>
  <c r="J625" i="1"/>
  <c r="K626" i="1" s="1"/>
  <c r="J624" i="1"/>
  <c r="J619" i="1"/>
  <c r="K620" i="1" s="1"/>
  <c r="J614" i="1"/>
  <c r="J613" i="1"/>
  <c r="J612" i="1"/>
  <c r="J611" i="1"/>
  <c r="J610" i="1"/>
  <c r="J609" i="1"/>
  <c r="J608" i="1"/>
  <c r="J607" i="1"/>
  <c r="J606" i="1"/>
  <c r="J605" i="1"/>
  <c r="J604" i="1"/>
  <c r="K615" i="1" s="1"/>
  <c r="K466" i="1"/>
  <c r="J596" i="1"/>
  <c r="K597" i="1" s="1"/>
  <c r="J591" i="1"/>
  <c r="K592" i="1" s="1"/>
  <c r="J590" i="1"/>
  <c r="J585" i="1"/>
  <c r="K586" i="1" s="1"/>
  <c r="K577" i="1"/>
  <c r="J580" i="1"/>
  <c r="J579" i="1"/>
  <c r="K581" i="1" s="1"/>
  <c r="M581" i="1" s="1"/>
  <c r="M577" i="1" s="1"/>
  <c r="M575" i="1"/>
  <c r="M571" i="1" s="1"/>
  <c r="J574" i="1"/>
  <c r="J573" i="1"/>
  <c r="K575" i="1" s="1"/>
  <c r="K571" i="1" s="1"/>
  <c r="K569" i="1"/>
  <c r="J568" i="1"/>
  <c r="J563" i="1"/>
  <c r="J562" i="1"/>
  <c r="K564" i="1" s="1"/>
  <c r="J557" i="1"/>
  <c r="K558" i="1" s="1"/>
  <c r="J556" i="1"/>
  <c r="J551" i="1"/>
  <c r="J550" i="1"/>
  <c r="K552" i="1" s="1"/>
  <c r="J549" i="1"/>
  <c r="J544" i="1"/>
  <c r="K545" i="1" s="1"/>
  <c r="J539" i="1"/>
  <c r="J538" i="1"/>
  <c r="K540" i="1" s="1"/>
  <c r="M540" i="1" s="1"/>
  <c r="M536" i="1" s="1"/>
  <c r="M534" i="1"/>
  <c r="M531" i="1" s="1"/>
  <c r="K534" i="1"/>
  <c r="K531" i="1" s="1"/>
  <c r="J533" i="1"/>
  <c r="J528" i="1"/>
  <c r="J527" i="1"/>
  <c r="K529" i="1" s="1"/>
  <c r="J522" i="1"/>
  <c r="J521" i="1"/>
  <c r="K523" i="1" s="1"/>
  <c r="J516" i="1"/>
  <c r="K517" i="1" s="1"/>
  <c r="K512" i="1"/>
  <c r="K508" i="1" s="1"/>
  <c r="J511" i="1"/>
  <c r="J510" i="1"/>
  <c r="K503" i="1"/>
  <c r="J505" i="1"/>
  <c r="K506" i="1" s="1"/>
  <c r="M506" i="1" s="1"/>
  <c r="M503" i="1" s="1"/>
  <c r="K501" i="1"/>
  <c r="J500" i="1"/>
  <c r="J499" i="1"/>
  <c r="J494" i="1"/>
  <c r="J493" i="1"/>
  <c r="J488" i="1"/>
  <c r="J487" i="1"/>
  <c r="K489" i="1" s="1"/>
  <c r="J482" i="1"/>
  <c r="K483" i="1" s="1"/>
  <c r="J481" i="1"/>
  <c r="J476" i="1"/>
  <c r="J475" i="1"/>
  <c r="K477" i="1" s="1"/>
  <c r="K471" i="1"/>
  <c r="K467" i="1" s="1"/>
  <c r="J470" i="1"/>
  <c r="J469" i="1"/>
  <c r="K453" i="1"/>
  <c r="M462" i="1"/>
  <c r="M460" i="1"/>
  <c r="M458" i="1"/>
  <c r="M456" i="1"/>
  <c r="M454" i="1"/>
  <c r="K249" i="1"/>
  <c r="K415" i="1"/>
  <c r="J445" i="1"/>
  <c r="J444" i="1"/>
  <c r="J443" i="1"/>
  <c r="J442" i="1"/>
  <c r="J441" i="1"/>
  <c r="J440" i="1"/>
  <c r="J439" i="1"/>
  <c r="J438" i="1"/>
  <c r="J437" i="1"/>
  <c r="J436" i="1"/>
  <c r="J435" i="1"/>
  <c r="J434" i="1"/>
  <c r="J433" i="1"/>
  <c r="J432" i="1"/>
  <c r="J431" i="1"/>
  <c r="J430" i="1"/>
  <c r="M426" i="1"/>
  <c r="M424" i="1"/>
  <c r="M422" i="1"/>
  <c r="M420" i="1"/>
  <c r="M418" i="1"/>
  <c r="M416" i="1"/>
  <c r="K408" i="1"/>
  <c r="M411" i="1"/>
  <c r="M409" i="1"/>
  <c r="K399" i="1"/>
  <c r="J403" i="1"/>
  <c r="K404" i="1" s="1"/>
  <c r="J402" i="1"/>
  <c r="K382" i="1"/>
  <c r="J394" i="1"/>
  <c r="J393" i="1"/>
  <c r="J392" i="1"/>
  <c r="J391" i="1"/>
  <c r="J390" i="1"/>
  <c r="J389" i="1"/>
  <c r="J388" i="1"/>
  <c r="J387" i="1"/>
  <c r="K395" i="1" s="1"/>
  <c r="M383" i="1"/>
  <c r="K356" i="1"/>
  <c r="K378" i="1"/>
  <c r="K374" i="1" s="1"/>
  <c r="J377" i="1"/>
  <c r="J376" i="1"/>
  <c r="K369" i="1"/>
  <c r="K372" i="1"/>
  <c r="M372" i="1" s="1"/>
  <c r="M369" i="1" s="1"/>
  <c r="J371" i="1"/>
  <c r="J366" i="1"/>
  <c r="J365" i="1"/>
  <c r="J364" i="1"/>
  <c r="J363" i="1"/>
  <c r="J362" i="1"/>
  <c r="K367" i="1" s="1"/>
  <c r="J361" i="1"/>
  <c r="J360" i="1"/>
  <c r="J359" i="1"/>
  <c r="K341" i="1"/>
  <c r="J351" i="1"/>
  <c r="J350" i="1"/>
  <c r="J349" i="1"/>
  <c r="J348" i="1"/>
  <c r="J347" i="1"/>
  <c r="J346" i="1"/>
  <c r="J345" i="1"/>
  <c r="J344" i="1"/>
  <c r="K352" i="1" s="1"/>
  <c r="K259" i="1"/>
  <c r="J336" i="1"/>
  <c r="K337" i="1" s="1"/>
  <c r="J331" i="1"/>
  <c r="J330" i="1"/>
  <c r="K332" i="1" s="1"/>
  <c r="J325" i="1"/>
  <c r="J324" i="1"/>
  <c r="J323" i="1"/>
  <c r="J322" i="1"/>
  <c r="J321" i="1"/>
  <c r="J320" i="1"/>
  <c r="J315" i="1"/>
  <c r="K316" i="1" s="1"/>
  <c r="J314" i="1"/>
  <c r="J313" i="1"/>
  <c r="J308" i="1"/>
  <c r="J307" i="1"/>
  <c r="J306" i="1"/>
  <c r="J305" i="1"/>
  <c r="J304" i="1"/>
  <c r="J303" i="1"/>
  <c r="J302" i="1"/>
  <c r="J301" i="1"/>
  <c r="J300" i="1"/>
  <c r="J299" i="1"/>
  <c r="J298" i="1"/>
  <c r="J297" i="1"/>
  <c r="J296" i="1"/>
  <c r="J295" i="1"/>
  <c r="J294" i="1"/>
  <c r="J293" i="1"/>
  <c r="J292" i="1"/>
  <c r="J291" i="1"/>
  <c r="J290" i="1"/>
  <c r="J289" i="1"/>
  <c r="J288" i="1"/>
  <c r="J287" i="1"/>
  <c r="J286" i="1"/>
  <c r="J285" i="1"/>
  <c r="J284" i="1"/>
  <c r="K309" i="1" s="1"/>
  <c r="J283" i="1"/>
  <c r="K279" i="1"/>
  <c r="K273" i="1" s="1"/>
  <c r="J278" i="1"/>
  <c r="J277" i="1"/>
  <c r="J276" i="1"/>
  <c r="J275" i="1"/>
  <c r="J270" i="1"/>
  <c r="K271" i="1" s="1"/>
  <c r="J269" i="1"/>
  <c r="J268" i="1"/>
  <c r="J263" i="1"/>
  <c r="K264" i="1" s="1"/>
  <c r="J262" i="1"/>
  <c r="K250" i="1"/>
  <c r="M255" i="1"/>
  <c r="M253" i="1"/>
  <c r="M251" i="1"/>
  <c r="K4" i="1"/>
  <c r="K199" i="1"/>
  <c r="K240" i="1"/>
  <c r="M243" i="1"/>
  <c r="M240" i="1" s="1"/>
  <c r="K243" i="1"/>
  <c r="J242" i="1"/>
  <c r="J237" i="1"/>
  <c r="K238" i="1" s="1"/>
  <c r="K230" i="1"/>
  <c r="M233" i="1"/>
  <c r="M230" i="1" s="1"/>
  <c r="J232" i="1"/>
  <c r="K233" i="1" s="1"/>
  <c r="K228" i="1"/>
  <c r="M228" i="1" s="1"/>
  <c r="M225" i="1" s="1"/>
  <c r="J227" i="1"/>
  <c r="K220" i="1"/>
  <c r="K223" i="1"/>
  <c r="M223" i="1" s="1"/>
  <c r="M220" i="1" s="1"/>
  <c r="J222" i="1"/>
  <c r="J217" i="1"/>
  <c r="K218" i="1" s="1"/>
  <c r="J212" i="1"/>
  <c r="K213" i="1" s="1"/>
  <c r="K210" i="1" s="1"/>
  <c r="J207" i="1"/>
  <c r="K208" i="1" s="1"/>
  <c r="K200" i="1"/>
  <c r="M203" i="1"/>
  <c r="M200" i="1" s="1"/>
  <c r="K203" i="1"/>
  <c r="J202" i="1"/>
  <c r="K176" i="1"/>
  <c r="K195" i="1"/>
  <c r="K192" i="1" s="1"/>
  <c r="J194" i="1"/>
  <c r="K187" i="1"/>
  <c r="M190" i="1"/>
  <c r="M187" i="1" s="1"/>
  <c r="J189" i="1"/>
  <c r="K190" i="1" s="1"/>
  <c r="J184" i="1"/>
  <c r="K185" i="1" s="1"/>
  <c r="J179" i="1"/>
  <c r="K180" i="1" s="1"/>
  <c r="K143" i="1"/>
  <c r="K169" i="1"/>
  <c r="M172" i="1"/>
  <c r="M169" i="1" s="1"/>
  <c r="K172" i="1"/>
  <c r="J171" i="1"/>
  <c r="J166" i="1"/>
  <c r="K167" i="1" s="1"/>
  <c r="J161" i="1"/>
  <c r="K162" i="1" s="1"/>
  <c r="K159" i="1" s="1"/>
  <c r="K157" i="1"/>
  <c r="M157" i="1" s="1"/>
  <c r="M154" i="1" s="1"/>
  <c r="J156" i="1"/>
  <c r="K152" i="1"/>
  <c r="M152" i="1" s="1"/>
  <c r="M149" i="1" s="1"/>
  <c r="J151" i="1"/>
  <c r="J146" i="1"/>
  <c r="K147" i="1" s="1"/>
  <c r="K115" i="1"/>
  <c r="J138" i="1"/>
  <c r="K139" i="1" s="1"/>
  <c r="M139" i="1" s="1"/>
  <c r="M136" i="1" s="1"/>
  <c r="K134" i="1"/>
  <c r="K131" i="1" s="1"/>
  <c r="J133" i="1"/>
  <c r="K129" i="1"/>
  <c r="M129" i="1" s="1"/>
  <c r="M126" i="1" s="1"/>
  <c r="J128" i="1"/>
  <c r="K124" i="1"/>
  <c r="K121" i="1" s="1"/>
  <c r="J123" i="1"/>
  <c r="J118" i="1"/>
  <c r="K119" i="1" s="1"/>
  <c r="K78" i="1"/>
  <c r="J110" i="1"/>
  <c r="K111" i="1" s="1"/>
  <c r="K108" i="1" s="1"/>
  <c r="K106" i="1"/>
  <c r="K103" i="1" s="1"/>
  <c r="J105" i="1"/>
  <c r="K101" i="1"/>
  <c r="M101" i="1" s="1"/>
  <c r="M98" i="1" s="1"/>
  <c r="J100" i="1"/>
  <c r="J95" i="1"/>
  <c r="J94" i="1"/>
  <c r="J93" i="1"/>
  <c r="J92" i="1"/>
  <c r="J91" i="1"/>
  <c r="K96" i="1" s="1"/>
  <c r="J90" i="1"/>
  <c r="K86" i="1"/>
  <c r="M86" i="1" s="1"/>
  <c r="M79" i="1" s="1"/>
  <c r="J85" i="1"/>
  <c r="J84" i="1"/>
  <c r="J83" i="1"/>
  <c r="J82" i="1"/>
  <c r="J81" i="1"/>
  <c r="K5" i="1"/>
  <c r="J73" i="1"/>
  <c r="K74" i="1" s="1"/>
  <c r="K69" i="1"/>
  <c r="K66" i="1" s="1"/>
  <c r="J68" i="1"/>
  <c r="K61" i="1"/>
  <c r="M64" i="1"/>
  <c r="M61" i="1" s="1"/>
  <c r="J63" i="1"/>
  <c r="K64" i="1" s="1"/>
  <c r="J58" i="1"/>
  <c r="K59" i="1" s="1"/>
  <c r="K54" i="1"/>
  <c r="K51" i="1" s="1"/>
  <c r="J53" i="1"/>
  <c r="J48" i="1"/>
  <c r="J47" i="1"/>
  <c r="K49" i="1" s="1"/>
  <c r="K43" i="1"/>
  <c r="M43" i="1" s="1"/>
  <c r="M39" i="1" s="1"/>
  <c r="J42" i="1"/>
  <c r="J41" i="1"/>
  <c r="J36" i="1"/>
  <c r="K37" i="1" s="1"/>
  <c r="J31" i="1"/>
  <c r="J30" i="1"/>
  <c r="J29" i="1"/>
  <c r="K32" i="1" s="1"/>
  <c r="J24" i="1"/>
  <c r="K25" i="1" s="1"/>
  <c r="J19" i="1"/>
  <c r="J18" i="1"/>
  <c r="J17" i="1"/>
  <c r="J16" i="1"/>
  <c r="J15" i="1"/>
  <c r="K20" i="1" s="1"/>
  <c r="J14" i="1"/>
  <c r="J9" i="1"/>
  <c r="J8" i="1"/>
  <c r="K10" i="1" s="1"/>
  <c r="K22" i="1" l="1"/>
  <c r="M25" i="1"/>
  <c r="M22" i="1" s="1"/>
  <c r="K12" i="1"/>
  <c r="M20" i="1"/>
  <c r="M12" i="1" s="1"/>
  <c r="K27" i="1"/>
  <c r="M32" i="1"/>
  <c r="M27" i="1" s="1"/>
  <c r="K56" i="1"/>
  <c r="M59" i="1"/>
  <c r="M56" i="1" s="1"/>
  <c r="M332" i="1"/>
  <c r="M328" i="1" s="1"/>
  <c r="K328" i="1"/>
  <c r="K215" i="1"/>
  <c r="M218" i="1"/>
  <c r="M215" i="1" s="1"/>
  <c r="K45" i="1"/>
  <c r="M49" i="1"/>
  <c r="M45" i="1" s="1"/>
  <c r="K266" i="1"/>
  <c r="M271" i="1"/>
  <c r="M266" i="1" s="1"/>
  <c r="K116" i="1"/>
  <c r="M119" i="1"/>
  <c r="M116" i="1" s="1"/>
  <c r="K281" i="1"/>
  <c r="M309" i="1"/>
  <c r="M281" i="1" s="1"/>
  <c r="K334" i="1"/>
  <c r="M337" i="1"/>
  <c r="M334" i="1" s="1"/>
  <c r="K357" i="1"/>
  <c r="M367" i="1"/>
  <c r="M357" i="1" s="1"/>
  <c r="K385" i="1"/>
  <c r="M395" i="1"/>
  <c r="M385" i="1" s="1"/>
  <c r="K71" i="1"/>
  <c r="M74" i="1"/>
  <c r="M71" i="1" s="1"/>
  <c r="M413" i="1"/>
  <c r="M408" i="1" s="1"/>
  <c r="M10" i="1"/>
  <c r="M6" i="1" s="1"/>
  <c r="K6" i="1"/>
  <c r="M37" i="1"/>
  <c r="M34" i="1" s="1"/>
  <c r="K34" i="1"/>
  <c r="K88" i="1"/>
  <c r="M96" i="1"/>
  <c r="M88" i="1" s="1"/>
  <c r="K164" i="1"/>
  <c r="M167" i="1"/>
  <c r="M164" i="1" s="1"/>
  <c r="M180" i="1"/>
  <c r="M177" i="1" s="1"/>
  <c r="K177" i="1"/>
  <c r="K144" i="1"/>
  <c r="M147" i="1"/>
  <c r="M144" i="1" s="1"/>
  <c r="M208" i="1"/>
  <c r="M205" i="1" s="1"/>
  <c r="K205" i="1"/>
  <c r="M185" i="1"/>
  <c r="M182" i="1" s="1"/>
  <c r="K182" i="1"/>
  <c r="K260" i="1"/>
  <c r="M264" i="1"/>
  <c r="M260" i="1" s="1"/>
  <c r="M352" i="1"/>
  <c r="M342" i="1" s="1"/>
  <c r="K342" i="1"/>
  <c r="M404" i="1"/>
  <c r="M400" i="1" s="1"/>
  <c r="K400" i="1"/>
  <c r="K235" i="1"/>
  <c r="M238" i="1"/>
  <c r="M235" i="1" s="1"/>
  <c r="K311" i="1"/>
  <c r="M316" i="1"/>
  <c r="M311" i="1" s="1"/>
  <c r="K126" i="1"/>
  <c r="K39" i="1"/>
  <c r="K79" i="1"/>
  <c r="K98" i="1"/>
  <c r="K149" i="1"/>
  <c r="M111" i="1"/>
  <c r="M108" i="1" s="1"/>
  <c r="M124" i="1"/>
  <c r="M121" i="1" s="1"/>
  <c r="K479" i="1"/>
  <c r="M483" i="1"/>
  <c r="M479" i="1" s="1"/>
  <c r="K525" i="1"/>
  <c r="M529" i="1"/>
  <c r="M525" i="1" s="1"/>
  <c r="K588" i="1"/>
  <c r="M592" i="1"/>
  <c r="M588" i="1" s="1"/>
  <c r="K710" i="1"/>
  <c r="M713" i="1"/>
  <c r="M710" i="1" s="1"/>
  <c r="K797" i="1"/>
  <c r="M800" i="1"/>
  <c r="M797" i="1" s="1"/>
  <c r="K812" i="1"/>
  <c r="M818" i="1"/>
  <c r="M812" i="1" s="1"/>
  <c r="K1042" i="1"/>
  <c r="M1047" i="1"/>
  <c r="M1042" i="1" s="1"/>
  <c r="M1074" i="1"/>
  <c r="M1071" i="1" s="1"/>
  <c r="K1071" i="1"/>
  <c r="K136" i="1"/>
  <c r="M464" i="1"/>
  <c r="M453" i="1" s="1"/>
  <c r="K536" i="1"/>
  <c r="M620" i="1"/>
  <c r="M617" i="1" s="1"/>
  <c r="K617" i="1"/>
  <c r="K634" i="1"/>
  <c r="M638" i="1"/>
  <c r="M634" i="1" s="1"/>
  <c r="K729" i="1"/>
  <c r="M732" i="1"/>
  <c r="M729" i="1" s="1"/>
  <c r="K744" i="1"/>
  <c r="M748" i="1"/>
  <c r="M744" i="1" s="1"/>
  <c r="K846" i="1"/>
  <c r="M850" i="1"/>
  <c r="M846" i="1" s="1"/>
  <c r="M967" i="1"/>
  <c r="M963" i="1" s="1"/>
  <c r="K963" i="1"/>
  <c r="K989" i="1"/>
  <c r="M993" i="1"/>
  <c r="M989" i="1" s="1"/>
  <c r="K1015" i="1"/>
  <c r="M1018" i="1"/>
  <c r="M1015" i="1" s="1"/>
  <c r="M1103" i="1"/>
  <c r="M1098" i="1" s="1"/>
  <c r="K1135" i="1"/>
  <c r="M1138" i="1"/>
  <c r="M1135" i="1" s="1"/>
  <c r="K485" i="1"/>
  <c r="M489" i="1"/>
  <c r="M485" i="1" s="1"/>
  <c r="K497" i="1"/>
  <c r="M501" i="1"/>
  <c r="M497" i="1" s="1"/>
  <c r="K566" i="1"/>
  <c r="M569" i="1"/>
  <c r="M566" i="1" s="1"/>
  <c r="K594" i="1"/>
  <c r="M597" i="1"/>
  <c r="M594" i="1" s="1"/>
  <c r="M805" i="1"/>
  <c r="M802" i="1" s="1"/>
  <c r="K802" i="1"/>
  <c r="K831" i="1"/>
  <c r="M835" i="1"/>
  <c r="M831" i="1" s="1"/>
  <c r="K882" i="1"/>
  <c r="M885" i="1"/>
  <c r="M882" i="1" s="1"/>
  <c r="K1034" i="1"/>
  <c r="M1040" i="1"/>
  <c r="M1034" i="1" s="1"/>
  <c r="M54" i="1"/>
  <c r="M51" i="1" s="1"/>
  <c r="M69" i="1"/>
  <c r="M66" i="1" s="1"/>
  <c r="M195" i="1"/>
  <c r="M192" i="1" s="1"/>
  <c r="M477" i="1"/>
  <c r="M473" i="1" s="1"/>
  <c r="K473" i="1"/>
  <c r="K514" i="1"/>
  <c r="M517" i="1"/>
  <c r="M514" i="1" s="1"/>
  <c r="K717" i="1"/>
  <c r="M721" i="1"/>
  <c r="M717" i="1" s="1"/>
  <c r="K864" i="1"/>
  <c r="M868" i="1"/>
  <c r="M864" i="1" s="1"/>
  <c r="M106" i="1"/>
  <c r="M103" i="1" s="1"/>
  <c r="M134" i="1"/>
  <c r="M131" i="1" s="1"/>
  <c r="K154" i="1"/>
  <c r="M378" i="1"/>
  <c r="M374" i="1" s="1"/>
  <c r="M545" i="1"/>
  <c r="M542" i="1" s="1"/>
  <c r="K542" i="1"/>
  <c r="K650" i="1"/>
  <c r="M653" i="1"/>
  <c r="M650" i="1" s="1"/>
  <c r="K685" i="1"/>
  <c r="M689" i="1"/>
  <c r="M685" i="1" s="1"/>
  <c r="M791" i="1"/>
  <c r="M784" i="1" s="1"/>
  <c r="K917" i="1"/>
  <c r="M922" i="1"/>
  <c r="M917" i="1" s="1"/>
  <c r="M1081" i="1"/>
  <c r="M1076" i="1" s="1"/>
  <c r="K1076" i="1"/>
  <c r="K446" i="1"/>
  <c r="K554" i="1"/>
  <c r="M558" i="1"/>
  <c r="M554" i="1" s="1"/>
  <c r="M586" i="1"/>
  <c r="M583" i="1" s="1"/>
  <c r="K583" i="1"/>
  <c r="K622" i="1"/>
  <c r="M626" i="1"/>
  <c r="M622" i="1" s="1"/>
  <c r="K820" i="1"/>
  <c r="M824" i="1"/>
  <c r="M820" i="1" s="1"/>
  <c r="K852" i="1"/>
  <c r="M856" i="1"/>
  <c r="M852" i="1" s="1"/>
  <c r="K887" i="1"/>
  <c r="M891" i="1"/>
  <c r="M887" i="1" s="1"/>
  <c r="K979" i="1"/>
  <c r="M982" i="1"/>
  <c r="M979" i="1" s="1"/>
  <c r="K1020" i="1"/>
  <c r="M1025" i="1"/>
  <c r="M1020" i="1" s="1"/>
  <c r="M1115" i="1"/>
  <c r="M1106" i="1" s="1"/>
  <c r="K495" i="1"/>
  <c r="K519" i="1"/>
  <c r="M523" i="1"/>
  <c r="M519" i="1" s="1"/>
  <c r="K602" i="1"/>
  <c r="M615" i="1"/>
  <c r="M602" i="1" s="1"/>
  <c r="K655" i="1"/>
  <c r="M658" i="1"/>
  <c r="M655" i="1" s="1"/>
  <c r="K673" i="1"/>
  <c r="M677" i="1"/>
  <c r="M673" i="1" s="1"/>
  <c r="K691" i="1"/>
  <c r="M695" i="1"/>
  <c r="M691" i="1" s="1"/>
  <c r="K736" i="1"/>
  <c r="M740" i="1"/>
  <c r="M736" i="1" s="1"/>
  <c r="K752" i="1"/>
  <c r="M756" i="1"/>
  <c r="M752" i="1" s="1"/>
  <c r="K870" i="1"/>
  <c r="M874" i="1"/>
  <c r="M870" i="1" s="1"/>
  <c r="M908" i="1"/>
  <c r="M902" i="1" s="1"/>
  <c r="K1145" i="1"/>
  <c r="M1148" i="1"/>
  <c r="M1145" i="1" s="1"/>
  <c r="M213" i="1"/>
  <c r="M210" i="1" s="1"/>
  <c r="K225" i="1"/>
  <c r="M257" i="1"/>
  <c r="M250" i="1" s="1"/>
  <c r="M279" i="1"/>
  <c r="M273" i="1" s="1"/>
  <c r="K560" i="1"/>
  <c r="M564" i="1"/>
  <c r="M560" i="1" s="1"/>
  <c r="K628" i="1"/>
  <c r="M632" i="1"/>
  <c r="M628" i="1" s="1"/>
  <c r="K723" i="1"/>
  <c r="M727" i="1"/>
  <c r="M723" i="1" s="1"/>
  <c r="M987" i="1"/>
  <c r="M984" i="1" s="1"/>
  <c r="K984" i="1"/>
  <c r="K1066" i="1"/>
  <c r="M1069" i="1"/>
  <c r="M1066" i="1" s="1"/>
  <c r="M162" i="1"/>
  <c r="M159" i="1" s="1"/>
  <c r="M552" i="1"/>
  <c r="M547" i="1" s="1"/>
  <c r="K547" i="1"/>
  <c r="K758" i="1"/>
  <c r="M761" i="1"/>
  <c r="M758" i="1" s="1"/>
  <c r="M782" i="1"/>
  <c r="M767" i="1" s="1"/>
  <c r="M862" i="1"/>
  <c r="M858" i="1" s="1"/>
  <c r="K858" i="1"/>
  <c r="K893" i="1"/>
  <c r="M896" i="1"/>
  <c r="M893" i="1" s="1"/>
  <c r="M1132" i="1"/>
  <c r="M1117" i="1" s="1"/>
  <c r="K326" i="1"/>
  <c r="M471" i="1"/>
  <c r="M467" i="1" s="1"/>
  <c r="M512" i="1"/>
  <c r="M508" i="1" s="1"/>
  <c r="M648" i="1"/>
  <c r="M645" i="1" s="1"/>
  <c r="M700" i="1"/>
  <c r="M697" i="1" s="1"/>
  <c r="M708" i="1"/>
  <c r="M704" i="1" s="1"/>
  <c r="M829" i="1"/>
  <c r="M826" i="1" s="1"/>
  <c r="M810" i="1"/>
  <c r="M807" i="1" s="1"/>
  <c r="M929" i="1"/>
  <c r="M924" i="1" s="1"/>
  <c r="M1013" i="1"/>
  <c r="M1010" i="1" s="1"/>
  <c r="M1095" i="1" l="1"/>
  <c r="M1055" i="1" s="1"/>
  <c r="M245" i="1"/>
  <c r="M199" i="1" s="1"/>
  <c r="M1031" i="1"/>
  <c r="M999" i="1" s="1"/>
  <c r="M679" i="1"/>
  <c r="M662" i="1" s="1"/>
  <c r="K318" i="1"/>
  <c r="M326" i="1"/>
  <c r="M318" i="1" s="1"/>
  <c r="K491" i="1"/>
  <c r="M495" i="1"/>
  <c r="M491" i="1" s="1"/>
  <c r="M406" i="1"/>
  <c r="M399" i="1" s="1"/>
  <c r="M997" i="1"/>
  <c r="M952" i="1" s="1"/>
  <c r="M1140" i="1"/>
  <c r="M1134" i="1" s="1"/>
  <c r="M397" i="1"/>
  <c r="M382" i="1" s="1"/>
  <c r="M947" i="1"/>
  <c r="M912" i="1" s="1"/>
  <c r="M354" i="1"/>
  <c r="M341" i="1" s="1"/>
  <c r="M113" i="1"/>
  <c r="M78" i="1" s="1"/>
  <c r="M380" i="1"/>
  <c r="M356" i="1" s="1"/>
  <c r="M1150" i="1"/>
  <c r="M1144" i="1" s="1"/>
  <c r="K428" i="1"/>
  <c r="M446" i="1"/>
  <c r="M428" i="1" s="1"/>
  <c r="M1142" i="1" l="1"/>
  <c r="M1105" i="1" s="1"/>
  <c r="M339" i="1"/>
  <c r="M259" i="1" s="1"/>
  <c r="M660" i="1"/>
  <c r="M601" i="1" s="1"/>
  <c r="M76" i="1"/>
  <c r="M5" i="1" s="1"/>
  <c r="M1051" i="1"/>
  <c r="M1033" i="1" s="1"/>
  <c r="M197" i="1"/>
  <c r="M176" i="1" s="1"/>
  <c r="M878" i="1"/>
  <c r="M845" i="1" s="1"/>
  <c r="M141" i="1"/>
  <c r="M115" i="1" s="1"/>
  <c r="M448" i="1"/>
  <c r="M415" i="1" s="1"/>
  <c r="M900" i="1"/>
  <c r="M881" i="1" s="1"/>
  <c r="M174" i="1"/>
  <c r="M143" i="1" s="1"/>
  <c r="M599" i="1"/>
  <c r="M466" i="1" s="1"/>
  <c r="M843" i="1"/>
  <c r="M796" i="1" s="1"/>
  <c r="M765" i="1"/>
  <c r="M684" i="1" s="1"/>
  <c r="M1053" i="1" l="1"/>
  <c r="M951" i="1" s="1"/>
  <c r="M793" i="1"/>
  <c r="M683" i="1" s="1"/>
  <c r="M910" i="1"/>
  <c r="M880" i="1" s="1"/>
  <c r="M949" i="1" l="1"/>
  <c r="M795" i="1" s="1"/>
  <c r="M247" i="1"/>
  <c r="M4" i="1" s="1"/>
  <c r="M681" i="1"/>
  <c r="M452" i="1" s="1"/>
  <c r="M450" i="1"/>
  <c r="M249" i="1" s="1"/>
  <c r="M1154"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Virginia Villó</author>
  </authors>
  <commentList>
    <comment ref="A3" authorId="0" shapeId="0" xr:uid="{CFADBB21-482B-49C4-8A67-FAFE213916ED}">
      <text>
        <r>
          <rPr>
            <b/>
            <sz val="9"/>
            <color indexed="81"/>
            <rFont val="Tahoma"/>
            <family val="2"/>
          </rPr>
          <t>Código del concepto. Ver colores en "Entorno de trabajo: Apariencia"</t>
        </r>
      </text>
    </comment>
    <comment ref="B3" authorId="0" shapeId="0" xr:uid="{E54CB011-A458-44A7-ABD5-8556E622E897}">
      <text>
        <r>
          <rPr>
            <b/>
            <sz val="9"/>
            <color indexed="81"/>
            <rFont val="Tahoma"/>
            <family val="2"/>
          </rPr>
          <t>Naturaleza o tipo de concepto, ver valores de cada naturaleza en la ayuda del menú contextual</t>
        </r>
      </text>
    </comment>
    <comment ref="C3" authorId="0" shapeId="0" xr:uid="{ABCB84CC-D169-47A4-AB8D-026AF94DCC7C}">
      <text>
        <r>
          <rPr>
            <b/>
            <sz val="9"/>
            <color indexed="81"/>
            <rFont val="Tahoma"/>
            <family val="2"/>
          </rPr>
          <t>Unidad principal de medida del concepto</t>
        </r>
      </text>
    </comment>
    <comment ref="D3" authorId="0" shapeId="0" xr:uid="{D91DBA54-BBE0-406D-A1CF-E743A63C1E17}">
      <text>
        <r>
          <rPr>
            <b/>
            <sz val="9"/>
            <color indexed="81"/>
            <rFont val="Tahoma"/>
            <family val="2"/>
          </rPr>
          <t>Descripción corta</t>
        </r>
      </text>
    </comment>
    <comment ref="E3" authorId="0" shapeId="0" xr:uid="{80B3AC43-0EF0-403F-A0A3-34C79FBCB6D5}">
      <text>
        <r>
          <rPr>
            <b/>
            <sz val="9"/>
            <color indexed="81"/>
            <rFont val="Tahoma"/>
            <family val="2"/>
          </rPr>
          <t>Descripción corta de la línea de medición</t>
        </r>
      </text>
    </comment>
    <comment ref="F3" authorId="0" shapeId="0" xr:uid="{DE1831D6-E9FC-43BD-9EFB-EFD5A7C1C2C0}">
      <text>
        <r>
          <rPr>
            <b/>
            <sz val="9"/>
            <color indexed="81"/>
            <rFont val="Tahoma"/>
            <family val="2"/>
          </rPr>
          <t>Columna A: Número de unidades iguales de la línea de medición</t>
        </r>
      </text>
    </comment>
    <comment ref="G3" authorId="0" shapeId="0" xr:uid="{BE599B2C-AD71-4132-9749-B5D076BC2544}">
      <text>
        <r>
          <rPr>
            <b/>
            <sz val="9"/>
            <color indexed="81"/>
            <rFont val="Tahoma"/>
            <family val="2"/>
          </rPr>
          <t>Columna B: Longitud de la línea de medición</t>
        </r>
      </text>
    </comment>
    <comment ref="H3" authorId="0" shapeId="0" xr:uid="{39E91278-1396-4A1E-BC54-CC987AB1C51E}">
      <text>
        <r>
          <rPr>
            <b/>
            <sz val="9"/>
            <color indexed="81"/>
            <rFont val="Tahoma"/>
            <family val="2"/>
          </rPr>
          <t>Columna C: Anchura de la línea de medición</t>
        </r>
      </text>
    </comment>
    <comment ref="I3" authorId="0" shapeId="0" xr:uid="{227259A1-88D1-4C32-BD54-FF4E30449E84}">
      <text>
        <r>
          <rPr>
            <b/>
            <sz val="9"/>
            <color indexed="81"/>
            <rFont val="Tahoma"/>
            <family val="2"/>
          </rPr>
          <t>Columna D: Altura de la línea de medición</t>
        </r>
      </text>
    </comment>
    <comment ref="J3" authorId="0" shapeId="0" xr:uid="{5C5CAD0B-182D-4242-983F-251C938AC8CA}">
      <text>
        <r>
          <rPr>
            <b/>
            <sz val="9"/>
            <color indexed="81"/>
            <rFont val="Tahoma"/>
            <family val="2"/>
          </rPr>
          <t>Cantidad Verde: Referencia a otra partida Naranja: Fórmula de medición Azul: Expresión</t>
        </r>
      </text>
    </comment>
    <comment ref="K3" authorId="0" shapeId="0" xr:uid="{0E713F4D-3CFE-4D57-91F0-401C9394274F}">
      <text>
        <r>
          <rPr>
            <b/>
            <sz val="9"/>
            <color indexed="81"/>
            <rFont val="Tahoma"/>
            <family val="2"/>
          </rPr>
          <t>Rendimiento o cantidad presupuestada</t>
        </r>
      </text>
    </comment>
    <comment ref="L3" authorId="0" shapeId="0" xr:uid="{F28A2586-322F-43AB-A3C3-144D72B6628B}">
      <text>
        <r>
          <rPr>
            <b/>
            <sz val="9"/>
            <color indexed="81"/>
            <rFont val="Tahoma"/>
            <family val="2"/>
          </rPr>
          <t>Precio unitario en el presupuesto</t>
        </r>
      </text>
    </comment>
    <comment ref="M3" authorId="0" shapeId="0" xr:uid="{345C0A4A-5950-442E-A907-08E3DB0014E6}">
      <text>
        <r>
          <rPr>
            <b/>
            <sz val="9"/>
            <color indexed="81"/>
            <rFont val="Tahoma"/>
            <family val="2"/>
          </rPr>
          <t>Importe del presupuesto</t>
        </r>
      </text>
    </comment>
  </commentList>
</comments>
</file>

<file path=xl/sharedStrings.xml><?xml version="1.0" encoding="utf-8"?>
<sst xmlns="http://schemas.openxmlformats.org/spreadsheetml/2006/main" count="1750" uniqueCount="1062">
  <si>
    <t>Reforma del área de no estériles con implantación del área de Peligrosos en el Servicio de Farmacia Hospital Sant Pau</t>
  </si>
  <si>
    <t>Presupuesto</t>
  </si>
  <si>
    <t>Código</t>
  </si>
  <si>
    <t>Nat</t>
  </si>
  <si>
    <t>Ud</t>
  </si>
  <si>
    <t>Resumen</t>
  </si>
  <si>
    <t>Comentario</t>
  </si>
  <si>
    <t>N</t>
  </si>
  <si>
    <t>Longitud</t>
  </si>
  <si>
    <t>Anchura</t>
  </si>
  <si>
    <t>Altura</t>
  </si>
  <si>
    <t>Cantidad</t>
  </si>
  <si>
    <t>CanPres</t>
  </si>
  <si>
    <t>Pres</t>
  </si>
  <si>
    <t>ImpPres</t>
  </si>
  <si>
    <t>1</t>
  </si>
  <si>
    <t>Capítulo</t>
  </si>
  <si>
    <t>OBRA CIVIL</t>
  </si>
  <si>
    <t>1.1</t>
  </si>
  <si>
    <t>TAREAS PREVIAS</t>
  </si>
  <si>
    <t>DJ120103s</t>
  </si>
  <si>
    <t>Partida</t>
  </si>
  <si>
    <t>Levantamiento carpintería 3 a 6 m² sin aprovechamiento</t>
  </si>
  <si>
    <t>Levantado de carpintería, incluso marcos, hojas y accesorios de de 3 a 6 m² (puertas y ventanas), sin aprovechamiento del material y retirada del mismo, sin incluir transporte a almacén o vertedero, según NTE/ADD-18.</t>
  </si>
  <si>
    <t>Retirada de puertas</t>
  </si>
  <si>
    <t>Retirada de ventanas</t>
  </si>
  <si>
    <t>Total DJ120103s</t>
  </si>
  <si>
    <t>DJ0ASM0HRETMOB</t>
  </si>
  <si>
    <t>Retirada mobiliario</t>
  </si>
  <si>
    <t>Retirada de mobiliario con posterior recuperación según D.F. Incluso almacenamiento del mismo.</t>
  </si>
  <si>
    <t>Retirada de mobiliario existente</t>
  </si>
  <si>
    <t>Retirada de bancada laboratorio documentación</t>
  </si>
  <si>
    <t>Retirada de bancada laboratorio cápsulas</t>
  </si>
  <si>
    <t>Retirada de bancada laboratorio fórmulas</t>
  </si>
  <si>
    <t>Retirada de bancada laboratorio reenvasado</t>
  </si>
  <si>
    <t>Retirada de bancada laboratorio lavado</t>
  </si>
  <si>
    <t>Total DJ0ASM0HRETMOB</t>
  </si>
  <si>
    <t>DO0124</t>
  </si>
  <si>
    <t>m²</t>
  </si>
  <si>
    <t>Retirada falso techo placas y continuo</t>
  </si>
  <si>
    <t>Demolición de falso techo liso o realizado con placas de dimensiones y materiales varios, incluso falso techo metálico, sobre perfilería auxiliar, con retirada de escombros y carga, sin transporte a vertedero, según NTE/ADD-12.</t>
  </si>
  <si>
    <t>Sala blanca</t>
  </si>
  <si>
    <t>Total DO0124</t>
  </si>
  <si>
    <t>DO0127</t>
  </si>
  <si>
    <t>Desmontaje y posterior montaje de falso techo placas</t>
  </si>
  <si>
    <t>Retirada con recuperacion  de falso techo realizado con placas de dimensiones y materiales varios, incluso falso techo metálico, sobre perfilería auxiliar.
Acopio de materiales durante la realización de los trabajos sin deterioro de los mismos y colocación en su lugar original tras la realizacón de los trabajos.</t>
  </si>
  <si>
    <t>Pasillo escalera acceso falso techo</t>
  </si>
  <si>
    <t>Pasillo conexión redes hidráulicas</t>
  </si>
  <si>
    <t>Paso de instalaciones</t>
  </si>
  <si>
    <t>Total DO0127</t>
  </si>
  <si>
    <t>DJ120115</t>
  </si>
  <si>
    <t>Demolición tabiquería</t>
  </si>
  <si>
    <t>Demolición de tabiquería de placas de yeso laminado, mamparas (incluso puertas) y/o fábrica de ladrillo. Incluso retirada de parte proporcional de rodapié, revestimientos de todo tipo,  retirada de materiales susceptibles de ser reutilizados como son zócalos, fenólicos, espejos, porta rollos...  Incluído desescombrado y limpieza final.</t>
  </si>
  <si>
    <t>Panel sala existente</t>
  </si>
  <si>
    <t>Total DJ120115</t>
  </si>
  <si>
    <t>DJ1308PNL12</t>
  </si>
  <si>
    <t>Apertura de hueco en partición</t>
  </si>
  <si>
    <t>Apertura de hueco en partición de ladrillo cerámico o bloque de hormigón, con medios manuales, sin afectar a la estabilidad de la partición o de los elementos constructivos contiguos, y carga manual sobre camión o contenedor. El precio incluye el corte previo del contorno del hueco.
Replanteo del hueco en el paramento. Corte previo del contorno del hueco. Demolición del entramado y sus revestimientos. Fragmentación de los escombros en piezas manejables. Retirada y acopio de escombros. Limpieza de los restos de obra. Carga manual de escombros sobre camión o contenedor.</t>
  </si>
  <si>
    <t>Apertura para puerta</t>
  </si>
  <si>
    <t>Aperturas huecos instalaciones</t>
  </si>
  <si>
    <t>Total DJ1308PNL12</t>
  </si>
  <si>
    <t>DJ0ASM0HM001</t>
  </si>
  <si>
    <t>Levantado de sanitarios y piletas</t>
  </si>
  <si>
    <t>Levantado de sanitarios y accesorios (inodoros, lavabos, duchas, etc), piletas, fregaderos. etc. Sin recuperación del material. Incluso parte proporcional de retirada de encimera sobre la que apoya el elemento y mueble bajo en caso de exisitir. Se incluye la retirada de escombros.</t>
  </si>
  <si>
    <t>Fórmulas</t>
  </si>
  <si>
    <t>Lavado</t>
  </si>
  <si>
    <t>Total DJ0ASM0HM001</t>
  </si>
  <si>
    <t>DJ13094</t>
  </si>
  <si>
    <t>Demolición y retirada de pavimento existente de PVC</t>
  </si>
  <si>
    <t>Retirada manual de pavimento de  existente de PVC y perfecta limpieza del soporte eliminando colas y residuos adhesivos, retirada de escombros y carga y transporte a vertedero, según NTE/ADD-10.</t>
  </si>
  <si>
    <t/>
  </si>
  <si>
    <t>Total DJ13094</t>
  </si>
  <si>
    <t>DJ1308PNL</t>
  </si>
  <si>
    <t>Apertura de hueco en tabique de placas de yeso laminado</t>
  </si>
  <si>
    <t>Apertura de hueco en tabique de placas de yeso laminado (dos placas por cara) instaladas sobre una estructura doble arriostrada con placa de separación intermedia, con medios manuales, sin afectar a la estabilidad de la partición o de los elementos constructivos contiguos, y carga manual sobre camión o contenedor. El precio incluye el corte previo del contorno del hueco.
Replanteo del hueco en el paramento. Corte previo del contorno del hueco. Demolición del entramado y sus revestimientos. Fragmentación de los escombros en piezas manejables. Retirada y acopio de escombros. Limpieza de los restos de obra. Carga manual de escombros sobre camión o contenedor.</t>
  </si>
  <si>
    <t>Aperturas de huecos</t>
  </si>
  <si>
    <t>Total DJ1308PNL</t>
  </si>
  <si>
    <t>DJ120103D</t>
  </si>
  <si>
    <t>Inhabilitación ventanas existentes</t>
  </si>
  <si>
    <t>Adecuación de carpintería metálica existente, incluyendo trabajos de ajuste de las guías, demantelamiento de mecanismo de cierre, inhabilitación de maneta, sellado dejando la ventana adecuadamente cerrada , inhabilitada y sellada herméticamente.</t>
  </si>
  <si>
    <t>Ventanas existentes</t>
  </si>
  <si>
    <t>Total DJ120103D</t>
  </si>
  <si>
    <t>DRDS020</t>
  </si>
  <si>
    <t>Revestimiento decorativo con lámina homogénea de PVC</t>
  </si>
  <si>
    <t>Revestimiento decorativo con lámina homogénea de PVC, de 0,90 mm de espesor, con tratamiento de protección superficial PUR, color a elegir, fijación con adhesivo a base de resina acrílica en dispersión acuosa, sobre la superficie regularizada de paramentos verticales interiores.
Incluye: Preparación y limpieza de la superficie a revestir. Replanteo de juntas, huecos y encuentros. Corte y preparación del revestimiento. Aplicación del adhesivo. Colocación y fijación del revestimiento. Limpieza del adhesivo sobrante y paso del rodillo aplastajuntas. Resolución del perímetro del revestimiento. Limpieza de la superficie.
Criterio de medición de proyecto: Superficie medida según documentación gráfica de Proyecto, deduciendo los huecos de superficie mayor de 2 m².
Criterio de medición de obra: Se medirá la superficie realmente ejecutada según especificaciones de Proyecto, deduciendo los huecos de superficie mayor de 2 m².</t>
  </si>
  <si>
    <t>Ventanas exteriores</t>
  </si>
  <si>
    <t>Total DRDS020</t>
  </si>
  <si>
    <t>DJ0ASM12</t>
  </si>
  <si>
    <t>Retirada y reinstalación del equipamiento</t>
  </si>
  <si>
    <t>Retirada de equipamiento existente en la zona de actuación, con asistencia de los servicios técnicos afectados, con posterior recuperación según D.F. Incluso almacenamiento del mismo y reposición posterior con servicio técnico según plano de proyecto.</t>
  </si>
  <si>
    <t>Equipamiento existente</t>
  </si>
  <si>
    <t>Total DJ0ASM12</t>
  </si>
  <si>
    <t>Total 1.1</t>
  </si>
  <si>
    <t>1.2</t>
  </si>
  <si>
    <t>PARTICIONES</t>
  </si>
  <si>
    <t>DJ5009PIR</t>
  </si>
  <si>
    <t>Panel UltraTech Precision PIR PET 55 µm una cara</t>
  </si>
  <si>
    <t>Suministro e instalación de panel KINGSPAN ULTRATECH PRECISION o equivalente a decidir por la D.F. RECUBRIMIENTOS METÁLICOS Y ALMA DE ESPUMA DE PIR PEGADO. Panel de Kingspan con alma de espuma de PIR pegada de 60 mm de espesor, con clasificación al fuego B-s1, d0, entre dos chapas de acero galvanizado lacadas en RAL 9010 lisas de 0,6mm . Unión entre paneles mediante perfil metálico oculto permitiendo el paso de cables. Espesor: 60mm. Ancho: 200/250/350/550/800/1000/1200mm. Incluyendo accesorios de montaje y acabado. (Perfíl de unión y silicona a dos caras).
Con acabado PET 55 µm una cara.
Incluso las canalizaciones electricas necesarias a definir en  obra por la D.F. 
El acabado debe incluir banda de color o acabado en dos colores o bien configuración de zocalo yo banda de ancho y alto a definir en obra por la D.F.
Totalmente impermeable y aislante de forma que la  totalidad de la superficie es suave y facil de limpiar. 
Incluida parte proporcional de unión entre paneles realizada mediante perfil oculto la cual se sellará mediante tapajuntas o silicona antibacteriana.Incluida parte proporcional de sellados. 
Todos los cortes deben ser realizados en fábrica y no se aceptarán mecanizados de taller a pie de obra. En todo caso no se aceptará ningún panel con alma vista.
Incluso cajeados en paneles para paso de instalaciones (luminarias, difusores, retornos, rejillas, mecanismos, etc). Se considera la unidad totalmente instalada, puesta en obra, retirados los materiales sobrantes y en condiciones de uso.</t>
  </si>
  <si>
    <t>**HUECOS DESCONTADOS</t>
  </si>
  <si>
    <t>PUERTAS</t>
  </si>
  <si>
    <t>VENTANAS</t>
  </si>
  <si>
    <t>SAS</t>
  </si>
  <si>
    <t>Total DJ5009PIR</t>
  </si>
  <si>
    <t>DJ5008PIR</t>
  </si>
  <si>
    <t>Panel UltraTech Precision PIR PET 55 µm dos caras</t>
  </si>
  <si>
    <t>Suministro e instalación de panel KINGSPAN ULTRATECH PRECISION o equivalente a decidir por la D.F. RECUBRIMIENTOS METÁLICOS Y ALMA DE ESPUMA DE PIR PEGADO. Panel de Kingspan con alma de espuma de PIR pegada de 60 mm de espesor, con clasificación al fuego B-s1, d0, entre dos chapas de acero galvanizado lacadas en RAL 9010 lisas de 0,6mm . Unión entre paneles mediante perfil metálico oculto permitiendo el paso de cables. Espesor: 60mm. Ancho: 200/250/350/550/800/1000/1200mm. Incluyendo accesorios de montaje y acabado. (Perfíl de unión y silicona a dos caras).
Con acabado PET 55 µm dos caras.
Incluso las canalizaciones electricas necesarias a definir en  obra por la D.F. 
El acabado debe incluir banda de color o acabado en dos colores o bien configuración de zocalo yo banda de ancho y alto a definir en obra por la D.F.
Totalmente impermeable y aislante de forma que la  totalidad de la superficie es suave y facil de limpiar. 
Incluida parte proporcional de unión entre paneles realizada mediante perfil oculto la cual se sellará mediante tapajuntas o silicona antibacteriana.Incluida parte proporcional de sellados. 
Todos los cortes deben ser realizados en fábrica y no se aceptarán mecanizados de taller a pie de obra. En todo caso no se aceptará ningún panel con alma vista.
Incluso cajeados en paneles para paso de instalaciones (luminarias, difusores, retornos, rejillas, mecanismos, etc). Se considera la unidad totalmente instalada, puesta en obra, retirados los materiales sobrantes y en condiciones de uso.</t>
  </si>
  <si>
    <t>Total DJ5008PIR</t>
  </si>
  <si>
    <t>DGCR471</t>
  </si>
  <si>
    <t>m</t>
  </si>
  <si>
    <t>Cintura metálica regulable, [80(-10+30) x 50mm] (Lg. 3m)</t>
  </si>
  <si>
    <t>Suministro e instalación de Cintura metálica regulable, [80(-10+30) x 50mm] (Lg. 3m) Permite el ajuste del nivel , con un escalón de 5 mm a ambos lados para el acabado enrasado del suelo al panel.</t>
  </si>
  <si>
    <t>Total DGCR471</t>
  </si>
  <si>
    <t>DEFPY.9bbaaaa</t>
  </si>
  <si>
    <t>Trasdosado PYL</t>
  </si>
  <si>
    <t>Suministros y colocación de trasdosado autoportante libre sencillo 63/400 (48+15)(designación según ATEDY) de altura máxima 3.50 m, compuesto por una placa de yeso laminado de 15 mm de espesor, sobre estructura de perfiles de acero galvanizado de 48 mm de ancho, con canales como elemento horizontal y montantes como elemento vertical en disposición normal (N), con una separación entre montantes de 400 mm; listo para pintar, incluso replanteo, preparación, corte y colocación de las placas y estructura soporte, banda acústica bajo los perfiles perimetrales, nivelación y aplomado, formación de premarcos, ejecución de ángulos y paso de instalaciones, acabado de juntas, banda acústica bajo los perfiles perimetrales, parte proporcional de mermas, roturas, accesorios de fijación y limpieza.
Incluye: Replanteo y trazado en el forjado inferior y en el superior de los perfiles. Colocación de banda de estanqueidad y canales inferiores, sobre solado terminado o base de asiento. Colocación de banda de estanqueidad y canales superiores, bajo forjados. Colocación y fijación de los montantes sobre los elementos horizontales. Corte de las placas. Fijación de las placas. Replanteo de las cajas para alojamiento de mecanismos eléctricos y de paso de instalaciones, y posterior perforación de las placas. Tratamiento de juntas. Recibido de las cajas para alojamiento de mecanismos eléctricos y de paso de instalaciones.
Criterio de medición de proyecto: Superficie medida según documentación gráfica de Proyecto, sin duplicar esquinas ni encuentros, siguiendo los criterios de medición expuestos en la norma UNE 92305.
Criterio de medición de obra: Se medirá la superficie realmente ejecutada según especificaciones de Proyecto, sin duplicar esquinas ni encuentros, siguiendo los criterios de medición expuestos en la norma UNE 92305.
Criterio de valoración económica: El precio incluye la resolución de encuentros y puntos singulares y las ayudas de albañilería para instalaciones, pero no incluye el aislamiento a colocar entre las placas y el paramento.</t>
  </si>
  <si>
    <t>Cajeado ventanas exteriores</t>
  </si>
  <si>
    <t>Total DEFPY.9bbaaaa</t>
  </si>
  <si>
    <t>DEEFFBY015</t>
  </si>
  <si>
    <t>Tb PYL - Normal</t>
  </si>
  <si>
    <t>Suministro y colocación de tabique múltiple sistema W112.es "KNAUF" o equivalente a decidir por la D.F., de 130 mm de espesor total, con nivel de calidad del acabado Q2, sobre banda acústica de dilatación autoadhesiva "KNAUF", formado por una estructura simple de perfiles de chapa de acero galvanizado de 70 mm de anchura, a base de montantes (elementos verticales) separados 400 mm entre sí, con disposición normal "N" y canales (elementos horizontales), a la que se atornillan cuatro placas en total (dos placas tipo Standard (A) en cada cara, de 15 mm de espesor cada placa). Incluso banda acústica de dilatación autoadhesiva "KNAUF"; tornillería para la fijación de las placas y pasta y cinta para el tratamiento de juntas.
Incluye: Replanteo y trazado en el forjado inferior y en el superior de los tabiques a realizar. Colocación de banda de estanqueidad y canales inferiores, sobre solado terminado o base de asiento. Colocación de banda de estanqueidad y canales superiores, bajo forjados. Colocación y fijación de los montantes sobre los elementos horizontales. Corte de las placas. Fijación de las placas para el cierre de una de las caras del tabique. Fijación de las placas para el cierre de la segunda cara del tabique. Replanteo de las cajas para alojamiento de mecanismos eléctricos y de paso de instalaciones, y posterior perforación de las placas. Tratamiento de juntas. Recibido de las cajas para alojamiento de mecanismos eléctricos y de paso de instalaciones.
Criterio de medición de proyecto: Superficie medida según documentación gráfica de Proyecto, sin duplicar esquinas ni encuentros, siguiendo los criterios de medición expuestos en la norma UNE 92305. Con aislamiento a base de lana mineral de 60 mm de espesor y conductividad de 0.037 W/mK en su interior.
Criterio de medición de obra: Se medirá la superficie realmente ejecutada según especificaciones de Proyecto, sin duplicar esquinas ni encuentros, siguiendo los criterios de medición expuestos en la norma UNE 92305.
Criterio de valoración económica: El precio incluye la resolución de encuentros y puntos singulares.</t>
  </si>
  <si>
    <t>Cegado de hueco de puerta</t>
  </si>
  <si>
    <t>Total DEEFFBY015</t>
  </si>
  <si>
    <t>Total 1.2</t>
  </si>
  <si>
    <t>1.3</t>
  </si>
  <si>
    <t>ACABADO SUELOS</t>
  </si>
  <si>
    <t>DJ500IQOPTSD</t>
  </si>
  <si>
    <t>m2</t>
  </si>
  <si>
    <t>Pav PVC IQ GRANIT SD</t>
  </si>
  <si>
    <t>Suministro y colocación de pavimento vinílico homogéneo Disipador modelo iQ GRANIT SD de TARKETT, integrado en la colección "iQ NEW FOR LIFE™",  o equivalente . En rollos de 2ml.de ancho con un espesor de 2 mm. , capa de uso 2 mm y un peso de 2.950 gr/m2, clasificacion 34/43 segun norma EN-ISO 10874. Su dorso está cubierto en su totalidad por una capa conductora que garantiza la conductividad de por vida. Aislamiento eléctrico R=&lt; R 5x10⁴Ω según norma VDE 100 Part600, y resistencia eléctrica transversal R =&lt;10⁸Ω según norma EN1081. Antiestático permanente de acuerdo con la norma EN 1815. Gracias a su exclusiva protección de superficie IQ-PUR Reinforced, no precisa decapado ni encerado de por vida, con máxima resistencia a manchas y productos químicos como yodo y eosina. Su propiedad exclusiva de restauración de superficie por pulido en seco, garantiza la permanencia de su aspecto y prestaciones a lo largo de los años. Exento de Ftalatos y Biocidas. Cumple la norma Reach, no generando ningún tipo de residuos peligrosos. Antibacteriano según la norma EN-ISO 846-C.  Clasificación de reacción al fuego Bfl S1 según norma EN-ISO 13501-1. Deformación residual =&lt; 0,10% según norma EN ISO 24343-1. Clase 2 al deslizamiento según norma UNE-ENV12633 y R9 según la norma DIN 51130. Presenta un total emisiones COV = &lt; 10 mg (tras 28 días) de acuerdo con la norma ISO 16000-6 y una solidez de colores =&gt; 7 según la norma EN- ISO 105-B02. 100% reciclable. Su instalación se llevará a cabo con juntas termo-soldadas, con cordón de soldadura, sobre solera plana, sana y seca con un grado de humedad inferior al 3%, y recibido con adhesivo  unilateral recomendado por TARKETT. Complementariamente se colocará una cinta de cobre de 10 cm. de ancho, transversalmente, a 20 cm. de la pared conectada a tomas de tierra. Longitudinalmente se colocará una cinta de cobre de 10 cm. y a 20 cm. de las juntas de cada rollo. Unicamente se aplicará adhesivo conductor sobre las cintas de cobre. Garantia 10 años. Incluso perfiles de transicion de pavimentos, perfil de remate superior, piezas especiales en esquinas y escocias.</t>
  </si>
  <si>
    <t>Total DJ500IQOPTSD</t>
  </si>
  <si>
    <t>DRSA030</t>
  </si>
  <si>
    <t>Capa mortero autonivelante de cemento, 15mm</t>
  </si>
  <si>
    <t>Suministro y colocación de capa fina de mortero autonivelante de cemento, Maxlevel Super, "DRIZORO", o equivalente, CT - C30 - F7 - A6, según UNE-EN 13813, de 15 mm de espesor, aplicada mecánicamente, para la regularización y nivelación de la superficie soporte interior de hormigón o mortero, previa aplicación de imprimación, Maxprimer Floor "DRIZORO", a base de resinas acrílicas en dispersión acuosa, preparada para recibir pavimento cerámico, de corcho, de madera, laminado, flexible o textil. Incluso banda de panel rígido de poliestireno expandido para la preparación de las juntas perimetrales de dilatación.
Incluye: Replanteo y marcado de niveles de acabado. Preparación de las juntas perimetrales de dilatación. Aplicación de la imprimación. Vertido y extendido de la mezcla. Curado del mortero.
Criterio de medición de proyecto: Superficie medida según documentación gráfica de Proyecto.
Criterio de medición de obra: Se medirá la superficie realmente ejecutada según especificaciones de Proyecto, sin deducir la superficie ocupada por los pilares situados dentro de su perímetro.
Criterio de valoración económica: El precio no incluye el soporte de hormigón ni el revestimiento.</t>
  </si>
  <si>
    <t>Total DRSA030</t>
  </si>
  <si>
    <t>DJ5006ESC</t>
  </si>
  <si>
    <t>ml</t>
  </si>
  <si>
    <t>Remonte especial sala blanca - pavimento de PVC</t>
  </si>
  <si>
    <t>Suministro y colocación de remonte de pavimento de PVC en paramento vertical de hasta 15 cm con la pieza especial media caña interior de radio 50 mm de caucho negro para la formación de remonte, en los ángulos interiores se realizaran con piezas especiales Valnu corner y en los ángulos exteriores en forma de "V" a 45 grados a ambas partes del ángulo.Los encuentro con puertas se realizaran con la pieza especial Valnu puerta para evitar acumulación de suciedad (esta pieza no esta incluida en el precio.
Incluso p/p de preparación y regularización de la superficie soporte, cortes, resolución de esquinas, uniones y encuentros, y limpieza final.
Incluye: Replanteo de las piezas. Corte de las piezas y formación de encajes en esquinas y rincones. Criterio de medición de proyecto: Longitud medida según documentación gráfica.
Criterio de medición de obra: Se medirá la longitud realmente ejecutada según especificaciones de Proyecto.</t>
  </si>
  <si>
    <t>Total DJ5006ESC</t>
  </si>
  <si>
    <t>DEPTAVLC</t>
  </si>
  <si>
    <t>Suministro e instalación de pieza especial de encuentro con puerta de PVC</t>
  </si>
  <si>
    <t>Suministro e instalación de pieza especial de encuentro con puerta 2 uds por puerta de PVC, modelo ValnuComon-puerta especial para suelos vinílicos. Totalmente montado
Criterio de medición de proyecto: Número de unidades previstas, según documentación gráfica de Proyecto.
Criterio de medición de obra: Se medirá el número de unidades realmente ejecutadas según especificaciones de Proyecto.</t>
  </si>
  <si>
    <t>Total DEPTAVLC</t>
  </si>
  <si>
    <t>DVALCOMCR</t>
  </si>
  <si>
    <t>Suministro e instalación de pieza especial de esquina interior de PVC</t>
  </si>
  <si>
    <t>Suministro e instalación de pieza especial de esquina interior de PVC, modelo ValnuComon-corner especial para suelos vinílicos. Totalmente montado
Criterio de medición de proyecto: Número de unidades previstas, según documentación gráfica de Proyecto.
Criterio de medición de obra: Se medirá el número de unidades realmente ejecutadas según especificaciones de Proyecto.</t>
  </si>
  <si>
    <t>Total DVALCOMCR</t>
  </si>
  <si>
    <t>Total 1.3</t>
  </si>
  <si>
    <t>1.4</t>
  </si>
  <si>
    <t>ACABADO TECHOS</t>
  </si>
  <si>
    <t>DJ5010PIR</t>
  </si>
  <si>
    <t>Suministro e instalación de PANEL DE TECHO KINGSPAN ULTRATECH PRECISION PIR o equivalente a decidir por la D.F. RECUBRIMIENTOS METÁLICOS Y ALMA DE ESPUMA DE PIR PEGADO. Panel de Kingspan con alma de espuma de PIR pegada de 60 mm de espesor, con clasificación al fuego B-s1, d0, entre dos chapas de acero galvanizado lacadas en RAL 9010 lisas de 0,6mm . Unión entre paneles mediante perfil metálico oculto permitiendo el paso de cables. Espesor: 60mm. Ancho: 350/550/1200mm. Incluyendo accesorios de montaje y acabado. (Perfil de unión y silicona a una cara), incluso repercusión de tensores soportes de paneles a forjado.
Con acabado PET 55 µm una cara.
Incluso las canalizaciones electricas necesarias a definir en obra por la D.F. 
El acabado debe incluir banda de color o acabado en dos colores o bien configuración de zocalo yo banda de ancho y alto a definir en obra por la D.F.
Totalmente impermeable y aislante de forma que la  totalidad de la superficie es suave y facil de limpiar. 
Incluida parte proporcional de unión entre paneles realizada mediante perfil oculto la cual se sellará mediante tapajuntas o silicona antibacteriana.Incluida parte proporcional de sellados. 
Todos los cortes deben ser realizados en fábrica y no se aceptarán mecanizados de taller a pie de obra. En todo caso no se aceptará ningún panel con alma vista.
Incluso cajeados en paneles para paso de instalaciones (luminarias, difusores, retornos, rejillas, mecanismos, etc). Se considera la unidad totalmente instalada, puesta en obra, retirados los materiales sobrantes y en condiciones de uso.
Incluye señalización vinílica en la cara superior para definir recorridos transitables y zonas no pisables.</t>
  </si>
  <si>
    <t>Total DJ5010PIR</t>
  </si>
  <si>
    <t>DJPV06ESC</t>
  </si>
  <si>
    <t>PERFIL SANITARIO PVC, Ral 9010</t>
  </si>
  <si>
    <t>Suministro e instalación de PERFIL SANITARIO PVC, Ral 9010 Compuesto por un perfil de PVC clipado sobre soporte angular de PVC fijado al panel por tornillos o remaches. Incluyendo coquillas de ángulo 3D para aplicar en las esquinas, tornillería y silicona. Dimensiones disponibles 2400mm y 3200mm
Incluso parte proporcional de sobrante de material, limpiezas, replanteos, alineados, herraje y silicona. Se medira la unidad totalmente instalada y contando con el visto bueno da la ejecucion por parte de la Dirección Facultativa.</t>
  </si>
  <si>
    <t>Total DJPV06ESC</t>
  </si>
  <si>
    <t>DEFTM45LKD</t>
  </si>
  <si>
    <t>Escalera de tijera escamoteable con registro en techo</t>
  </si>
  <si>
    <t>Escalera retráctil extensible de tijera para techo de acero galvanizado con registro para colocar en falso techo, modelo ZX TECHO "MAYDISA" o equivalente a decidir por la D.F., con apertura y cierre manuales, para salvar una altura entre plantas de 250 a 300 cm y para un hueco de 120x60 cm, tapa de madera de 16 mm de espesor y cajón metálico de 14 cm de altura, recibido con mortero de cemento, industrial, M-5. Totalmente montada.</t>
  </si>
  <si>
    <t>Registro techo sala</t>
  </si>
  <si>
    <t>Total DEFTM45LKD</t>
  </si>
  <si>
    <t>DEF78LJ25</t>
  </si>
  <si>
    <t>Pasarela de registro de instalaciones con estructura y barandilla</t>
  </si>
  <si>
    <t>Pasarela de reja electrosoldada metálica formada por pletina de acero galvanizado, de 30x2 mm y varilla separadora de sección circular de 5 mm de diámetro, formando cuadrícula de 30x30 mm, bastidor con uniones electrosoldadas y barandilla de perfilería de acero laminado de 1,10 metros de altura, con rodapié. Incluso subestructura de correas a base de perfiles de acero laminado UPN 80 ancladas a forjado superior mediante perfilería metálica o barrillas roscadas ancladas mediante pernos con resinas. Elaboración en taller y ajuste final en obra.</t>
  </si>
  <si>
    <t>Pasarela techo sala</t>
  </si>
  <si>
    <t>Total DEF78LJ25</t>
  </si>
  <si>
    <t>DEH25JL65</t>
  </si>
  <si>
    <t>Ignifugación de estrucutra metálica</t>
  </si>
  <si>
    <t>Protección pasiva contra incendios de estructura metálica mediante proyección neumática de mortero ignífugo, reacción al fuego clase A1, hasta conseguir una resistencia al fuego de 120 minutos.
Formación de protección pasiva contra incendios de estructura metálica mediante proyección neumática de mortero ignífugo, reacción al fuego clase A1, compuesto de cemento en combinación con perlita o vermiculita formando un recubrimiento incombustible, hasta conseguir una resistencia al fuego de 120 minutos, con un espesor mínimo de 30 mm. Incluso p/p de maquinaria de proyección, protección de paramentos, carpinterías y otros elementos colindantes, y limpieza.</t>
  </si>
  <si>
    <t>Placa de anclaje</t>
  </si>
  <si>
    <t>Total DEH25JL65</t>
  </si>
  <si>
    <t>DEHW0002</t>
  </si>
  <si>
    <t>Anclaje químico estructural sobre forjado</t>
  </si>
  <si>
    <t>Anclaje químico estructural realizado en elemento estructural, formado por una perforación de 12 mm de diámetro y 100 mm de profundidad, realizada mediante taladro con martillo percutor y broca para hormigón, modelo 12x150mm, relleno de las dos terceras partes de la perforación con resinas de metacrilato de uretano, modelo HIT-HY 270 500/2 o equivalente a decidir por la D.F., aplicada mediante inyección y posterior inserción, mediante un leve movimiento de rotación, de elemento de fijación compuesto por varilla roscada de acero galvanizado calidad 8.8, modelo HIT-V-8.8 M10x190, de 10 mm de diámetro y 190 mm de longitud, tuerca y arandela.</t>
  </si>
  <si>
    <t>Anclajes estructura superior</t>
  </si>
  <si>
    <t>Total DEHW0002</t>
  </si>
  <si>
    <t>Total 1.4</t>
  </si>
  <si>
    <t>1.5</t>
  </si>
  <si>
    <t>ACABADO PAREDES</t>
  </si>
  <si>
    <t>DJPL16ESC</t>
  </si>
  <si>
    <t>Perfil L exterior (90x90) con abertura 90º</t>
  </si>
  <si>
    <t>Suministro e instalación de Perfil L exterior (90x90) con abertura 90º L90 de chapa lacada. Lg 3m. Silicona incluida.
Incluso parte proporcional de sobrante de material, limpiezas, replanteos, alineados, herraje y silicona. Se medira la unidad totalmente instalada y contando con el visto bueno da la ejecucion por parte de la Dirección Facultativa.</t>
  </si>
  <si>
    <t>Total DJPL16ESC</t>
  </si>
  <si>
    <t>DJ15008b</t>
  </si>
  <si>
    <t>Revestimiento de paredes Veloglass + pintura</t>
  </si>
  <si>
    <t>Revestimiento de paramentos realizado con velo de fibra de vidrio "non woven" clase E indicado para obtener paredes lisas de alta calidad en interiores evitando su fisuración, tipo Veloglas o equivalente. Incluso revestimiento a base de pintura plástica,  fungicida y antimoho , con buen brillo y cubrición, resistente  en interior y exterior, con un brillo superior al 60%, con acabado satinado, en color a decidir por la D.F., sobre superficie vertical de ladrillo, yeso o mortero de cemento, previo lijado de pequeñas adherencias e imperfecciones, mano de fondo con pintura plástica diluida muy fina, plastecido de faltas y dos manos de acabado, según NTE/RPP-24.</t>
  </si>
  <si>
    <t>Huecos cegados</t>
  </si>
  <si>
    <t>Total DJ15008b</t>
  </si>
  <si>
    <t>DERPG.4bba</t>
  </si>
  <si>
    <t>Guarn-enl y alt dur maes vert</t>
  </si>
  <si>
    <t>Guarnecido maestreado, y enlucido, realizado con pasta de yeso de alta dureza sobre paramentos verticales, acabado manual con llana, incluso limpieza y humedecido del soporte, según NTE/RPG10.</t>
  </si>
  <si>
    <t>Total DERPG.4bba</t>
  </si>
  <si>
    <t>Total 1.5</t>
  </si>
  <si>
    <t>1.6</t>
  </si>
  <si>
    <t>CARPINTERIA</t>
  </si>
  <si>
    <t>DP220MW093</t>
  </si>
  <si>
    <t>Puerta bi-enrasada Kingspan 2200x950mm mirilla + PET 55 µm</t>
  </si>
  <si>
    <t>Suministro y colocación de Puerta Kingspan de una hoja con marco de aluminio 60mm de dimensiones 2200x950 mm, enrasada a los dos lados y hoja de 60mm de espesor, compuesta por un alma de PIR, con clasificación al fuego B-s1 d0, entre dos chapas de acero galvanizado lacadas RAL según elección., acabado PET de 55 µm en ambas caras, enrasada a ambos lados de la pared, hoja abatible. 
Incluso acristalamiento compuesto de 2 vidrio laminado 33,2 montado en la fábrica completamente enrasado en un marco de aluminio negro (Ral 9005), incorporado en la HOJA. El sellado periférico se realiza mediante un sello de silicona negro. Dimensiones (AltoxAnchoxEspesor) (700 x 400 x 60 mm).
Incluso muelle cierrapuertas, junta bajo-puerta, manillas y accesorios, ventosa electromagnética y pletina de señalización. Marco y hoja en color blanco (RAL9010).
Incluso recibido y aplomado del cerco, ajustado de la hoja, fijación de los herrajes, nivelado, pequeño material y ajuste final.</t>
  </si>
  <si>
    <t>Total DP220MW093</t>
  </si>
  <si>
    <t>DC220KS10</t>
  </si>
  <si>
    <t>Puerta corredera Kingspan - Airtight Sliding Door 2200x1200mm</t>
  </si>
  <si>
    <t>Suministro y colocación de Puerta Kingspan de una hoja corredera Airtight Sliding Doord con marco perimetral y dimensiones 2200x1200 mm y hoja de 60mm de espesor, compuesta por un alma PIR, con clasificación al fuego B-s1 d0, entre dos chapas de acero galvanizado lacadas RAL según elección., acabado PET de 55 µm en ambas caras.
Incluso operador superior de apertura "Doorleaf".
Frame
The UltraTech sliding door frames are constructed from 3mm thick extruded 6063 aluminium alloy to form a wraparound frame. Each frame is cut to length using a computerized saw for a perfect mitred corner joint, to form a neat butt joint connection between jambs and heads. The door frames are Polyester powder coated, colour to match face of door leaf unless stated otherwise.
Gaskets
The UltraTech sliding door frame incorporates a smooth, continuous EPDM rubber gasket fitted to the sliding door for ease of maintenance and to ensure that the door leaf hermetically seals to the frame.
Rail System
The FERMOCLEAN 2920 rail system features aluminium cover for cleanroom applications, anti-derailment system, bottom guide fixed to the underside of the doorleaf. The product is in compliance with European directives and standards.
Sistema interlocking y operador manual.
Incluso mecanismos e instalación, junta bajo-puerta, manillas y accesorios, ventosa electromagnética y pletina de señalización. Marco y hoja en color blanco (RAL9010).
Incluso recibido y aplomado del cerco, ajustado de la hoja, fijación de los herrajes, nivelado, pequeño material y ajuste final.</t>
  </si>
  <si>
    <t>Total DC220KS10</t>
  </si>
  <si>
    <t>DJ070204MIC</t>
  </si>
  <si>
    <t>Autómata gestor de 2 puertas</t>
  </si>
  <si>
    <t>Automata gestor de 2 puertas enclavadas (correderas y/o abatibles) de la marca KINGSPAN o equivalente aprobado por la Direccion Facultativa, totalmente instalado, cableado, conexionado y programado . Se medira la unidad totalmente instalada y comprobado su correcto funcionamiento.</t>
  </si>
  <si>
    <t>Total DJ070204MIC</t>
  </si>
  <si>
    <t>DJ070204DG</t>
  </si>
  <si>
    <t>EQUIPAMIENTO ESTANDAR ENCLAVAMIENTO DE PUERTA</t>
  </si>
  <si>
    <t>Compuesto de un electroimán, un contacto con una bola de inox regulable, cables, un modelo de distribución y dos cables RJ45 10m.</t>
  </si>
  <si>
    <t>Total DJ070204DG</t>
  </si>
  <si>
    <t>DJBT154KS</t>
  </si>
  <si>
    <t>BOTONERA KINGSPAN PARA PUERTA SALA LIMPIA. TIPO SEMÁFORO.</t>
  </si>
  <si>
    <t>Semáforo de poliéster de señalización y control de corte para el enclavamiento de las puertas de un SAS, diseñada específicamente para aplicaciones en entornos con contaminación controlada. Tornillos no visiblescon accesibilidad para mantenimiento por una trampilla en el canto de marco.
Grosor del poliéster: 3 mm. Longitud del semaforo 180 mm. Anchura: 35 mm 
Grosor con la carcasa: 20,3 mm. Altura: 222 mm. Anchura: 37 mm</t>
  </si>
  <si>
    <t>Total DJBT154KS</t>
  </si>
  <si>
    <t>DFKSRDB090</t>
  </si>
  <si>
    <t>VENTANA BI-ENRASADA KINGSPAN 1000x800 mm</t>
  </si>
  <si>
    <t>Suministro y montaje de ventana KINGSPAN chasis monoblock de espesor 60mm o equivalente a decidir por la D.F., enrasado por las dos caras. constituido de dos láminas de vidrio d 44-2 montadas en fabrica sobre un perfil de aluminio negro (Ral 9005) msellada en toda la periferia. Dimensiones (AltoxAncho) (1000x800). Incluso bastidor de montaje y sellado perimetral con silicona acetica homologada para su uso en Clean room. Se medira la unidad totalmente instalada y comprobado su correcto funcionamiento.</t>
  </si>
  <si>
    <t>Total DFKSRDB090</t>
  </si>
  <si>
    <t>DFKSRDB010</t>
  </si>
  <si>
    <t>VENTANA BI-ENRASADA KINGSPAN 1000x1000 mm</t>
  </si>
  <si>
    <t>Suministro y montaje de ventana KINGSPAN chasis monoblock de espesor 60mm o equivalente a decidir por la D.F., enrasado por las dos caras. constituido de dos láminas de vidrio d 44-2 montadas en fabrica sobre un perfil de aluminio negro (Ral 9005) msellada en toda la periferia. Dimensiones (AltoxAncho) (1000x1000). Incluso bastidor de montaje y sellado perimetral con silicona acetica homologada para su uso en Clean room. Se medira la unidad totalmente instalada y comprobado su correcto funcionamiento.</t>
  </si>
  <si>
    <t>Total DFKSRDB010</t>
  </si>
  <si>
    <t>DFKSRDB012</t>
  </si>
  <si>
    <t>VENTANA BI-ENRASADA KINGSPAN 1000x1200 mm</t>
  </si>
  <si>
    <t>Suministro y montaje de ventana KINGSPAN chasis monoblock de espesor 60mm o equivalente a decidir por la D.F., enrasado por las dos caras. constituido de dos láminas de vidrio d 44-2 montadas en fabrica sobre un perfil de aluminio negro (Ral 9005) msellada en toda la periferia. Dimensiones (AltoxAncho) (1000x1200). Incluso bastidor de montaje y sellado perimetral con silicona acetica homologada para su uso en Clean room. Se medira la unidad totalmente instalada y comprobado su correcto funcionamiento.</t>
  </si>
  <si>
    <t>Total DFKSRDB012</t>
  </si>
  <si>
    <t>DFKSRD20</t>
  </si>
  <si>
    <t>VENTANA BI-ENRASADA KINGSPAN 1000x2000 mm</t>
  </si>
  <si>
    <t>Suministro y montaje de ventana KINGSPAN chasis monoblock de espesor 60mm, enrasado por las dos caras. constituido de dos láminas de vidrio d 44-2 montadas en fabrica sobre un perfil de aluminio negro (Ral 9005) msellada en toda la periferia. Dimensiones (AltoxAncho) (1000x2000). Incluso bastidor de montaje y sellado perimetral con silicona acetica homologada para su uso en Clean room. Se medira la unidad totalmente instalada y comprobado su correcto funcionamiento.</t>
  </si>
  <si>
    <t>Total DFKSRD20</t>
  </si>
  <si>
    <t>Total 1.6</t>
  </si>
  <si>
    <t>Total 1</t>
  </si>
  <si>
    <t>2</t>
  </si>
  <si>
    <t>INSTALACIÓN ELÉCTRICA DE BAJA TENSIÓN</t>
  </si>
  <si>
    <t>2.1</t>
  </si>
  <si>
    <t>CUADROS ELECTRICOS</t>
  </si>
  <si>
    <t>DE508CSG</t>
  </si>
  <si>
    <t>Ampliación Cuadro Climatización (Red+Grupo)</t>
  </si>
  <si>
    <t>Cuadro Secundario Laboratorio Sala Blanca (Grupo) formado por Cofret PRAGMA 24 superficie 3 filas 600x550x148 de la marca Schneider Electric o equivalente aprobado por D.F. Cofret con puerta, de chapa electrocincada de color blanco RAL 9001; tipo PRAGMA-24, y con revestimiento anticorrosivo con polvo epoxi+poliester polimerizado al calor. De dimensiones externas 600x550x148 mm. Con grado de protección IP30 sin puerta, IP41 con puerta. Incluye en la misma referencia borne de tierra/neutro, etiquetas y portaetiquetas y obturadores. Sus dimensiones serán las necesarias para albergar toda la aparamenta descrita en este descompuesto mas un 30% de espacio de reserva, incluso elementos de cierre, bisagras, accesorios de fijación etc. Con puerta plena para Cofret PRAGMA 24 sup. 3 filas. Cada circuito irá identificado con etiquetas adhesivas indelebles, con el texto marcado al fuego o mecanizado, sobre fondo blanco o rojo a indicar por la D.F. La parte frontal del cuadro llevará una etiqueta que permita su referencia y localización. En la parte interior llevará un portaplanos conteniendo el esquema unifilar. El embarrado y conexiones interiores sólo podrán ser las aconsejadas por el fabricante para cada intensidad y, en ningún caso se permitirán conectar varios conductores a un mismo borne de conexión. Con P.P. de accesorios de fijación, terminales, tornillos, termorretráctil, etiquetas de identificación, portaplanos con esquema unifilar, etc. Incluso posibles modificaciones, ampliaciones o adecuaciones que se consideren necesarios en el cuadro y en sus elementos constitutivos, para que la unidad de obra quede totalmente terminada y en perfecto funcionamiento. Así como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marcha.Se aportarán los certificados correspondientes a su homologación, c mplimiento de normas, ensayos y pruebas.</t>
  </si>
  <si>
    <t>DE508CSR</t>
  </si>
  <si>
    <t>Ampliación Cuadro Farmacia (Red+Grupo)</t>
  </si>
  <si>
    <t>Cuadro Secundario Laboratorio Sala Blanca (Red) formado por Cofret PRAGMA 24 superficie 2 filas 450x550x148 de la marca Schneider Electric o equivalente aprobado por D.F. Cofret con puerta, de chapa electrocincada de color blanco RAL 9001; tipo PRAGMA-24, y con revestimiento anticorrosivo con polvo epoxi+poliester polimerizado al calor. De dimensiones externas 450x550x148 mm. Con grado de protección IP30 sin puerta, IP41 con puerta. Incluye en la misma referencia borne de tierra/neutro, etiquetas y portaetiquetas y obturadores. Sus dimensiones serán las necesarias para albergar toda la aparamenta descrita en este descompuesto mas un 30% de espacio de reserva, incluso elementos de cierre, bisagras, accesorios de fijación etc. Con puerta plena para Cofret PRAGMA 24 sup. 2 filas. Cada circuito irá identificado con etiquetas adhesivas indelebles, con el texto marcado al fuego o mecanizado, sobre fondo blanco o rojo a indicar por la D.F. La parte frontal del cuadro llevará una etiqueta que permita su referencia y localización. En la parte interior llevará un portaplanos conteniendo el esquema unifilar. El embarrado y conexiones interiores sólo podrán ser las aconsejadas por el fabricante para cada intensidad y, en ningún caso se permitirán conectar varios conductores a un mismo borne de conexión. Con P.P. de accesorios de fijación, terminales, tornillos, termorretráctil, etiquetas de identificación, portaplanos con esquema unifilar, etc. Incluso posibles modificaciones, ampliaciones o adecuaciones que se consideren necesarios en el cuadro y en sus elementos constitutivos, para que la unidad de obra quede totalmente terminada y en perfecto funcionamiento. Así como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marcha.Se aportarán los certificados correspondientes a su homologación, c mplimiento de normas, ensayos y pruebas.</t>
  </si>
  <si>
    <t>DE508CSS</t>
  </si>
  <si>
    <t>Cuadro Farmacia (SAI)</t>
  </si>
  <si>
    <t>Cuadro Secundario Laboratorio Sala Blanca (SAI) formado por Cofret PRAGMA 24 superficie 4 filas 750x550x148 de la marca Schneider Electric o equivalente aprobado por D.F. Cofret con puerta, de chapa electrocincada de color blanco RAL 9001; tipo PRAGMA-24, y con revestimiento anticorrosivo con polvo epoxi+poliester polimerizado al calor. De dimensiones externas 750x550x148 mm. Con grado de protección IP30 sin puerta, IP41 con puerta. Incluye en la misma referencia borne de tierra/neutro, etiquetas y portaetiquetas y obturadores. Sus dimensiones serán las necesarias para albergar toda la aparamenta descrita en este descompuesto mas un 30% de espacio de reserva, incluso elementos de cierre, bisagras, accesorios de fijación etc. Con puerta plena para Cofret PRAGMA 24 sup. 4 filas. Cada circuito irá identificado con etiquetas adhesivas indelebles, con el texto marcado al fuego o mecanizado, sobre fondo blanco o rojo a indicar por la D.F. La parte frontal del cuadro llevará una etiqueta que permita su referencia y localización. En la parte interior llevará un portaplanos conteniendo el esquema unifilar. El embarrado y conexiones interiores sólo podrán ser las aconsejadas por el fabricante para cada intensidad y, en ningún caso se permitirán conectar varios conductores a un mismo borne de conexión. Con P.P. de accesorios de fijación, terminales, tornillos, termorretráctil, etiquetas de identificación, portaplanos con esquema unifilar, etc. Incluso posibles modificaciones, ampliaciones o adecuaciones que se consideren necesarios en el cuadro y en sus elementos constitutivos, para que la unidad de obra quede totalmente terminada y en perfecto funcionamiento. Así como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marcha.Se aportarán los certificados correspondientes a su homologación, c mplimiento de normas, ensayos y pruebas.</t>
  </si>
  <si>
    <t>Total 2.1</t>
  </si>
  <si>
    <t>2.2</t>
  </si>
  <si>
    <t>LINEAS ELECTRICAS Y CANALIZACIONES</t>
  </si>
  <si>
    <t>DE0600601P</t>
  </si>
  <si>
    <t>Punto de Pulsador de 1 elem. c/ tubo corrugado</t>
  </si>
  <si>
    <t>Punto conexión eléctrica para 1 interruptor. Realizado con cable de Cu flexible tipo "AFUMEX Quick System ES07Z1-K 750V" de una sección de 2,5 mm², marca "PIRELLI" o equivalente aprobado por D.F., no propagador de la llama y libre de halógenos, con un nivel de aislamiento de 750V. 
 – Norma constructiva: UNE 211002
 – Temperatura de servicio (instalación fija): - 40 + 70ºC
 – Tensión nominal de servicio: 500V hasta 1 mm 2 y 750V desde 1,5 mm 2
 – Ensayo de tensión en c.a. durante 5 minutos: 2000 V en los cables ESO5Z1-K y 2500 V en los ESO7Z1-K
Ensayos de fuego:
 – No propagación de la llama: UNE EN 50265-2-1 ; IEC 60332-1 ; NFC 32070-C2
 – No propagación del incendio: UNE EN 50266-2-4 ; UNE 20427 ; IEC 60332-3 ; IEEE 383 ; NFC 32070-C1
 – Libre de halógenos: UNE EN 50267-2-1 ; IEC 60754-1 ; BS 6425-1
 – Reducida emisión de gases tóxicos: NES 713 ; NFC 20454 ; It =1,5
 – Baja emisión de humos opacos: UNE EN 50268 ; IEC 61034 - 1,2
 – Nula emisión de gases corrosivos: UNE EN 50267-2-3 ; IEC 60754-2 ; NFC 20453 ;
 – BS 6425-2 ; pH =4,3 ; C =10 µ S/mm.
CONDUCTOR
 Metal: cobre electrolítico recocido.
 Flexibilidad: clase 5; según UNE 21022.
 Temperatura máxima en el conductor: 70ºC en servicio continuo, 160ºC en cortocircuito.
AISLAMIENTO
 Aislamiento termoplástico AFUMEX tipo TIZ1 en los colores: negro, azul, marrón, gris, amarillo/verde y rojo.
Canalizado con tubo corrugado libre de halógenos de 20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Reglamento Electrotécnico de Baja Tensión (Real Decreto 842/2.002 de 2 de Agosto) e Instrucciones Técnicas Complementarias ITC BT 01 a BT 51. Incluye caja de conexión estanca ABS, realizada en material autoextinguible y libre de halógenos, de 100x100x50 mm con 6 conos IP55 para conexión de cableado, tipo Scabox de SCAME o equivalente aprobado por la D.F.
Con P.P. de accesorios de fijación, 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t>
  </si>
  <si>
    <t>**INTERRUPTOR UNIPOLAR**</t>
  </si>
  <si>
    <t>**PULSADOR ENCENDIDO GENERAL**</t>
  </si>
  <si>
    <t>Total DE0600601P</t>
  </si>
  <si>
    <t>DE0600821</t>
  </si>
  <si>
    <t>Punto de TC16A (3G2.5mm2) con tubo flexible corrugado</t>
  </si>
  <si>
    <t>Punto conexión eléctrica para toma de corriente de 16 A. Realizado con cable de Cu flexible tipo "AFUMEX IRIS TECH 1000V" de una sección de 2,5 mm² marca "PIRELLI" o equivalente aprobado por D.F., no propagador de la llama y libre de halógenos, con un nivel de aislamiento de 1000V. 
  Norma constructiva: UNE 21123-4
   Temperatura de servicio (instalación fija): -40ºC, +90ºC
  Tensión nominal de servicio: 0,6/1 kV
   Ensayo de tensión en c.a. durante 5 minutos: 3.500 V
Ensayos de fuego:
  No propagación de la llama: UNE EN 50265-2-1 ; IEC 60332-1 ; NFC 32070-C2
  No propagación del incendio: UNE EN 50266-2-4 ; UNE 20427 ; IEC 60332-3 ; IEEE 383 ; NFC 32070-C1
  Libre de halógenos: UNE EN 50267-2-1 ; IEC 60754-1 ; BS 6425-1
  Reducida emisión de gases tóxicos: NES 713 ; NFC 20454 ; It =1,5
  Baja emisión de humos opacos: UNE EN 50268 ; IEC 61034 - 1,2
  Nula emisión de gases corrosivos: UNE EN 50267-2-3 ; IEC 60754-2 ; NFC 20453 ; BS 6425-2 ; pH =4,3 ; C =10 µ S/mm
CONDUCTOR
 Metal: cobre electrolítico.
 Flexibilidad: clase 5, según UNE 21022.
 Temperatura máxima en el conductor: 90ºC en servicio continuo, 250ºC en cortocircuito,
 según norma UNE 21123.
AISLAMIENTO
 Aislados con mezcla especial a base de poliolefinas, tipo DIX3.
CUBIERTA
 De mezcla especial termoplástica, cero halógenos, tipo Z1, color verde, con franja de color.
Canalizado con tubo corrugado libre de halógenos de 20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Reglamento Electrotécnico de Baja Tensión (Real Decreto 842/2.002 de 2 de Agosto) e Instrucciones Técnicas Complementarias ITC BT 01 a BT 51. Incluye caja de conexión estanca ABS, realizada en material autoextinguible y libre de halógenos, de 100x100x50 mm con 6 conos IP55 para conexión de cableado, tipo Scabox de SCAME o equivalente aprobado por la D.F.</t>
  </si>
  <si>
    <t>**TOMAS CORRIENTE**</t>
  </si>
  <si>
    <t>**TOMAS CORRIENTE SAI**</t>
  </si>
  <si>
    <t>**DETECTOR DE PRESENCIA**</t>
  </si>
  <si>
    <t>Total DE0600821</t>
  </si>
  <si>
    <t>DE7223G15T</t>
  </si>
  <si>
    <t>Lin RZ1-K 0,6/1 kV 3G1,5 en tubo CHF Ø20</t>
  </si>
  <si>
    <t>Cable de Cu flexible tipo "AFUMEX CLASS 1000V" de una sección de 1,5 mm² para fase, neutro y tierra marca "PRYSMIAN" o equivalente aprobado por D.F., no propagador de la llama y libre de halógenos, con un nivel de aislamiento de 1000V. Canalizado en tubo corrugado libre de halógenos de 16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Reglamento Electrotécnico de Baja Tensión (Real Decreto 842/2.002 de 2 de Agosto) e Instrucciones Técnicas Complementarias ITC BT 01 a BT 51.
Temperatura de servicio: -40 ºC, +90 ºC. (Cable termoestable).
Ensayo de tensión alterna durante 5 min: 3500 V.
Prestaciones frente al fuego en la Unión Europea:
Clase de reacción al fuego  (CPR): Cca-s1b,d1,a1.
Requerimientos de fuego: EN 50575:2014 + A1:2016.
Clasificación respecto al fuego: EN 13501-6.
Aplicación de los resultados: CLC/TS 50576.
Métodos  de ensayo: EN 60332-1-2; EN 50399; EN 60754-2; EN 61034-2.
Normativa de fuego también aplicable a países que no pertenecen a la Unión Europea:
No propagación de la llama: EN 60332-1-2; IEC 60332-1-2
No propagación del incendio: EN 50399; EN 60332-3-24; IEC 60332-3-24.
Libre de halógenos: EN 60754-2; EN 60754-1; IEC 60754-2; IEC 60754-1.
Reducida emisión de gases tóxicos: EN 60754-2;  NFC 20454; DEF STAN 02-713.
Baja emisión de humos: EN 50399.
Baja opacidad de humos: EN 61034-2; IEC 61034-2.
Nula emisión de gases corrosivos: EN 60754-2; IEC 60754-2;  NFC 20453.
Baja emisión de calor: EN 50399.
Reducido desprendimiento de gotas/partículas  inflamadas: EN 50399.
CONDUCTOR
Metal: cobre electrolítico recocido.
Flexibilidad: flexible,  clase 5, según UNE EN 60228.
Temperatura  máxima  en el conductor: 90 ºC en servicio permanente, 250 ºC
en cortocircuito.
AISLAMIENTO
Material: mezcla de polietileno reticulado (XLPE), tipo DIX3 según
UNE HD 603-1.
Colores: marrón, negro, gris, azul, amarillo/verde  según UNE 21089-1
ELEMENTO SEPARADOR Capa especial antiadherente.
RELLENO
Material: mezcla  LSOH libre de halógenos.
CUBIERTA
Material: mezcla especial libre de halógenos tipo AFUMEX UNE 21123-4.
Color: verde.
Con P.P. de accesorios de fijación,terminales,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verificado.La identificación con bridas o con otro elemento similar aprobado por la D.F., se realizará con color rojo para las instalaciones de proteccion contra incendios, de color negro para las instalaciones de baja tension, de color blanco para las de antiintrusion y de color verde para las instalaciones de control.</t>
  </si>
  <si>
    <t>Ampliación Cuadro Farmacia (RED+GRUPO)</t>
  </si>
  <si>
    <t>EG01</t>
  </si>
  <si>
    <t>EG02</t>
  </si>
  <si>
    <t>Sensores</t>
  </si>
  <si>
    <t>Total DE7223G15T</t>
  </si>
  <si>
    <t>DE7223G025T</t>
  </si>
  <si>
    <t>Lin RZ1-K 0,6/1 kV 3G2,5 en tubo CHF Ø20</t>
  </si>
  <si>
    <t>Cable de Cu flexible tipo "AFUMEX CLASS 1000V" de una sección de 2,5 mm² para fase, neutro y tierra marca "PRYSMIAN" o equivalente aprobado por D.F., no propagador de la llama y libre de halógenos, con un nivel de aislamiento de 1000V. Canalizado en tubo corrugado libre de halógenos de 20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Reglamento Electrotécnico de Baja Tensión (Real Decreto 842/2.002 de 2 de Agosto) e Instrucciones Técnicas Complementarias ITC BT 01 a BT 51.
Temperatura de servicio: -40 ºC, +90 ºC. (Cable termoestable).
Ensayo de tensión alterna durante 5 min: 3500 V.
Prestaciones frente al fuego en la Unión Europea:
Clase de reacción al fuego  (CPR): Cca-s1b,d1,a1.
Requerimientos de fuego: EN 50575:2014 + A1:2016.
Clasificación respecto al fuego: EN 13501-6.
Aplicación de los resultados: CLC/TS 50576.
Métodos  de ensayo: EN 60332-1-2; EN 50399; EN 60754-2; EN 61034-2.
Normativa de fuego también aplicable a países que no pertenecen a la Unión Europea:
No propagación de la llama: EN 60332-1-2; IEC 60332-1-2
No propagación del incendio: EN 50399; EN 60332-3-24; IEC 60332-3-24.
Libre de halógenos: EN 60754-2; EN 60754-1; IEC 60754-2; IEC 60754-1.
Reducida emisión de gases tóxicos: EN 60754-2;  NFC 20454; DEF STAN 02-713.
Baja emisión de humos: EN 50399.
Baja opacidad de humos: EN 61034-2; IEC 61034-2.
Nula emisión de gases corrosivos: EN 60754-2; IEC 60754-2;  NFC 20453.
Baja emisión de calor: EN 50399.
Reducido desprendimiento de gotas/partículas  inflamadas: EN 50399.
CONDUCTOR
Metal: cobre electrolítico recocido.
Flexibilidad: flexible,  clase 5, según UNE EN 60228.
Temperatura  máxima  en el conductor: 90 ºC en servicio permanente, 250 ºC
en cortocircuito.
AISLAMIENTO
Material: mezcla de polietileno reticulado (XLPE), tipo DIX3 según
UNE HD 603-1.
Colores: marrón, negro, gris, azul, amarillo/verde  según UNE 21089-1
ELEMENTO SEPARADOR Capa especial antiadherente.
RELLENO
Material: mezcla  LSOH libre de halógenos.
CUBIERTA
Material: mezcla especial libre de halógenos tipo AFUMEX UNE 21123-4.
Color: verde.
Con P.P. de accesorios de fijación,terminales,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verificado.La identificación con bridas o con otro elemento similar aprobado por la D.F., se realizará con color rojo para las instalaciones de proteccion contra incendios, de color negro para las instalaciones de baja tension, de color blanco para las de antiintrusion y de color verde para las instalaciones de control.</t>
  </si>
  <si>
    <t>AG01</t>
  </si>
  <si>
    <t>AG02</t>
  </si>
  <si>
    <t>FG01</t>
  </si>
  <si>
    <t>FG02</t>
  </si>
  <si>
    <t>FG03</t>
  </si>
  <si>
    <t>FG04</t>
  </si>
  <si>
    <t>FG05</t>
  </si>
  <si>
    <t>FG06</t>
  </si>
  <si>
    <t>FG07</t>
  </si>
  <si>
    <t>FG08</t>
  </si>
  <si>
    <t>Ampliación Cuadros Climatización (RED+GRUPO)</t>
  </si>
  <si>
    <t>FK3</t>
  </si>
  <si>
    <t>Cuadro Farmacia (RED+GRUPO+SAI)</t>
  </si>
  <si>
    <t>FS01</t>
  </si>
  <si>
    <t>FS02</t>
  </si>
  <si>
    <t>FS03</t>
  </si>
  <si>
    <t>FS04</t>
  </si>
  <si>
    <t>FS05</t>
  </si>
  <si>
    <t>FS06</t>
  </si>
  <si>
    <t>FS07</t>
  </si>
  <si>
    <t>FS08</t>
  </si>
  <si>
    <t>FS09</t>
  </si>
  <si>
    <t>FS10</t>
  </si>
  <si>
    <t>FS11</t>
  </si>
  <si>
    <t>FS12</t>
  </si>
  <si>
    <t>Total DE7223G025T</t>
  </si>
  <si>
    <t>DE7233G025T</t>
  </si>
  <si>
    <t>Lin RZ1-K 0,6/1 kV 5G2,5 en tubo CHF Ø20</t>
  </si>
  <si>
    <t>Cable de Cu flexible tipo "AFUMEX CLASS 1000V" de una sección de 2,5 mm² para fases, neutro y tierra marca "PRYSMIAN" o equivalente aprobado por D.F., no propagador de la llama y libre de halógenos, con un nivel de aislamiento de 1000V. Canalizado en tubo corrugado libre de halógenos de 20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Reglamento Electrotécnico de Baja Tensión (Real Decreto 842/2.002 de 2 de Agosto) e Instrucciones Técnicas Complementarias ITC BT 01 a BT 51.
Temperatura de servicio: -40 ºC, +90 ºC. (Cable termoestable).
Ensayo de tensión alterna durante 5 min: 3500 V.
Prestaciones frente al fuego en la Unión Europea:
Clase de reacción al fuego  (CPR): Cca-s1b,d1,a1.
Requerimientos de fuego: EN 50575:2014 + A1:2016.
Clasificación respecto al fuego: EN 13501-6.
Aplicación de los resultados: CLC/TS 50576.
Métodos  de ensayo: EN 60332-1-2; EN 50399; EN 60754-2; EN 61034-2.
Normativa de fuego también aplicable a países que no pertenecen a la Unión Europea:
No propagación de la llama: EN 60332-1-2; IEC 60332-1-2
No propagación del incendio: EN 50399; EN 60332-3-24; IEC 60332-3-24.
Libre de halógenos: EN 60754-2; EN 60754-1; IEC 60754-2; IEC 60754-1.
Reducida emisión de gases tóxicos: EN 60754-2;  NFC 20454; DEF STAN 02-713.
Baja emisión de humos: EN 50399.
Baja opacidad de humos: EN 61034-2; IEC 61034-2.
Nula emisión de gases corrosivos: EN 60754-2; IEC 60754-2;  NFC 20453.
Baja emisión de calor: EN 50399.
Reducido desprendimiento de gotas/partículas  inflamadas: EN 50399.
CONDUCTOR
Metal: cobre electrolítico recocido.
Flexibilidad: flexible,  clase 5, según UNE EN 60228.
Temperatura  máxima  en el conductor: 90 ºC en servicio permanente, 250 ºC
en cortocircuito.
AISLAMIENTO
Material: mezcla de polietileno reticulado (XLPE), tipo DIX3 según
UNE HD 603-1.
Colores: marrón, negro, gris, azul, amarillo/verde  según UNE 21089-1
ELEMENTO SEPARADOR Capa especial antiadherente.
RELLENO
Material: mezcla  LSOH libre de halógenos.
CUBIERTA
Material: mezcla especial libre de halógenos tipo AFUMEX UNE 21123-4.
Color: verde.
Con P.P. de accesorios de fijación,terminales,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verificado.La identificación con bridas o con otro elemento similar aprobado por la D.F., se realizará con color rojo para las instalaciones de proteccion contra incendios, de color negro para las instalaciones de baja tension, de color blanco para las de antiintrusion y de color verde para las instalaciones de control.</t>
  </si>
  <si>
    <t>FK1</t>
  </si>
  <si>
    <t>FK2</t>
  </si>
  <si>
    <t>Total DE7233G025T</t>
  </si>
  <si>
    <t>DE7233G4T</t>
  </si>
  <si>
    <t>Lin RZ1-K 0,6/1 kV 5G4 en tubo CHF Ø25</t>
  </si>
  <si>
    <t>Cable de Cu flexible tipo "AFUMEX CLASS 1000V" de una sección de 4 mm² para fases, neutro y tierra marca "PRYSMIAN" o equivalente aprobado por D.F., no propagador de la llama y libre de halógenos, con un nivel de aislamiento de 1000V. Canalizado en tubo corrugado libre de halógenos de 25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Reglamento Electrotécnico de Baja Tensión (Real Decreto 842/2.002 de 2 de Agosto) e Instrucciones Técnicas Complementarias ITC BT 01 a BT 51.
Temperatura de servicio: -40 ºC, +90 ºC. (Cable termoestable).
Ensayo de tensión alterna durante 5 min: 3500 V.
Prestaciones frente al fuego en la Unión Europea:
Clase de reacción al fuego  (CPR): Cca-s1b,d1,a1.
Requerimientos de fuego: EN 50575:2014 + A1:2016.
Clasificación respecto al fuego: EN 13501-6.
Aplicación de los resultados: CLC/TS 50576.
Métodos  de ensayo: EN 60332-1-2; EN 50399; EN 60754-2; EN 61034-2.
Normativa de fuego también aplicable a países que no pertenecen a la Unión Europea:
No propagación de la llama: EN 60332-1-2; IEC 60332-1-2
No propagación del incendio: EN 50399; EN 60332-3-24; IEC 60332-3-24.
Libre de halógenos: EN 60754-2; EN 60754-1; IEC 60754-2; IEC 60754-1.
Reducida emisión de gases tóxicos: EN 60754-2;  NFC 20454; DEF STAN 02-713.
Baja emisión de humos: EN 50399.
Baja opacidad de humos: EN 61034-2; IEC 61034-2.
Nula emisión de gases corrosivos: EN 60754-2; IEC 60754-2;  NFC 20453.
Baja emisión de calor: EN 50399.
Reducido desprendimiento de gotas/partículas  inflamadas: EN 50399.
CONDUCTOR
Metal: cobre electrolítico recocido.
Flexibilidad: flexible,  clase 5, según UNE EN 60228.
Temperatura  máxima  en el conductor: 90 ºC en servicio permanente, 250 ºC
en cortocircuito.
AISLAMIENTO
Material: mezcla de polietileno reticulado (XLPE), tipo DIX3 según
UNE HD 603-1.
Colores: marrón, negro, gris, azul, amarillo/verde  según UNE 21089-1
ELEMENTO SEPARADOR Capa especial antiadherente.
RELLENO
Material: mezcla  LSOH libre de halógenos.
CUBIERTA
Material: mezcla especial libre de halógenos tipo AFUMEX UNE 21123-4.
Color: verde.
Con P.P. de accesorios de fijación,terminales,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verificado.La identificación con bridas o con otro elemento similar aprobado por la D.F., se realizará con color rojo para las instalaciones de proteccion contra incendios, de color negro para las instalaciones de baja tension, de color blanco para las de antiintrusion y de color verde para las instalaciones de control.</t>
  </si>
  <si>
    <t>FG10</t>
  </si>
  <si>
    <t>FK4</t>
  </si>
  <si>
    <t>FS13</t>
  </si>
  <si>
    <t>Total DE7233G4T</t>
  </si>
  <si>
    <t>DE7235G6T</t>
  </si>
  <si>
    <t>Lin RZ1-K 0,6/1 kV 5G6 en tubo CHF Ø25</t>
  </si>
  <si>
    <t>Cable de Cu flexible tipo "AFUMEX CLASS 1000V" de una sección de 6 mm² para fases, neutro y tierra marca "PRYSMIAN" o equivalente aprobado por D.F., no propagador de la llama y libre de halógenos, con un nivel de aislamiento de 1000V. Canalizado en tubo corrugado libre de halógenos de 25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Reglamento Electrotécnico de Baja Tensión (Real Decreto 842/2.002 de 2 de Agosto) e Instrucciones Técnicas Complementarias ITC BT 01 a BT 51.
Temperatura de servicio: -40 ºC, +90 ºC. (Cable termoestable).
Ensayo de tensión alterna durante 5 min: 3500 V.
Prestaciones frente al fuego en la Unión Europea:
Clase de reacción al fuego  (CPR): Cca-s1b,d1,a1.
Requerimientos de fuego: EN 50575:2014 + A1:2016.
Clasificación respecto al fuego: EN 13501-6.
Aplicación de los resultados: CLC/TS 50576.
Métodos  de ensayo: EN 60332-1-2; EN 50399; EN 60754-2; EN 61034-2.
Normativa de fuego también aplicable a países que no pertenecen a la Unión Europea:
No propagación de la llama: EN 60332-1-2; IEC 60332-1-2
No propagación del incendio: EN 50399; EN 60332-3-24; IEC 60332-3-24.
Libre de halógenos: EN 60754-2; EN 60754-1; IEC 60754-2; IEC 60754-1.
Reducida emisión de gases tóxicos: EN 60754-2;  NFC 20454; DEF STAN 02-713.
Baja emisión de humos: EN 50399.
Baja opacidad de humos: EN 61034-2; IEC 61034-2.
Nula emisión de gases corrosivos: EN 60754-2; IEC 60754-2;  NFC 20453.
Baja emisión de calor: EN 50399.
Reducido desprendimiento de gotas/partículas  inflamadas: EN 50399.
CONDUCTOR
Metal: cobre electrolítico recocido.
Flexibilidad: flexible,  clase 5, según UNE EN 60228.
Temperatura  máxima  en el conductor: 90 ºC en servicio permanente, 250 ºC
en cortocircuito.
AISLAMIENTO
Material: mezcla de polietileno reticulado (XLPE), tipo DIX3 según
UNE HD 603-1.
Colores: marrón, negro, gris, azul, amarillo/verde  según UNE 21089-1
ELEMENTO SEPARADOR Capa especial antiadherente.
RELLENO
Material: mezcla  LSOH libre de halógenos.
CUBIERTA
Material: mezcla especial libre de halógenos tipo AFUMEX UNE 21123-4.
Color: verde.
Con P.P. de accesorios de fijación,terminales,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verificado.La identificación con bridas o con otro elemento similar aprobado por la D.F., se realizará con color rojo para las instalaciones de proteccion contra incendios, de color negro para las instalaciones de baja tension, de color blanco para las de antiintrusion y de color verde para las instalaciones de control.</t>
  </si>
  <si>
    <t>FG09</t>
  </si>
  <si>
    <t>Total DE7235G6T</t>
  </si>
  <si>
    <t>DI140020</t>
  </si>
  <si>
    <t>Sellado de estanqueidad de instalaciones</t>
  </si>
  <si>
    <t>Sellado de instalaciones mediante siliconas acéticas de marca SIKA o equivalente aprobado por la D.F. en condiciones de estanqueidad e impermeabilizando las tomas, soportes y cajas, cableados y tubos corrugados, y pasos de las instalaciones eléctrica en baja tensión, de sistema de gestión, de detección contra incendios, de voz y datos, interfonía, de contaje de partículas, tanto en paredes como techos.
Incluida Parte proporcional de ayudas de albañilería, replanteos, elevaciones, transporte y limpieza de materiales sobrantes incluso la mano de obra. Se considera la unidad totalmente aplicada, incluso limpieza y preparación, mermas y solapos siguiendo las recomendaciones de uso del fabricante.</t>
  </si>
  <si>
    <t>Sellado</t>
  </si>
  <si>
    <t>Total DI140020</t>
  </si>
  <si>
    <t>Total 2.2</t>
  </si>
  <si>
    <t>2.3</t>
  </si>
  <si>
    <t>LUMINARIAS</t>
  </si>
  <si>
    <t>DE0435041</t>
  </si>
  <si>
    <t>Luminaria adosada modelo PLAT G3 1200X300 3600 NW OPAL IP40 WH</t>
  </si>
  <si>
    <t>Luminaria adosada modelo PLAT G3 1200X300 3600 NW OPAL IP40 WH, de la marca LAMP o equivalente aprobado por D.F. Fabricada en acero pintado en blanco mate y con difusor opal de policarbonato (PMMA). Modelo con LED MIDPOWER, temperatura de color blanco cálido y equipo electrónico incorporado. 60.000L80B10. UGR 19 Con un grado de protección IP40 (parte no empotrada) e IP20 (parte empotrada), IK03. Clase de aislamiento II. Seguridad fotobiológica grupo 0. Cumpliendo la normativa UNE que le es aplicable, y las Directivas Europeas de B.T., Seguridad y Compatibillidad Electromagnética. Incluye accesorio para luminaria PLAT ACC. FRAME SUR 1200X300MM WH. de la marca LAMP o equivalente aprobado por D.F.  Tipo marco para suspender modelo 1200x300mm. Fabricado en acero pintado en blanco mate. Con P.P. de accesorios de fijación, terminales, tornillos. 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 Se aportarán los certificados correspondientes a su homologación, cumplimiento de normas, ensayos y pruebas.</t>
  </si>
  <si>
    <t>Esclusa vestidor</t>
  </si>
  <si>
    <t>Presala</t>
  </si>
  <si>
    <t>Peligrosos</t>
  </si>
  <si>
    <t>Lavado peligrosos</t>
  </si>
  <si>
    <t>Almacen</t>
  </si>
  <si>
    <t>Farmacotecnia</t>
  </si>
  <si>
    <t>Lavado farmacotecnia</t>
  </si>
  <si>
    <t>Esclusa peligrosos</t>
  </si>
  <si>
    <t>Total DE0435041</t>
  </si>
  <si>
    <t>Total 2.3</t>
  </si>
  <si>
    <t>2.4</t>
  </si>
  <si>
    <t>MECANISMOS Y TOMAS DE CORRIENTE</t>
  </si>
  <si>
    <t>DE062104</t>
  </si>
  <si>
    <t>Toma de corriente 2P+T.T. Lateral 16 A 250 V  Serie Iris BJC</t>
  </si>
  <si>
    <t>Toma de corriente 2P+T.T. Lateral 16 A 250 V  Serie Iris Ref. 18032, color blanco, con soporte y marco incorporado  de la marca BJC, o equivalente aprobado por la D.F. Incluida caja universal de empotrar. Conjunto totalmente instalado. Cumpliendo la normativa UNE que le es aplicable, y las Directivas Europeas de B.T., Seguridad .Con P.P. de accesorios de fijación, terminales, tornillos, etc. 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marcha.Se aportarán los certificados correspondientes a su homologación, cumplimiento de normas, ensayos y pruebas.</t>
  </si>
  <si>
    <t>Almacén</t>
  </si>
  <si>
    <t>Falso techo</t>
  </si>
  <si>
    <t>Total DE062104</t>
  </si>
  <si>
    <t>DE062104R</t>
  </si>
  <si>
    <t>Toma de corriente 2P+T.T. Lateral 16 A 250 V  Serie Iris BJC Roja</t>
  </si>
  <si>
    <t>Toma de corriente 2P+T.T. Lateral 16 A 250 V  Serie Iris Ref. 18032, color blanco, con toma de color Rojo, con soporte y marco incorporado  de la marca BJC, o equivalente aprobado por la D.F. Incluida caja universal de empotrar. Conjunto totalmente instalado. Cumpliendo la normativa UNE que le es aplicable, y las Directivas Europeas de B.T., Seguridad .Con P.P. de accesorios de fijación, terminales, tornillos, etc. 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marcha.Se aportarán los certificados correspondientes a su homologación, cumplimiento de normas, ensayos y pruebas.</t>
  </si>
  <si>
    <t>Total DE062104R</t>
  </si>
  <si>
    <t>DE1817OCUB</t>
  </si>
  <si>
    <t>Controlador OccuSwitch básico LRM1070</t>
  </si>
  <si>
    <t>Controlador  OccuSwitch version básico de la marca Philips o equivalente aprobado por D.F. Con detector de presencia y  fotocelula para regular en caso de suficiente luz solar .Permite conectar varias luminarias. Con P.P. de accesorios de fijación, terminales, tornillos. 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t>
  </si>
  <si>
    <t>Total DE1817OCUB</t>
  </si>
  <si>
    <t>Total 2.4</t>
  </si>
  <si>
    <t>2.5</t>
  </si>
  <si>
    <t>LUMINARIAS DE EMERGENCIA</t>
  </si>
  <si>
    <t>DE0940N20S</t>
  </si>
  <si>
    <t>Luminaria emergencia LENS N20 S</t>
  </si>
  <si>
    <t>Luminaria de emergencia autónoma empotrada LENS N20 SEN, con lámpara led, de montaje enrasado, sin aro embellecedor, con autonomía  de UNA hora, de la marca DAISALUX , o equivalente aprobado por la D.F. Cumpliendo las normas EN 60.598.2.22 y UNE 20.392/93 o UNE 20.062/93 y las Directivas Europeas de B.T., Seguridad y Compatibillidad Electromagnética. Con P.P. de accesorios de fijación, terminales, tornillos. 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 Se aportarán los certificados correspondientes a su homologación, cumplimiento de normas, ensayos y pruebas.</t>
  </si>
  <si>
    <t>DE0933OD150E</t>
  </si>
  <si>
    <t>Luminaria emergencia Empotrable OD-150 de 149 lum</t>
  </si>
  <si>
    <t>Luminaria de emergencia autónoma, con lámpara LED de 149 lúmenes, con autonomía de 1 hora y testigo de carga Led, serie ÓPTIMA modelo OD-150 de la marca SAGELUX , o equivalente aprobado por la D.F. Incluye dispositivo para enrasar en techo/pared DE-OP8. Incluye Rótulo. Cumpliendo las normas EN 60.598.2.22 y UNE 20.392/93 o UNE 20.062/93 y las Directivas Europeas de B.T., Seguridad y Compatibillidad Electromagnética. Con P.P. de accesorios de fijación, terminales, tornillos. 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 Se aportarán los certificados correspondientes a su homologación, cumplimiento de normas, ensayos y pruebas.</t>
  </si>
  <si>
    <t>Total DE0933OD150E</t>
  </si>
  <si>
    <t>Total 2.5</t>
  </si>
  <si>
    <t>2.6</t>
  </si>
  <si>
    <t>PUESTA A TIERRA</t>
  </si>
  <si>
    <t>DE4004401</t>
  </si>
  <si>
    <t>Conexion Equipotencial Tuberias</t>
  </si>
  <si>
    <t>Sistema de conexión de puesta a tierra de las masas de los circuito hidráulicos de fontanería, climatización, gas, etc. desde regleta de conexión de tierra de cuadro secundario de planta a distintos puntos de conexion del circuito, con un minimo de una conexión por ramal y circuito hidráulico. 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marcha.Se aportarán los certificados correspondientes a su homologación, cumplimiento de normas, ensayos y pruebas.</t>
  </si>
  <si>
    <t>Tuberías</t>
  </si>
  <si>
    <t>Cerramientos</t>
  </si>
  <si>
    <t>Total DE4004401</t>
  </si>
  <si>
    <t>Total 2.6</t>
  </si>
  <si>
    <t>2.7</t>
  </si>
  <si>
    <t>SISTEMA ALIMENTACIÓN ININTERRUMPIDA</t>
  </si>
  <si>
    <t>DE171106</t>
  </si>
  <si>
    <t>Sistema de alimentacion ininterrumpida RIELLO STW 8000 8 KVA -60'</t>
  </si>
  <si>
    <t>Sistema de alimentacion ininterrumpida RIELLO STW 8000 8 KVA + 2 x BB STW 240V M1, marca "Riello" o equivalente aprobado por la D.F. con una entrada de 400 V + N y una salida de 230 V + N. Tecnología On Line Doble Conversión (VFI) -Control con microprocesador - By Pass automático -By Pass Manual sin paso por cero - Factor potencia entrada &gt;0,98 - Amplio margen de entrada -Modalidad Economy y Smart Active - Puerto RS232 y USB -Autotest baterías - Entrada Seleccionable (tri o mono) y Salida Monofásica - baterías VRLA AGM a base de plomo sin mantenimiento, tiermpo de carga 4-6 horas-opcional de funcionamiento en paralelo. Dimensiones: 250x698x500 mm. - Peso: 84 kg. Incluye modulo de baterías 2 x BB STW 240V M1, marca "Riello" o equivalente aprobado por la D.F. de 60 minutos para una potencia de 8kVAs.
Incluye AGENTE RIELLO SNMP NETMAN 204 INTERNO. Supervisión y control de SAI compatible con Riello UPS a través de la red de datos. Control eficiente del SAI bajo sistemas operativos múltiples:incluyendo la administración de energía del PC y del servidor de archivos, transmisión de datos del SAI mediante comandos multi estándar: SNMP con RFC1628 y Mib proprietario, para la gestión por medio de iconos tipo HP OpenView o CA Unicenter TNG. Con P.P. de accesorios de fijación, terminales, tornillos, perfilería de soporte.Incluso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marcha.Se aportarán los certificados correspondientes a su homologación, cumplimiento de normas, ensayos y pruebas.</t>
  </si>
  <si>
    <t>DD010AR330</t>
  </si>
  <si>
    <t>Armario NetShelter SX AR3300</t>
  </si>
  <si>
    <t>Armario para redes y telecomunicaciones de la serie NetShelter® SX de la marca APC Schneider o equivalente aprobado por la D.F. , modelo AR3300
Incluye puerta transparente, puerta dorsal cerrada, premontada, marco de montaje de 19", compatibles con la norma EIA-310-D
Altura máxima 1991mm, 199.1cm
Anchura máxima 600mm, 60.0cm
Profundidad máxima 1200mm, 120.0cm
Altura de racks 42U
Peso neto 134.09kg
Peso de envío 149.09kg
Altura bruta 2118mm, 211.8cm
Anchura bruta 752mm, 75.2cm
Profundidad bruta 1334mm, 133.4cm
Color Black
Profundidad máxima de instalación 1048.0mm, 104.8cm
Profundidad mínima de instalación 191.0mm, 19.1cm
Front Door 16.0calibre
Vertical Posts 16.0calibre
Rear Door 18.0calibre
Roof 18.0calibre
Side Panels 18.0calibre
Unidades en Palet 1.0
Anchura del rack 19"
Weight Capacity (static load) 1363.64kg
Weight Capacity (dynamic load) 1022.73kg
Descripción medioambiental Protection Class:IO
Incluso ayudas de albañileria para instalación del mismo. Completamente instalado, verificiones, ensayos, controles, pruebas, conexiones, regulación, certificados, homologaciones, etc. En perfecto estado de colocación.</t>
  </si>
  <si>
    <t>Total 2.7</t>
  </si>
  <si>
    <t>2.8</t>
  </si>
  <si>
    <t>VARIOS</t>
  </si>
  <si>
    <t>DX600109</t>
  </si>
  <si>
    <t>Desmontaje y retirada de luminarias</t>
  </si>
  <si>
    <t>Desmontaje de las luminarias, elementos de fijación, etc. existentes en la zona de actuación del edificio, con reparación de los huecos y desperfectos ocasionados en el desmontaje de dichos elementos. Así como la clasificación en tipos, y características asignadas, para la posterior puesta a disposición de la propiedad de aquellos elementos que no vayan a ser reutilizados. El resto de elementos se procederá a su eliminación según la Ordenanza Municipal y Normativa Estatal sobre Residuos Sólidos.</t>
  </si>
  <si>
    <t>DX600101</t>
  </si>
  <si>
    <t>Desmantelamiento y retirada canalizaciones y lineas electricas</t>
  </si>
  <si>
    <t>Desconexión y retirada de líneas y canalizaciones, existentes en la zona de actuación del edificio, con reparación de los huecos y desperfectos ocasionados en el desmontaje de dichos elementos. Así como la clasificación en tipos, y características asignadas, para la posterior puesta a disposición de la propiedad de aquellos elementos que no vayan a ser reutilizados. El resto de elementos se procederá a su eliminación según la Ordenanza Municipal y Normativa Estatal sobre Residuos Sólidos.</t>
  </si>
  <si>
    <t>DX600103</t>
  </si>
  <si>
    <t>Desmantelamiento y retirada de mecanismos y tomas</t>
  </si>
  <si>
    <t>Desmontaje de las tomas de corriente y mecanismos, elementos de fijacion, etc... existentes en la zonad e actuación, con reparación de los huecos y desperfectos ocasionados en el desmontaje de dichos elementos. Así como la clasificación en tipos, y características asignadas, para la posterior puesta a disposición de la propiedad de aquellos elementos que no vayan a ser reutilizados. El resto de elementos se procederá a su eliminación según la Ordenanza Municipal y Normativa Estatal sobre Residuos Sólidos.</t>
  </si>
  <si>
    <t>DX600143</t>
  </si>
  <si>
    <t>Desmontaje de cuadros electricos y aparamenta</t>
  </si>
  <si>
    <t>Desmontaje de la aparamenta y de los cuadros electricos que la contienen, elementos de soporte, etc... para reorganización de los mismos, con reparación de los huecos y desperfectos ocasionados en el desmontaje de dichos elementos. Así como la clasificacion en tipos, y caracteristicas asignadas, para la posterior puesta a disposición de la propiedad de aquellos elementos que no vayan a ser reutilizados. El resto de elementos se procederá a su eliminación según la Ordenanza Municipal y Normativa Estatal sobre Residuos Sólidos.</t>
  </si>
  <si>
    <t>DX600149</t>
  </si>
  <si>
    <t>Recableado de los circuitos existentes</t>
  </si>
  <si>
    <t>Recableado de los circuitos existentes en la zonad e actuación para adaptarse a la nueva distribucion de luminarias, tomas de corriente y mecanismos. Incluye conexion, cableado, montaje , apertura de hueco en techo y colocacion. Se incluye reposiciones. si no se dispone de algun elemento necesario. Se quedará la instalación eléctrica montada, conectada, limpia y en correcto funcionamiento.  Incluso mano de obra, replanteos, limpieza previa, y ayudas de albañilería que se precisen, así como la utilización de herramientas y medios auxiliares que se precisen, manipulación, retirada de material sobrante y limpieza posterior etc. Se entiende material totalmente instalado, verificado, con controles y ensayos y puesta en marcha.</t>
  </si>
  <si>
    <t>DX600150</t>
  </si>
  <si>
    <t>Perfil soportación instalaciones guía</t>
  </si>
  <si>
    <t>Soportación de de instalaciones por un carril de guía para el cableado de todos los elementos que necesitan alimentación eléctrica en la sala de la marca "SIKLA" o equivalente aprobado por la D.F.
No se permitirá la colocación del cableado tendido sobre el falso techo.
Incluso mano de obra, replanteos, limpieza previa, y ayudas de albañilería que se precisen, así como la utilización de herramientas y medios auxiliares que se precisen, manipulación, retirada de material sobrante y limpieza posterior etc. Se entiende material totalmente instalado, verificado, con controles y ensayos y puesta en marcha.</t>
  </si>
  <si>
    <t>DX600139</t>
  </si>
  <si>
    <t>Reutilización de mecanismos y tomas de corriente</t>
  </si>
  <si>
    <t>Reutilización de mecanismos y tomas de corriente desmontadas previamente y en correcto funcionamiento que sea de utilidad para colocacion en un local, ya sea nuevo o remodelado. Incluye conexion, cableado, montaje en pared adosado o empotrado, apertura de hueco y colocacion. Se incluye reposicion marco, caja de empotrar, etc. si no se dispone de ellas. Se quedara la unidad montada, conectada, limpia y en correcto funcionamiento.  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t>
  </si>
  <si>
    <t>Iluminación falso techo</t>
  </si>
  <si>
    <t>Total DX600139</t>
  </si>
  <si>
    <t>Total 2.8</t>
  </si>
  <si>
    <t>Total 2</t>
  </si>
  <si>
    <t>3</t>
  </si>
  <si>
    <t>INSTALACION DE TRATAMIENTO DE AIRE Y VENTILACION</t>
  </si>
  <si>
    <t>3.1</t>
  </si>
  <si>
    <t>ACTUACIONES EN EQUIPOS</t>
  </si>
  <si>
    <t>DX6005123</t>
  </si>
  <si>
    <t>Desmantelamiento de ventilador de la UTA 4 NO ESTÉRILES</t>
  </si>
  <si>
    <t>Desmontaje y retirada del ventilador existente en la UTA 4 NO ESTÉRILES en la sala de Máquinas del Servicio de Farmacia del Hospital Sant Pau ubicado en sotano -2, incluyendo desconexiones electricas, partes auxiliares y los correspondientes elementos de soporte, ,etc..., con reparación de los desperfectos en la UTA, ocasionados en el desmontaje de dichos elementos. Así como la clasificacion en grupos funcionales de los distintos elementos desmontados, para la posterior puesta a disposición y transporte a las naves almacenes existentes en el Campus de los Servicios de Mantenimiento de la Universidad Politecnica de Valencia de aquellos elementos elegidos por los mismos. El resto de elementos se procederá a su eliminacion según la Ordenanza Municipal y Normativa Estatal sobre Residuos Solidos.</t>
  </si>
  <si>
    <t>DXV12GR35</t>
  </si>
  <si>
    <t>Sustitucion ventilador UTA 4 NO ESTÉRILES</t>
  </si>
  <si>
    <t>Suministro e instalación de ventilador GR35C-ZID.DC.CR en la UTA 4 No estériles de la marca Servo/Clima, o equivalente aprobado por la Dirección Facultativa con potenciometro.
Estructura: Perfil 50 mmconstruido en aluminio
Paneles:
Espesor 45 mm
Chapa interior Acero galv. 0.5 mm
Chapa exterior galv. Lacada 0.6 mm
Aislamiento Poliuretano Inyectado
Ejecución: Interior
Bancada en acero galvanizado
Longitud: 950 mm Anchura: 1303 mm Altura: 753 + 90 mm Peso total 106 Kg
Dimensiones de la UTA, peso y divisiones son aproximadas y serán optimizadas durante la fase de ejecución
Tipo ventila Plug fan EC    Potencia instalada IE2 2.5 kW
Tamaño 355     Tensión 400/3/50 V/ph/Hz
Caudal de aire 4000 m³/h   Polos          -
Presión estática exterior 900 Pa  Diámetro eje de motor Ø 0 mm
Pérdida carga interna de la UTA 0 Pa  Clase de aislamiento F
Presión total 952 Pa                          Protección IP 54
Presión estática total 900 Pa
Presión dinámica 52 Pa
Número de revoluciones 2530 rpm  Intensidad nominal  4.00 A
Potencia absorbida 1.00 kW   La energía eléctrica absorbida 1.58 kW
Specific Fan Power 1422.00 W/(m³/s)  Motor ef. clase IE4
Nivel de potencia sonora 76.4 dB(A)
Nivel de potencia sonora en banda de octavas (dB)
F [Hz]   63  125  250  500  1000  2000  4000  8000
Impulsión (dB)  71    69  79  77    79  77  73  70
Incluye transporte a pie de edificio, movimiento hasta local tecnico que contiene la  UTA 4 No estériles, guias de montaje en UTA y adecuacion de base de montaje del ventilador actualmente existente, amortiguadores, conexionado electrico y de control. Se medira la unidad totalmente montada, ajustado su funcionamiento con medicion de caudal y PED.</t>
  </si>
  <si>
    <t>DA50146125011</t>
  </si>
  <si>
    <t>Caja de ventilación extraccion CHMTC/4-355/145 3.0</t>
  </si>
  <si>
    <t>Caja de ventilación CHMTC/4-355/145-3.0, de la marca SOLER &amp; PALAU, o equivalente aprobado por la D.F. extracción, capacitadas para trabajar inmersas a 400ºC/2h, fabricadas en chapa de acero galvanizada,aislamiento acústico de espuma de melamina (M1), de 7 mm de espesor, con ventilador centrífugo de simple aspiración, con rodete de acero galvanizado de álabes hacia adelante equilibrado dinámicamente, carcasa protegida contra la corrosión, motor trifásico, IP55, Clase F. Para uso continuo (S1) o emergencia (S2). Motor de 4 polos. Modelos de 2 velocidades bajo demanda. Tensión de alimentación trifásica 230/400V-50 Hz.
Velocidad 1420 r.p.m
Motor trifásicos 50 Hz-IP-55
Potencia útil: 3.0 kW
Intensidad absorbida máxima (A): 10.7 (230V)
Intensidad absorbida máxima (A): 6.2 (400V)
Caudal máximo (m3/h): 6200
Nivel presión sonora: 69 dB(A)
Se incluye parte proporcional de embocaduras a redes de aire de impulsion y retorno mediante conexión flexible, tipo DEC-FM, formada por bandas de chapa galvanizada de ancho 70mm unidas por una intermedia de tela de poliester de 100mm. para utilizar como conexión antivibratoria entre conducto de impulsion,retorno, extracción y el aparato de acondicionamiento. Quedan también incluidos los registros, piezas especiales, conexiones hidráulica, conexiones electricas de fuerza, maniobra y control, y desagües. Se incluye también montaje, limpieza de materiales sobrantes, transportes, elevaciones y replanteos. Se considera todo ello instalado, verificaciones, ensayos, conexiones, enclavamientos, controles, pruebas, certificados, homologaciones, etc.., puesta en marcha y funcionando. Se presentará la correspondiente certificación Eurovent así como el marcado CE del climatizador. La unidad se medira colocada, conexionada, ensayada y comprobado su correcto funcionamiento.</t>
  </si>
  <si>
    <t>DA70083204</t>
  </si>
  <si>
    <t>Variador de frecuencia VFTM320 TRI 3 IP66</t>
  </si>
  <si>
    <t>Convertidor de frecuencia para motores trifásicos modelo VFTM320 TRI 3 IP66, de 0,18 a 15kW, de la marca SOLER&amp;PALAU o equivalente aprobado por la D.F. Grado de protección IP66. Tensión de alimentación trifásica 400V-50/60Hz y salida trifásica 400V. Pantalla exterior para visualización de parámetros. Rueda frontal interior para regulación manual de velocidad (frecuencia). Configuración especial plug&amp;play para modos de trabajo presión constante o regulación manual con rueda frontal interna. Protección de sobrecargas y cortocircuitos. Filtro CEM clase 2 integrado. Protocolos de comunicación Modbus y CANopen integrados de serie. Incluyendo p.p. de accesorios, etc... Se incluye así mismo el montaje, limpieza de materiales sobrantes, transportes, elevaciones y replanteos. Se considera todo ello instalado, verificado,ensayado, con las conexiones, controles, pruebas, certificados, homologaciones, etc, necesarios, puesta en servicio y funcionando la unidad. Se medirá la unidad colocada, conexionada, ensayada y comprobado su correcto funcionamiento.</t>
  </si>
  <si>
    <t>DA26120300</t>
  </si>
  <si>
    <t>Soportación de climatizadores- cajas de ventilacion (120-300 Kg)</t>
  </si>
  <si>
    <t>Soportación de climatizadores y cajas de ventilación suspendidas de forjado mediante cuatro tirafondos de anclaje seguro M12 para grandes cargas serie HLZ, de la marca MUPRO, o equivalente aprobado por la D.F., de acero inoxidable, con casquillo de expansión dentado de expansión controlada por el cono mediante el par de apriete de la tuerca hexagonal, al aumentar la carga aumenta la fuerza de retención. De donde se descuelgan varillas roscadas M10, a través de antivibradores metálicos de suspensión modelo TM-75, regulable en altura, para cargas entre 30 y 75 Kg. Las varillas de descuelgue bien se fijarán al bastidor del climatizador, o bien a travesaños de carril de instalación de 38x40 galvanizado, de montaje rápido y racional de tramos y  trazados de tuberías, tambien es útil como estructura de soporte para conductos de aire. Para fijaciones seguras, ajustables lateral y verticalmente, con rigidez a la flexión gracias al corte transversal favorables de los perfiles. El carril se rigidiza con refuerzo de carril de 38x40 galvanizado, referencia 13668, de la marca MUPRO, o equivalente aprobado por la D.F., para rosca M10. Las fijaciones se efectuarán con tuerca y contratuerca. Para asegurar el aislamiento acústico se instalan los perfiles de carril ref; 39985 de la marca MUPRO, o similar aprobado por la D.F., para la insonorización eficaz de los carriles de instalación, así como para insonorizar los soportes de los conductos de aire. De montaje sencillo mediante el encajamiento en el carril o en la varillas roscadas evitan los puentes de propagación de ruido por estructuras sólidas porque evitan el contacto del conducto de aire con las varillas roscadas. No se desliza debido a su perfecta adptación al carril. Adecuados para carriles con ancho de ranura de 12-16 mm, y varillas roscadas de M8 y M10. Evita ruido de oscilación y vibración de los conductos de aire. Con superficie de apoyo pequeña, gran masa de absorción. Incluye material de montaje y mano de obra pertinente para su instalación. Se considera la unidad totalmente montada e instalada.</t>
  </si>
  <si>
    <t>Total 3.1</t>
  </si>
  <si>
    <t>3.2</t>
  </si>
  <si>
    <t>ELEMENTOS DE DIFUSIÓN</t>
  </si>
  <si>
    <t>DA21240016VD</t>
  </si>
  <si>
    <t>Cajón portafiltro absoluto TFC-SC-SPC-VDW/400x16x148x299 con difusor y filtro</t>
  </si>
  <si>
    <t>Cajón portafiltro absoluto con difusor serie TFC-SC-SPC-VDW/400x16x148x299/0/2/S/0/MT construido en chapa de acero soldada, estanca al aire, con boca conexión lateral circular de diámetro 148 mm y difusor rotacional serie VDW 398x398x16 de la marca TROX o equivalente aprobado por la D.F. Tamaño cajón portafiltro para célula 345x345x78 mm. Incorpora junta de estanqueidad y toma de test, fijación de la célula en 2 puntos, pintado en blanco (RAL 9010). Orejetas de sujeción y tomas de presión en parte superior del cajón. Incorpora kit led. Deflectores móviles en color negro. Acabado difusor pintado en RAL 9010.
Con célula de filtro absoluto tipo MFP clase de filtro H14 - eficacia _99.995% - según EN 1822, con marco en perfil de aluminio y junta de neopreno de dimensiones 345 x 345 x 78 mm  junta de perfil plano con batería incorporada.
Codigo cajón: TFC-SC-SPC-VDW/400x16x148x299/0/2/S/0/MT
Códifo filtro: MFP-H14-ALZ/345X345X78x50/FNU 
Incluyendo p.p. de accesorios, embocaduras, soportes galvanizados, elementos de distribuición de aire,etc... Se incluye así mismo el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</si>
  <si>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DA21240016VD</t>
  </si>
  <si>
    <t>DA212520VDWZ314</t>
  </si>
  <si>
    <t>Cajón portafiltro absoluto TFC-SC-SPC-VDW/520x28x148x294 con difusor y filtro</t>
  </si>
  <si>
    <t>Cajón portafiltro absoluto con difusor serie TFC-SC-SPC-VDW/520x28x148x294/0/2/S/0/MT construido en chapa de acero soldada, estanca al aire, con boca conexión lateral circular de diámetro 148 mm y difusor rotacional serie VDW 518x518x28 de la marca TROX o equivalente aprobado por la D.F. Tamaño cajón portafiltro para célula 457x457x78 mm. Incorpora junta de estanqueidad y toma de test, fijación de la célula en 2 puntos, pintado en blanco (RAL 9010). Orejetas de sujeción y tomas de presión en parte superior del cajón. Incorpora kit led. Deflectores móviles en color negro. Acabado difusor pintado en RAL 9010.
Con célula de filtro absoluto tipo MFP clase de filtro H14 - eficacia _99.995% - según EN 1822, con marco en perfil de aluminio y junta de neopreno de dimensiones 457 x 457 x 78 mm  junta de perfil plano con batería incorporada.
Codigo cajón: TFC-SC-SPC-VDW/520x28x148x294/0/2/S/0/MT
Códifo filtro: MFP-H14-ALZ/457X457X78x50/FNU/ST  
Incluyendo p.p. de accesorios, embocaduras, soportes galvanizados, elementos de distribuición de aire,etc... Se incluye así mismo el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</si>
  <si>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DA212520VDWZ314</t>
  </si>
  <si>
    <t>DA21260024VD</t>
  </si>
  <si>
    <t>Cajón portafiltro absoluto TFC-SC-SPC-VDW/600x24x198x294 con difusor y filtro</t>
  </si>
  <si>
    <t>Cajón portafiltro absoluto con difusor serie TFC-SC-SPC-VDW/600x24x198x294/0/2/S/0/MT construido en chapa de acero soldada, estanca al aire, con boca conexión lateral circular de diámetro 198 mm y difusor rotacional serie VDW 598x598x24 de la marca TROX o equivalente aprobado por la D.F. Tamaño cajón portafiltro para célula 535x535x78 mm. Incorpora junta de estanqueidad y toma de test, fijación de la célula en 2 puntos, pintado en blanco (RAL 9010). Orejetas de sujeción y tomas de presión en parte superior del cajón. Incorpora kit led. Deflectores móviles en color negro. Acabado difusor pintado en RAL 9010.
Con célula de filtro absoluto tipo MFP clase de filtro H14 - eficacia _99.995% - según EN 1822, con marco en perfil de aluminio y junta de neopreno de dimensiones 535 x 535 x 78 mm  junta de perfil plano con batería incorporada.
Codigo cajón: TFC-SC-SPC-VDW/600x24x198x294/0/2/S/0/MT
Códifo filtro: MFP-H14-ALZ/535X535X78x50/FNU 
Incluyendo p.p. de accesorios, embocaduras, soportes galvanizados, elementos de distribuición de aire,etc... Se incluye así mismo el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</si>
  <si>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DA21260024VD</t>
  </si>
  <si>
    <t>DA21268024VD</t>
  </si>
  <si>
    <t>Cajón portafiltro absoluto TFC-SC-SPC-VDW/680x24x248x344 con difusor y filtro</t>
  </si>
  <si>
    <t>Cajón portafiltro absoluto con difusor serie TFC-SC-SPC-VDW/680x24x248x344/0/2/S/0/MT construido en chapa de acero soldada, estanca al aire, con boca conexión lateral circular de diámetro 248 mm y difusor rotacional serie VDW 678x678x24 de la marca TROX o equivalente aprobado por la D.F. Tamaño cajón portafiltro para célula 610x610x78 mm. Incorpora junta de estanqueidad y toma de test, fijación de la célula en 2 puntos, pintado en blanco (RAL 9010). Orejetas de sujeción y tomas de presión en parte superior del cajón. Incorpora kit led. Deflectores móviles en color negro. Acabado difusor pintado en RAL 9010.
Con célula de filtro absoluto tipo MFP clase de filtro H14 - eficacia _99.995% - según EN 1822, con marco en perfil de aluminio y junta de neopreno de dimensiones 610x610x78 mm junta de perfil plano con batería incorporada.
Codigo cajón: TFC-SC-SPC-VDW/680x24x248x344/0/2/S/0/MT 
Códifo filtro: MFP-H14-ALZ/610X610X78x50/FNU 
Incluyendo p.p. de accesorios, embocaduras, soportes galvanizados, elementos de distribuición de aire,etc... Se incluye así mismo el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</si>
  <si>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DA21268024VD</t>
  </si>
  <si>
    <t>DA225125ARA</t>
  </si>
  <si>
    <t>Rejilla de retorno AR-A/225x125/B1/0/P1/-GE70 "TROX"</t>
  </si>
  <si>
    <t>Reja de retorno serie AR modelo AR-A/225x125/B1/0/P1/-GE70 de la marca TROX o equivalente aprobado por la D.F., acabado en aluminio anodizado, lamas horizontales fijas a 45º y sujección por fijación aoculta, pintado en color a elegir de la carta RAL. Incluye marco de montaje estándar. Incluyendo p.p. de accesorios, embocaduras, soportes galvanizados, elementos de distribuición de aire,etc... Se incluye así mismo el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</si>
  <si>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DA225125ARA</t>
  </si>
  <si>
    <t>DA225165ARA</t>
  </si>
  <si>
    <t>Rejilla de retorno AR-A/225x165/B1/0/P1/-GE70 "TROX"</t>
  </si>
  <si>
    <t>Reja de retorno serie AR modelo AR-A/225x165/B1/0/P1/-GE70 de la marca TROX o equivalente aprobado por la D.F., acabado en aluminio anodizado, lamas horizontales fijas a 45º y sujección por fijación aoculta, pintado en color a elegir de la carta RAL. Incluye marco de montaje estándar. Incluyendo p.p. de accesorios, embocaduras, soportes galvanizados, elementos de distribuición de aire,etc... Se incluye así mismo el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</si>
  <si>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DA225165ARA</t>
  </si>
  <si>
    <t>DA216325166ARA7P</t>
  </si>
  <si>
    <t>RejIlla de retorno AR-A/325x165/B1/0/P1/-GE70 "TROX"</t>
  </si>
  <si>
    <t>Reja de retorno serie AR modelo AR-A/325x165/B1/0/P1/9010 GE70% de la marca TROX o equivalente aprobado por la D.F., acabado en aluminio anodizado, lamas horizontales fijas a 45º y sujección por fijación oculta,frontal pintado en RAL 9010. Incluye marco de montaje estándar, p.p. de accesorios, embocaduras, soportes galvanizados, elementos de distribuición de aire,etc... Se incluye así mismo el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</si>
  <si>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DA216325166ARA7P</t>
  </si>
  <si>
    <t>DA425325ARA</t>
  </si>
  <si>
    <t>Rejilla de retorno AR-A/425x325/B1/0/P1/-GE70 "TROX"</t>
  </si>
  <si>
    <t>Reja de retorno serie AR modelo AR-A/425x325/B1/0/P1/-GE70 de la marca TROX o equivalente aprobado por la D.F., acabado en aluminio anodizado, lamas horizontales fijas a 45º y sujección por fijación aoculta, pintado en color a elegir de la carta RAL. Incluye marco de montaje estándar. Incluyendo p.p. de accesorios, embocaduras, soportes galvanizados, elementos de distribuición de aire,etc... Se incluye así mismo el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</si>
  <si>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DA425325ARA</t>
  </si>
  <si>
    <t>DA2525325ARA</t>
  </si>
  <si>
    <t>RejIlla de retorno AR-A/525x325/B1/0/P1/-GE70 "TROX"</t>
  </si>
  <si>
    <t>Reja de retorno serie AR modelo AR-A/525x325/B1/0/P1/9010 GE70% de la marca TROX o equivalente aprobado por la D.F., acabado en aluminio anodizado, lamas horizontales fijas a 45º y sujección por fijación oculta,frontal pintado en RAL 9010. Incluye marco de montaje estándar, p.p. de accesorios, embocaduras, soportes galvanizados, elementos de distribuición de aire,etc... Se incluye así mismo el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</si>
  <si>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DA2525325ARA</t>
  </si>
  <si>
    <t>DA1710AK10</t>
  </si>
  <si>
    <t>Compuerta de cierre AK /100/00/SPB300 con actuador</t>
  </si>
  <si>
    <t>Válvula de cierre serie AK mod AK/100/00/SPB300 de la marca TROX o equivalente aprobado por la D.F, en chapa de acero galvanizado, de conexión circular. Estanqueidad S/DIN EN 1751. Incorpora actuador B20 proporcional de actuación rápida 24V-0...10V. Incluido parte proporcional de accesorios, embocaduras, soportes galvanizados, marcos de montaje en conducto, soportación y elementos de distribución de aire, etc. Con montaje, limpieza de materiales sobrantes, transportes, elevaciones y replanteos. Se considera todo ello instalado, verificado, ensayado, con las conexiones, controles, pruebas, certificados, homologaciones, etc. necesarios, puesta en servicio y funcionando la unidad. Se medirá la unidad colocada, conexionada, ensayada y comprobado su correcto funcionamiento.</t>
  </si>
  <si>
    <t>Total DA1710AK10</t>
  </si>
  <si>
    <t>DA1710AK12</t>
  </si>
  <si>
    <t>Compuerta de cierre AK /125/00/SPB300 con actuador</t>
  </si>
  <si>
    <t>Válvula de cierre serie AK mod AK/125/00/SPB300 de la marca TROX o equivalente aprobado por la D.F, en chapa de acero galvanizado, de conexión circular. Estanqueidad S/DIN EN 1751. Incorpora actuador B20 proporcional de actuación rápida 24V-0...10V. Incluido parte proporcional de accesorios, embocaduras, soportes galvanizados, marcos de montaje en conducto, soportación y elementos de distribución de aire, etc. Con montaje, limpieza de materiales sobrantes, transportes, elevaciones y replanteos. Se considera todo ello instalado, verificado, ensayado, con las conexiones, controles, pruebas, certificados, homologaciones, etc. necesarios, puesta en servicio y funcionando la unidad. Se medirá la unidad colocada, conexionada, ensayada y comprobado su correcto funcionamiento.</t>
  </si>
  <si>
    <t>Total DA1710AK12</t>
  </si>
  <si>
    <t>DA1710AK16</t>
  </si>
  <si>
    <t>Compuerta de cierre AK /160/00/SPB300 con actuador</t>
  </si>
  <si>
    <t>Válvula de cierre serie AK mod AK/160/00/SPB300 de la marca TROX o equivalente aprobado por la D.F, en chapa de acero galvanizado, de conexión circular. Estanqueidad S/DIN EN 1751. Incorpora actuador B20 proporcional de actuación rápida 24V-0...10V. Incluido parte proporcional de accesorios, embocaduras, soportes galvanizados, marcos de montaje en conducto, soportación y elementos de distribución de aire, etc. Con montaje, limpieza de materiales sobrantes, transportes, elevaciones y replanteos. Se considera todo ello instalado, verificado, ensayado, con las conexiones, controles, pruebas, certificados, homologaciones, etc. necesarios, puesta en servicio y funcionando la unidad. Se medirá la unidad colocada, conexionada, ensayada y comprobado su correcto funcionamiento.</t>
  </si>
  <si>
    <t>Total DA1710AK16</t>
  </si>
  <si>
    <t>DA1710AK20</t>
  </si>
  <si>
    <t>Compuerta de cierre AK /200/00/SPB300 con actuador</t>
  </si>
  <si>
    <t>Válvula de cierre serie AK mod AK/200/00/SPB300 de la marca TROX o equivalente aprobado por la D.F, en chapa de acero galvanizado, de conexión circular. Estanqueidad S/DIN EN 1751. Incorpora actuador B20 proporcional de actuación rápida 24V-0...10V. Incluido parte proporcional de accesorios, embocaduras, soportes galvanizados, marcos de montaje en conducto, soportación y elementos de distribución de aire, etc. Con montaje, limpieza de materiales sobrantes, transportes, elevaciones y replanteos. Se considera todo ello instalado, verificado, ensayado, con las conexiones, controles, pruebas, certificados, homologaciones, etc. necesarios, puesta en servicio y funcionando la unidad. Se medirá la unidad colocada, conexionada, ensayada y comprobado su correcto funcionamiento.</t>
  </si>
  <si>
    <t>Total DA1710AK20</t>
  </si>
  <si>
    <t>DA1710AK21</t>
  </si>
  <si>
    <t>Compuerta de cierre AK /250/00/SPB300 con actuador</t>
  </si>
  <si>
    <t>Válvula de cierre serie AK mod AK/250/00/SPB300 de la marca TROX o equivalente aprobado por la D.F, en chapa de acero galvanizado, de conexión circular. Estanqueidad S/DIN EN 1751. Incorpora actuador B20 proporcional de actuación rápida 24V-0...10V. Incluido parte proporcional de accesorios, embocaduras, soportes galvanizados, marcos de montaje en conducto, soportación y elementos de distribución de aire, etc. Con montaje, limpieza de materiales sobrantes, transportes, elevaciones y replanteos. Se considera todo ello instalado, verificado, ensayado, con las conexiones, controles, pruebas, certificados, homologaciones, etc. necesarios, puesta en servicio y funcionando la unidad. Se medirá la unidad colocada, conexionada, ensayada y comprobado su correcto funcionamiento.</t>
  </si>
  <si>
    <t>Total DA1710AK21</t>
  </si>
  <si>
    <t>DA1710TVR10</t>
  </si>
  <si>
    <t>Compuerta de regulación Sistema TVR-EASY 100</t>
  </si>
  <si>
    <t>Compuerta de regulación de caudal de aire para sistemas de volumen variable, en ejecución circular modelo TVR-EASY/100/00 de la marca TROX o equivalente aprobado por la D.F, constituido por carcasa, compuerta de regulación estanca  con junta de caucho según DIN EN 1946 y sensor de diferencia de presión. Incluye regulador de caudal de aire montado en fábrica. Incorpora Compacto Easy.
Incluido p.p. de accesorios, embocaduras, soportes galvanizados, marcos de montaje en conducto , soportación y elementos de distribuición de aire,etc. Con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</si>
  <si>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DA1710TVR10</t>
  </si>
  <si>
    <t>DA1710TVR12</t>
  </si>
  <si>
    <t>Compuerta de regulación Sistema TVR-EASY 125</t>
  </si>
  <si>
    <t>Compuerta de regulación de caudal de aire para sistemas de volumen variable, en ejecución circular modelo TVR-EASY/125/00 de la marca TROX o equivalente aprobado por la D.F, constituido por carcasa, compuerta de regulación estanca  con junta de caucho según DIN EN 1946 y sensor de diferencia de presión. Incluye regulador de caudal de aire montado en fábrica. Incorpora Compacto Easy.
Incluido p.p. de accesorios, embocaduras, soportes galvanizados, marcos de montaje en conducto , soportación y elementos de distribuición de aire,etc. Con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</si>
  <si>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DA1710TVR12</t>
  </si>
  <si>
    <t>DA1710TVR20</t>
  </si>
  <si>
    <t>Compuerta de regulación Sistema TVR-EASY 200</t>
  </si>
  <si>
    <t>Compuerta de regulación de caudal de aire para sistemas de volumen variable, en ejecución circular modelo TVR-EASY/200/00 de la marca TROX o equivalente aprobado por la D.F, constituido por carcasa, compuerta de regulación estanca  con junta de caucho según DIN EN 1946 y sensor de diferencia de presión. Incluye regulador de caudal de aire montado en fábrica. Incorpora Compacto Easy.
Caudal variable entre: 144-1458 m³/h
Pérdida de carga estimada: 20-65 Pa
Incluido p.p. de accesorios, embocaduras, soportes galvanizados, marcos de montaje en conducto , soportación y elementos de distribuición de aire,etc. Con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</si>
  <si>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DA1710TVR20</t>
  </si>
  <si>
    <t>DA1710TVR25</t>
  </si>
  <si>
    <t>Compuerta de regulación Sistema TVR-EASY 250</t>
  </si>
  <si>
    <t>Compuerta de regulación de caudal de aire para sistemas de volumen variable, en ejecución circular modelo TVR-EASY/250/00 de la marca TROX o equivalente aprobado por la D.F, constituido por carcasa, compuerta de regulación estanca  con junta de caucho según DIN EN 1946 y sensor de diferencia de presión. Incluye regulador de caudal de aire, montado en fábrica. Incorpora Compacto Easy.
Caudal variable entre: 222-2220 m³/h
Pérdida de carga estimada: 20-45 Pa
Incluido p.p. de accesorios, embocaduras, soportes galvanizados, marcos de montaje en conducto , soportación y elementos de distribuición de aire,etc. Con montaje, limpieza de materiales sobrantes, transportes, elevaciones y replanteos.Se considera todo ello instalado, verificado,ensayado, con las conexiones, controles, pruebas, certificados, homologaciones, etc..., necesarios, puesta en servicio y funcionando la unidad. Se medirá la unidad colocada, conexionada, ensayada y comprobado su correcto funcionamiento.</t>
  </si>
  <si>
    <t>Total DA1710TVR25</t>
  </si>
  <si>
    <t>DA16030PL151</t>
  </si>
  <si>
    <t>Plenums de rejillas AR-A/225x125 boca de Ø150 mm</t>
  </si>
  <si>
    <t>Construcción, y montaje de plenum para rejilla AR-A de dimensiones 225x125 formado por chapa galvanizada de 1 mm de espesor aislado exteriormente con plancha autoadhesiva con aluminio tipo ARMADUCT referencia AD25-99/EA-ALU de la marca ARMACELL, o equivalente aporbado por la D.F. aislamiento termico flexible de estructura celular cerrada de espuma elastomérica a base de cucho sintéticocon una conductividad térmica a 10ºC de temperatura media de 0,037 W/(m.K). Dotado de boca de conexion porterior de conducto circular de chapa de Ø150 mm. Incluye  la conexion entre la boca del plenum y la conduccion mediante un tramo de menos de un metro lineal de conducto circular Flexible marca "DEC" modelo "FLEXAL-ISODEC" Ø150mm. o similar aprobado, formado por un tubo interior de tres laminas de aluminio y dos de poliester unidas entre si, que envuelven y recubren un alma de acero en espiral,aislado con manta  de fibra de vidrio de 25mm de espesor y 16 Kg/m3 de densidad, recubierto exteriormente por una lamina de aluminio reforzada con hilos de fibra en espiral recibida en embocadura y conduccion con  abrazaderas metalicas de banda inoxidable con intervalos de marcas grabadas de la marca DEC, o equivalente aprobado por la D.F., incluidos los cabezales de unión y apriete y encintando.   La formación del plenum  se resolverá con todas las uniones exteriormente selladas con silicona, dicho cordón de silicona se acabará repasado de modo que quede liso sin protuberancias. El plenum resolvera correctamente el montaje sobre él del marco de montaje de la rejilla. Se incluye tambien la limpieza de materiales sobrantes, transportes, elevaciones y replanteos. Se considera todo ello instalado, verificado, ensayado, pruebas y certificados, puesta en servicio y funcionando.</t>
  </si>
  <si>
    <t>Total DA16030PL151</t>
  </si>
  <si>
    <t>DA16030PL150</t>
  </si>
  <si>
    <t>Plenums de rejillas AR-A/225x165 boca de Ø150 mm</t>
  </si>
  <si>
    <t>Construcción, y montaje de plenum para rejilla AR-A de dimensiones 225x165 formado por chapa galvanizada de 1 mm de espesor aislado exteriormente con plancha autoadhesiva con aluminio tipo ARMADUCT referencia AD25-99/EA-ALU de la marca ARMACELL, o equivalente aporbado por la D.F. aislamiento termico flexible de estructura celular cerrada de espuma elastomérica a base de cucho sintéticocon una conductividad térmica a 10ºC de temperatura media de 0,037 W/(m.K). Dotado de boca de conexion porterior de conducto circular de chapa de Ø150 mm. Incluye  la conexion entre la boca del plenum y la conduccion mediante un tramo de menos de un metro lineal de conducto circular Flexible marca "DEC" modelo "FLEXAL-ISODEC" Ø150mm. o similar aprobado, formado por un tubo interior de tres laminas de aluminio y dos de poliester unidas entre si, que envuelven y recubren un alma de acero en espiral,aislado con manta  de fibra de vidrio de 25mm de espesor y 16 Kg/m3 de densidad, recubierto exteriormente por una lamina de aluminio reforzada con hilos de fibra en espiral recibida en embocadura y conduccion con  abrazaderas metalicas de banda inoxidable con intervalos de marcas grabadas de la marca DEC, o equivalente aprobado por la D.F., incluidos los cabezales de unión y apriete y encintando.   La formación del plenum  se resolverá con todas las uniones exteriormente selladas con silicona, dicho cordón de silicona se acabará repasado de modo que quede liso sin protuberancias. El plenum resolvera correctamente el montaje sobre él del marco de montaje de la rejilla. Se incluye tambien la limpieza de materiales sobrantes, transportes, elevaciones y replanteos. Se considera todo ello instalado, verificado, ensayado, pruebas y certificados, puesta en servicio y funcionando.</t>
  </si>
  <si>
    <t>Total DA16030PL150</t>
  </si>
  <si>
    <t>DA16030PL201</t>
  </si>
  <si>
    <t>Plenums de rejillas AR-A/325x165 boca de Ø200 mm</t>
  </si>
  <si>
    <t>Construcción, y montaje de plenum para rejilla AR-A de dimensiones 325x165 formado por chapa galvanizada de 1 mm de espesor aislado exteriormente con plancha autoadhesiva con aluminio tipo ARMADUCT referencia AD25-99/EA-ALU de la marca ARMACELL, o equivalente aporbado por la D.F. aislamiento termico flexible de estructura celular cerrada de espuma elastomérica a base de cucho sintéticocon una conductividad térmica a 10ºC de temperatura media de 0,037 W/(m.K). Dotado de boca de conexion porterior de conducto circular de chapa de Ø200 mm. Incluye  la conexion entre la boca del plenum y la conduccion mediante un tramo de menos de un metro lineal de conducto circular Flexible marca "DEC" modelo "FLEXAL-ISODEC" Ø200mm. o similar aprobado, formado por un tubo interior de tres laminas de aluminio y dos de poliester unidas entre si, que envuelven y recubren un alma de acero en espiral,aislado con manta  de fibra de vidrio de 25mm de espesor y 16 Kg/m3 de densidad, recubierto exteriormente por una lamina de aluminio reforzada con hilos de fibra en espiral recibida en embocadura y conduccion con  abrazaderas metalicas de banda inoxidable con intervalos de marcas grabadas de la marca DEC, o equivalente aprobado por la D.F., incluidos los cabezales de unión y apriete y encintando.   La formación del plenum  se resolverá con todas las uniones exteriormente selladas con silicona, dicho cordón de silicona se acabará repasado de modo que quede liso sin protuberancias. El plenum resolvera correctamente el montaje sobre él del marco de montaje de la rejilla. Se incluye tambien la limpieza de materiales sobrantes, transportes, elevaciones y replanteos. Se considera todo ello instalado, verificado, ensayado, pruebas y certificados, puesta en servicio y funcionando.</t>
  </si>
  <si>
    <t>Total DA16030PL201</t>
  </si>
  <si>
    <t>DA16030PL301</t>
  </si>
  <si>
    <t>Plenums de rejillas AR-A/425x325 boca de Ø315 mm</t>
  </si>
  <si>
    <t>Construcción, y montaje de plenum para rejilla AR-A de dimensiones 425x325 formado por chapa galvanizada de 1 mm de espesor aislado exteriormente con plancha autoadhesiva con aluminio tipo ARMADUCT referencia AD25-99/EA-ALU de la marca ARMACELL, o equivalente aporbado por la D.F. aislamiento termico flexible de estructura celular cerrada de espuma elastomérica a base de cucho sintéticocon una conductividad térmica a 10ºC de temperatura media de 0,037 W/(m.K). Dotado de boca de conexion porterior de conducto circular de chapa de Ø315 mm. Incluye  la conexion entre la boca del plenum y la conduccion mediante un tramo de menos de un metro lineal de conducto circular Flexible marca "DEC" modelo "FLEXAL-ISODEC" Ø315mm. o similar aprobado, formado por un tubo interior de tres laminas de aluminio y dos de poliester unidas entre si, que envuelven y recubren un alma de acero en espiral,aislado con manta  de fibra de vidrio de 25mm de espesor y 16 Kg/m3 de densidad, recubierto exteriormente por una lamina de aluminio reforzada con hilos de fibra en espiral recibida en embocadura y conduccion con  abrazaderas metalicas de banda inoxidable con intervalos de marcas grabadas de la marca DEC, o equivalente aprobado por la D.F., incluidos los cabezales de unión y apriete y encintando.   La formación del plenum  se resolverá con todas las uniones exteriormente selladas con silicona, dicho cordón de silicona se acabará repasado de modo que quede liso sin protuberancias. El plenum resolvera correctamente el montaje sobre él del marco de montaje de la rejilla. Se incluye tambien la limpieza de materiales sobrantes, transportes, elevaciones y replanteos. Se considera todo ello instalado, verificado, ensayado, pruebas y certificados, puesta en servicio y funcionando.</t>
  </si>
  <si>
    <t>Total DA16030PL301</t>
  </si>
  <si>
    <t>DA16030PL302</t>
  </si>
  <si>
    <t>Plenums de rejillas AR-A/525x325 boca de Ø315 mm</t>
  </si>
  <si>
    <t>Construcción, y montaje de plenum para rejilla AR-A de dimensiones 525x325 formado por chapa galvanizada de 1 mm de espesor aislado exteriormente con plancha autoadhesiva con aluminio tipo ARMADUCT referencia AD25-99/EA-ALU de la marca ARMACELL, o equivalente aporbado por la D.F. aislamiento termico flexible de estructura celular cerrada de espuma elastomérica a base de cucho sintéticocon una conductividad térmica a 10ºC de temperatura media de 0,037 W/(m.K). Dotado de boca de conexion porterior de conducto circular de chapa de Ø315 mm. Incluye  la conexion entre la boca del plenum y la conduccion mediante un tramo de menos de un metro lineal de conducto circular Flexible marca "DEC" modelo "FLEXAL-ISODEC" Ø315mm. o similar aprobado, formado por un tubo interior de tres laminas de aluminio y dos de poliester unidas entre si, que envuelven y recubren un alma de acero en espiral,aislado con manta  de fibra de vidrio de 25mm de espesor y 16 Kg/m3 de densidad, recubierto exteriormente por una lamina de aluminio reforzada con hilos de fibra en espiral recibida en embocadura y conduccion con  abrazaderas metalicas de banda inoxidable con intervalos de marcas grabadas de la marca DEC, o equivalente aprobado por la D.F., incluidos los cabezales de unión y apriete y encintando.   La formación del plenum  se resolverá con todas las uniones exteriormente selladas con silicona, dicho cordón de silicona se acabará repasado de modo que quede liso sin protuberancias. El plenum resolvera correctamente el montaje sobre él del marco de montaje de la rejilla. Se incluye tambien la limpieza de materiales sobrantes, transportes, elevaciones y replanteos. Se considera todo ello instalado, verificado, ensayado, pruebas y certificados, puesta en servicio y funcionando.</t>
  </si>
  <si>
    <t>Total DA16030PL302</t>
  </si>
  <si>
    <t>Total 3.2</t>
  </si>
  <si>
    <t>3.3</t>
  </si>
  <si>
    <t>RED DE CONDUCTOS</t>
  </si>
  <si>
    <t>DA1605006E</t>
  </si>
  <si>
    <t>Conduct rect. chapa aislamiento exterior IBER COVER (e=50 mm)</t>
  </si>
  <si>
    <t>Construcción, suministro y montaje de conducto rectangular de chapa metálica galvanizada de espesor 1mm, ejecutado según UNE 100.104. La unión transversal se realizará con union METU de 40, mientras que el cierre longitudinal será PITTSBURGH. Aislamiento a base manta de lana de vidrio, con un revestimiento de kraft + aluminio que actúa como soporte y barrera de vapor tipo IBER COVER de la marca ISOVER, o equivalente aprobado por la D.F. de 50 mm de espesor. Código de designación CE MW-EN 14303 T2:
- Conductividad térmica (ëD) a 10 ºC : 0,04 W/(mK)
- Reacción al fuego Euroclase B-s1, d0
- Resistencia al vapor de agua UNE-EN 12086: 100 m2 · h · Pa/mg. 
Para evitar la generación de puentes térmicos alrededor de las uniones trasversales de tramos de conducto, es decir, alrededor de las juntas METU, se suplementarán con bandas de IBER COVER de 15 cm ancho. .
Se instalarán junto con los remates interiores en chapa para cubrir y sujetar el aislamiento IBER COVER. Dicho material cumplirá con todos los requisitos sanitarios y tecnicos reglamentarios. Se incluye parte proporcional de accesorios, piezas especiales de taller, sellado de juntas con piluretano de color gris, soportes galvanizados en caliente, embocaduras, lonas antivibratorias, uniones mediante METU-SYSTEM, tornillos galvanizados en caliente, grupilla, burlete y demas accesorios necesarios para su correcta instalación. El numero de grupillas por lateral sera el adecuado para garantizar la estanqueidad y contara con el visto bueno de la D.F. La formación de conducto  se resolverá con todas las uniones interiormente selladas con silicona, dicho cordón de silicona se acabará repasado de modo que quede liso sin protuberancias. Se incluye tambien la limpieza de materiales sobrantes, transportes, elevaciones y replanteos. Se considera todo ello instalado, verificado, ensayado, pruebas y certificados, puesta en servicio y funcionando. Se mide el metro cuadrado como producto del perimetro de la sección libre de paso de aire por la longitud del eje de la cara inferior o superior del conducto, incluyendo todos los accesorios, piezas especiales y superada la prueba de estanqueidad indicada en la norma UNE 100.104.</t>
  </si>
  <si>
    <t>**IMPULSIÓN**</t>
  </si>
  <si>
    <t>200x100</t>
  </si>
  <si>
    <t>300x300</t>
  </si>
  <si>
    <t>400x400</t>
  </si>
  <si>
    <t>500x400</t>
  </si>
  <si>
    <t>**RETORNO**</t>
  </si>
  <si>
    <t>300x200</t>
  </si>
  <si>
    <t>300x250</t>
  </si>
  <si>
    <t>350x300</t>
  </si>
  <si>
    <t>400x300</t>
  </si>
  <si>
    <t>450x300</t>
  </si>
  <si>
    <t>Total DA1605006E</t>
  </si>
  <si>
    <t>DA1301150AE</t>
  </si>
  <si>
    <t>Conducto Circular chapa galvanizada de Ø150 mm+Aislamiento IBERCOVER ext.</t>
  </si>
  <si>
    <t>Formación, suministro y montaje de conducto circular en chapa galvanizada, según normas UNE, de diámetro nominal Ø150 de 1 mm de espesor marca "LINDAB NOVA" serie "VENT/SAFE", aislado exteriormente mediante aislamiento a base manta de lana de vidrio, con un revestimiento de kraft + aluminio que actúa como soporte y barrera de vapor tipo IBER COVER de la marca ISOVER, o equivalente aprobado por la D.F. de 50 mm de espesor. Código de designación CE MW-EN 14303 T2:
- Conductividad térmica (ëD) a 10 ºC : 0,04 W/(mK)
- Reacción al fuego Euroclase B-s1, d0
- Resistencia al vapor de agua UNE-EN 12086: 100 m2 · h · Pa/mg. 
Para evitar la generación de puentes térmicos alrededor de las uniones trasversales de tramos de conducto, es decir, alrededor de las juntas METU, se suplementarán con bandas de IBER COVER de 15 cm ancho.  
Se incluye parte proporcional de codos, reducciones, soportes, bridas, manguitos, tapas, piezas especiales, tes, y, juntas, sellado, montaje y ayudas de albañilería que se precise para la instalación. Se considerá también la limpieza de materiales sobrantes, transportes, elevaciones, conexiones, pruebas, certificados, documentación técnica,etc.El metro lineal de la unidad se medirá incluyendo todos los accesorios, a cinta corrida por la generatriz inferior o superior del conducto.</t>
  </si>
  <si>
    <t>Total DA1301150AE</t>
  </si>
  <si>
    <t>DA1301200AE</t>
  </si>
  <si>
    <t>Conducto Circular chapa galvanizada de Ø200 mm+Aislamiento IBERCOVER ext.</t>
  </si>
  <si>
    <t>Formación, suministro y montaje de conducto circular en chapa galvanizada, según normas UNE, de diámetro nominal Ø200 marca "LINDAB NOVA" serie "VENT/SAFE", aislado exteriormente mediante aislamiento a base manta de lana de vidrio, con un revestimiento de kraft + aluminio que actúa como soporte y barrera de vapor tipo IBER COVER de la marca ISOVER, o equivalente aprobado por la D.F. de 50 mm de espesor. Código de designación CE MW-EN 14303 T2:
- Conductividad térmica (ëD) a 10 ºC : 0,04 W/(mK)
- Reacción al fuego Euroclase B-s1, d0
- Resistencia al vapor de agua UNE-EN 12086: 100 m2 · h · Pa/mg. 
Para evitar la generación de puentes térmicos alrededor de las uniones trasversales de tramos de conducto, es decir, alrededor de las juntas METU, se suplementarán con bandas de IBER COVER de 15 cm ancho. 
Se incluye parte proporcional de codos, reducciones, soportes, bridas, manguitos, tapas, piezas especiales, tes, y, juntas, sellado, montaje y ayudas de albañilería que se precise para la instalación. Se considerá también la limpieza de materiales sobrantes, transportes, elevaciones, conexiones, pruebas, certificados, documentación técnica,etc.El metro lineal de la unidad se medirá incluyendo todos los accesorios, a cinta corrida por la generatriz inferior o superior del conducto.</t>
  </si>
  <si>
    <t>Total DA1301200AE</t>
  </si>
  <si>
    <t>DA1301250AE</t>
  </si>
  <si>
    <t>Conducto Circular chapa galvanizada de Ø250 mm+Aislamiento IBERCOVER ext.</t>
  </si>
  <si>
    <t>Formación, suministro y montaje de conducto circular en chapa galvanizada, según normas UNE, de diámetro nominal Ø250 marca "LINDAB NOVA" serie "VENT/SAFE", aislado exteriormente mediante aislamiento a base manta de lana de vidrio, con un revestimiento de kraft + aluminio que actúa como soporte y barrera de vapor tipo IBER COVER de la marca ISOVER, o equivalente aprobado por la D.F. de 50 mm de espesor. Código de designación CE MW-EN 14303 T2:
- Conductividad térmica (ëD) a 10 ºC : 0,04 W/(mK)
- Reacción al fuego Euroclase B-s1, d0
- Resistencia al vapor de agua UNE-EN 12086: 100 m2 · h · Pa/mg. 
Para evitar la generación de puentes térmicos alrededor de las uniones trasversales de tramos de conducto, es decir, alrededor de las juntas METU, se suplementarán con bandas de IBER COVER de 15 cm ancho. 
Se incluye parte proporcional de codos, reducciones, soportes, bridas, manguitos, tapas, piezas especiales, tes, y, juntas, sellado, montaje y ayudas de albañilería que se precise para la instalación. Se considerá también la limpieza de materiales sobrantes, transportes, elevaciones, conexiones, pruebas, certificados, documentación técnica,etc.El metro lineal de la unidad se medirá incluyendo todos los accesorios, a cinta corrida por la generatriz inferior o superior del conducto.</t>
  </si>
  <si>
    <t>Total DA1301250AE</t>
  </si>
  <si>
    <t>DA1301300AE</t>
  </si>
  <si>
    <t>Conducto Circular chapa galvanizada de Ø300 mm+Aislamiento IBERCOVER ext.</t>
  </si>
  <si>
    <t>Formación, suministro y montaje de conducto circular en chapa galvanizada, según normas UNE, de diámetro nominal Ø300 marca "LINDAB NOVA" serie "VENT/SAFE", aislado exteriormente mediante aislamiento a base manta de lana de vidrio, con un revestimiento de kraft + aluminio que actúa como soporte y barrera de vapor tipo IBER COVER de la marca ISOVER, o equivalente aprobado por la D.F. de 50 mm de espesor. Código de designación CE MW-EN 14303 T2:
- Conductividad térmica (ëD) a 10 ºC : 0,04 W/(mK)
- Reacción al fuego Euroclase B-s1, d0
- Resistencia al vapor de agua UNE-EN 12086: 100 m2 · h · Pa/mg. 
Para evitar la generación de puentes térmicos alrededor de las uniones trasversales de tramos de conducto, es decir, alrededor de las juntas METU, se suplementarán con bandas de IBER COVER de 15 cm ancho. 
Se incluye parte proporcional de codos, reducciones, soportes, bridas, manguitos, tapas, piezas especiales, tes, y, juntas, sellado, montaje y ayudas de albañilería que se precise para la instalación. Se considerá también la limpieza de materiales sobrantes, transportes, elevaciones, conexiones, pruebas, certificados, documentación técnica,etc.El metro lineal de la unidad se medirá incluyendo todos los accesorios, a cinta corrida por la generatriz inferior o superior del conducto.</t>
  </si>
  <si>
    <t>Total DA1301300AE</t>
  </si>
  <si>
    <t>DS0510250JL</t>
  </si>
  <si>
    <t>Tubería PVC naranja junta labial lisa Ø250mm</t>
  </si>
  <si>
    <t>Tubería lisa para saneamiento enterrado color naranja fabricada en PVC teja con unión de junta labial SN2 (SRD51) pared compacta, sin presión, con unión de junta labial SN2 (junta elástica de conexión a presión incluida en el tubo). Tubo de pared compacta serie U-EN 1401, de diámetro 250 mm, marca Fersil o equivalente aprobado por la D.F. 
Se incluyen codos, tes, abrazaderas, soldaduras, soportes y demás accesorios para la correcta instalación. La unión de accesorios se realizará por copa con junta elástica recomendada por el fabricante y siguiendo sus instrucciones de ejecución. Se considera además la posterior limpieza de materiales y sobrantes, transportes, elevaciones, y replanteos. Se medirá la unidad a cinta corrida por su generatriz superior o inferior, totalmente instalada y con los ensayos y pruebas descritos en el pliego de condiciones del proyecto.</t>
  </si>
  <si>
    <t>***EXTRACCIÓN PELIGROSOS***</t>
  </si>
  <si>
    <t>Total DS0510250JL</t>
  </si>
  <si>
    <t>DS0510315JL</t>
  </si>
  <si>
    <t>Tubería PVC naranja junta labial lisa Ø315mm</t>
  </si>
  <si>
    <t>Tubería lisa para saneamiento enterrado color naranja fabricada en PVC teja con unión de junta labial SN2 (SRD51) pared compacta, sin presión, con unión de junta labial SN2 (junta elástica de conexión a presión incluida en el tubo). Tubo de pared compacta serie U-EN 1401, de diámetro 315 mm, marca Fersil o equivalente aprobado por la D.F.
Se incluyen codos, tes, abrazaderas, soldaduras, soportes y demás accesorios para la correcta instalación. La unión de accesorios se realizará por copa con junta elástica recomendada por el fabricante y siguiendo sus instrucciones de ejecución. Se considera además la posterior limpieza de materiales y sobrantes, transportes, elevaciones, y replanteos. Se medirá la unidad a cinta corrida por su generatriz superior o inferior, totalmente instalada y con los ensayos y pruebas descritos en el pliego de condiciones del proyecto.</t>
  </si>
  <si>
    <t>Total DS0510315JL</t>
  </si>
  <si>
    <t>DX0918011</t>
  </si>
  <si>
    <t>Abrazadera MP-MI para 244,5 galvanizada con insonorizacion</t>
  </si>
  <si>
    <t>Abrazadera pesada con insonorización modelo MP-MI 244,5  galvanizada código 20898/3 de la marca HILTI, o equivalente aprobado por D.F.,para un diametro minimo de 242 mm y un diametro maximo de 250 mm, con amortiguación de ruidos según DIN 4109, y materiales clasificados B2 según DIN 4102. Datos técnicos:
- Carga estática recomendada: - a techo: 300 kp / 500 kp (sin deformación / máxima)
    - a pared: 100 kp
- Material de goma perfilada: EPDM.
- Resistencia a la temperatura: -40 a +110 ºC
- Dureza del aislamiento: 40º ± 5º Shore-A
- Reducción del ruido: 18 dBA
 Se incluye parte proporcional de accesorios,varillas, tacos, tuercas y juntas. Se incluye tambien el montaje, la limpieza de materiales sobrantes, transportes, elevaciones y replanteos. Todo ello se considera instalado, verificado, ensayado. Se presentaran los certificados y homologaciones que D.F. exiga. Se medira la unidad incluyendo todos los accesorios, totalmente instalada en el circuito hidráulico.</t>
  </si>
  <si>
    <t>Total DX0918011</t>
  </si>
  <si>
    <t>DX0936315</t>
  </si>
  <si>
    <t>Abrazadera MP-MXI para 324 M16 galvanizada con insonorizacion</t>
  </si>
  <si>
    <t>Abrazadera para cargas muy pesada MP-MXI 324 M16 con referencia 00372242 de de la marca HILTI, con conexion M16 o equivalente aprobado por D.F., con las siguientes características:
Acabado  galvanizado 
Material aislante  goma EPDM
Reducción media de ruido  16 dB (A)
Tornillo de apriete  M16 
Rosca de conexión  M16  
Anchura - B  441 mm  
Rango de apriete 20 Nm
D: diámetro  315 - 324 mm  
Ancho banda de acero  50 mm  
Material  DD11 - DIN EN 10111
Espesor banda de acero  5.0 mm  
Distancia centro tubo a parte superiro - h  190 mm  
Resistencia a temperatura  -50°C - 120°C  
 Se incluye parte proporcional de accesorios,varillas, tacos, tuercas y juntas. Se incluye tambien el montaje, la limpieza de materiales sobrantes, transportes, elevaciones y replanteos. Todo ello se considera instalado, verificado, ensayado. Se presentaran los certificados y homologaciones que D.F. exiga. Se medira la unidad incluyendo todos los accesorios, totalmente instalada en el circuito hidráulico.</t>
  </si>
  <si>
    <t>Total DX0936315</t>
  </si>
  <si>
    <t>Total 3.3</t>
  </si>
  <si>
    <t>3.4</t>
  </si>
  <si>
    <t>DX60050045</t>
  </si>
  <si>
    <t>Desmantelamiento y retirada de los difusores/rejillas existentes</t>
  </si>
  <si>
    <t>Desmontaje de los difusores/rejillas de climatización, incluyendo partes auxiliares y los correspondientes elementos de soporte, ,etc..., existentes en la totalidad de la actucion con reparación de los huecos y desperfectos ocasionados en el desmontaje de dichos elementos.Una vez desmantelados los difusores se pondrán a disposición de los servicios de mantenimiento de la propiedad, teniendo éstos la potestad de su reutilización o su retirada total, por lo que se contemplará también el transporte y gastos de gestión hasta vertedero autorizado. El resto de elementos se procederá a su eliminacion según la Ordenanza Municipal y Normativa Estatal sobre Residuos Solidos.</t>
  </si>
  <si>
    <t>DX60050135</t>
  </si>
  <si>
    <t>Desmantelamiento y  retirada de la red de conductos existente</t>
  </si>
  <si>
    <t>Desmontaje de la red de conductos y soportaciones existentes en la zona de actuación, manteniendo la instalación en funcionamiento en los locales fuera de la zona de actuación, mediante medios de elevación mecanicos, se incluye el desmontaje de los conductos actuales, así como la clasificacion en grupos funcionales de los distintos elementos desmontados, para la posterior puesta a disposición y transporte a Vertedero autorizado según la Ordenanza Municipal y Normativa Estatal sobre Residuos Solidos, quedan incluidas también las tasas de gestión de los mismos, así como ayudas de albañilería para repasos en techos y paredes dañados durante el desmontaje y la retirda de las soportaciones.</t>
  </si>
  <si>
    <t>DX60050136</t>
  </si>
  <si>
    <t>Adaptación e Interconexión de la red de conductos</t>
  </si>
  <si>
    <t>Adaptación e Interconexión de la red de conductos para unión de  redes de conductos existentes en la zona de actuación, fuera del ámbito de sala blanca, manteniendo la instalación en funcionamiento 
con almacenamiento y modificación de los tramos que se indiquen por parte de la D.F. o la propiedad, así como embocaduras y conexiones de los conductos existentes con las nuevas redes o las que se modifiquen. Se incluye la reparación de los huecos y desperfectos ocasionados en el desmontaje de dichos elementos así como el desmantelamiento y eliminación de acuerdo con la Ordenanza Municipal de Gestión de Residuos.</t>
  </si>
  <si>
    <t>DJ04032201</t>
  </si>
  <si>
    <t>Apertura hueco en muros medios manuales</t>
  </si>
  <si>
    <t>Apertura por medios manuales de hueco en muros de hormigón o ladrillos de hasta 35 cm de espesor, en locales de la zona de actuación para el paso de instalaciones, incluso limpieza, recogida y transporte de escombros hasta el lugar de descarga, medida la longitud ejecutada.</t>
  </si>
  <si>
    <t>DX600541</t>
  </si>
  <si>
    <t>Ordenacion y reubicacion de instalaciones en patinillo</t>
  </si>
  <si>
    <t>Desmontaje y montaje en patinillo de las instalaciones de extraccion de cabinas para reordenarlas y generar espacio en el patinillo para la nueva red de conductos de extracción.</t>
  </si>
  <si>
    <t>DX6005071</t>
  </si>
  <si>
    <t>Conexion de derivacion de ramal en red de conductos existente</t>
  </si>
  <si>
    <t>Ejecucion de conexion de derivacion de ramal sobre red de conductos existente  con solucion de injerto de derivacion a 45º sobre conducto rectangular con salida rectangular de la sección correspondiente. Se incluye mecanizado del conducto existente en punto replanteado en obra para formacion de perforacion, montaje de injerto en sentido favorable al flujo del aire trasegado en la red principal  remachado y sellado, y verificada la estanquidad del montaje a la presion de trabajo de la red (650 Pa). Incluido el correcto aislamiento del conjunto, asi como la reposicion y reparacion de aislamiento que se haya visto afectado en la ejecucion. Se medira la unidad correctamente montada y verificado su correcto funcionamiento.</t>
  </si>
  <si>
    <t>**CONEXIÓN IMPULSIÓN**</t>
  </si>
  <si>
    <t>**CONEXIÓN RETORNO**</t>
  </si>
  <si>
    <t>Total DX6005071</t>
  </si>
  <si>
    <t>Total 3.4</t>
  </si>
  <si>
    <t>Total 3</t>
  </si>
  <si>
    <t>4</t>
  </si>
  <si>
    <t>RECEPTORA DE AGUA Y SANEAMIENTO</t>
  </si>
  <si>
    <t>4.1</t>
  </si>
  <si>
    <t>INSTALACIÓN RECEPTORA DE AGUA</t>
  </si>
  <si>
    <t>DX6201001</t>
  </si>
  <si>
    <t>Trabajos de conexion en redes de agua potable</t>
  </si>
  <si>
    <t>Trabajos de conexión a la red existente de agua potable. Incluye partes proporcionales de ayudas de albañilería, ladrillos, mortero y lechadas de cemento. Con la mano de obra necesaria para poder picar la arqueta en donde nos conectamos, realizar la conexión de la red, retirada de materiales sobrantes y subsanación de posibles desperfectos en la arqueta. Se incluye también el corte de suministro de agua potable en la red durante el tiempo que duren los trabajos.</t>
  </si>
  <si>
    <t>Red de agua fría</t>
  </si>
  <si>
    <t>Red de ACS</t>
  </si>
  <si>
    <t>Total DX6201001</t>
  </si>
  <si>
    <t>DX0665020</t>
  </si>
  <si>
    <t>Tuberia de polipropileno 20x2,8 SDR 7,4</t>
  </si>
  <si>
    <t>Tuberia de polipropileno SDR 7,4 16x2,2 mm modelo aquatherm green pipe S, de la marca AQUATHERM, o equivalente aprobado por la D.F. de espesor 2,2 mm, según DIN 8077/78.Se incluyen la parte proporcional de curvas, codos, tes, piezas especiales, soportes, tacos, tornilleria, así como el  montaje, transporte, elevacion, replanteos, limpieza de materiales sobrantes y ayudas de albañileria para la correcta instalación del material. Se considera todo ello instalado, y presentando a petición de D.T., ensayos, controles, certificados, homologaciones, pruebas de estanqueidad y pruebas de puesta en marcha. Se medirá la unidad colocada y en perfecto funcionamiento, como metro lineal a cinta corrida por la generatriz del tubo.</t>
  </si>
  <si>
    <t>Lavamanos IFS</t>
  </si>
  <si>
    <t>Total DX0665020</t>
  </si>
  <si>
    <t>DX0665025</t>
  </si>
  <si>
    <t>Tuberia de polipropileno 25x3,5 SDR 7,4</t>
  </si>
  <si>
    <t>Tuberia de polipropileno SDR 7,4 25x3,5 mm modelo aquatherm green pipe S, de la marca AQUATHERM, o equivalente aprobado por la D.F. de espesor 3,5 mm, según DIN 8077/78.Se incluyen la parte proporcional de curvas, codos, tes, piezas especiales, soportes, tacos, tornilleria, así como el  montaje, transporte, elevacion, replanteos, limpieza de materiales sobrantes y ayudas de albañileria para la correcta instalación del material. Se considera todo ello instalado, y presentando a petición de D.T., ensayos, controles, certificados, homologaciones, pruebas de estanqueidad y pruebas de puesta en marcha. Se medirá la unidad colocada y en perfecto funcionamiento, como metro lineal a cinta corrida por la generatriz del tubo.</t>
  </si>
  <si>
    <t>Red de agua fria</t>
  </si>
  <si>
    <t>Total DX0665025</t>
  </si>
  <si>
    <t>DX0665032</t>
  </si>
  <si>
    <t>Tuberia de polipropileno 32x4,4 SDR 7,4</t>
  </si>
  <si>
    <t>Tuberia de polipropileno SDR 7,4 32x4,4 mm modelo aquatherm green pipe S, de la marca AQUATHERM, o equivalente aprobado por la D.F. de espesor 4,4 mm, según DIN 8077/78.Se incluyen la parte proporcional de curvas, codos, tes, piezas especiales, soportes, tacos, tornilleria, así como el  montaje, transporte, elevacion, replanteos, limpieza de materiales sobrantes y ayudas de albañileria para la correcta instalación del material. Se considera todo ello instalado, y presentando a petición de D.T., ensayos, controles, certificados, homologaciones, pruebas de estanqueidad y pruebas de puesta en marcha. Se medirá la unidad colocada y en perfecto funcionamiento, como metro lineal a cinta corrida por la generatriz del tubo.</t>
  </si>
  <si>
    <t>DX1196020</t>
  </si>
  <si>
    <t>Válvula de esfera DN 20 con cierre de latón cromado</t>
  </si>
  <si>
    <t>Válvula de esfera de 20 mm de diámetro para tuberías de polipropileno con referencia 41308 de la marca AQUATHERM GREEN PIPE o equivalente aprobado por la D.F. montada con uniones soldadas por termofusión mediante manguitos electricos cumpliendo los tiempos estipulados por el fabricante en las etapas de calentamiento, ensamblaje y tiempo de enfriameinto, así como la longitud de inserción del tubo en el manguito. Se incluye p.p. de accesorios, conexiones, bridas, pequeño material, señalización, transportes, elevaciones, replanteos, montaje, limpieza de materiales sobrantes y ayudas de albañileria para la correcta instalación del material. Se considera todo ello instalado, y presentando a petición de D.F., ensayos, controles, certificados, homologaciones, pruebas de estanqueidad y pruebas de puesta en marcha. Se medirá la unidad colocada y en perfecto funcionamiento.</t>
  </si>
  <si>
    <t>Total DX1196020</t>
  </si>
  <si>
    <t>DX1196025</t>
  </si>
  <si>
    <t>Válvula de esfera DN 25 con cierre de latón cromado</t>
  </si>
  <si>
    <t>Válvula de esfera de 25 mm de diámetro para tuberías de polipropileno con referencia 41310 de la marcaAQUATHERM GREEN PIPE o equivalente aprobado por la D.F. montada con uniones soldadas por termofusión mediante manguitos electricos cumpliendo los tiempos estipulados por el fabricante en las etapas de calentamiento, ensamblaje y tiempo de enfriameinto, así como la longitud de inserción del tubo en el manguito. Se incluye p.p. de accesorios, conexiones, bridas, pequeño material, señalización, transportes, elevaciones, replanteos, montaje, limpieza de materiales sobrantes y ayudas de albañileria para la correcta instalación del material. Se considera todo ello instalado, y presentando a petición de D.F., ensayos, controles, certificados, homologaciones, pruebas de estanqueidad y pruebas de puesta en marcha. Se medirá la unidad colocada y en perfecto funcionamiento.</t>
  </si>
  <si>
    <t>Total DX1196025</t>
  </si>
  <si>
    <t>DX1196032</t>
  </si>
  <si>
    <t>Válvula de esfera DN 32 con cierre de latón cromado</t>
  </si>
  <si>
    <t>Válvula de esfera de 32 mm de diámetro para tuberías de polipropileno con referencia 41312 de la marca AQUATHERM GREEN PIPE o equivalente aprobado por la D.F. montada con uniones soldadas por termofusión mediante manguitos electricos cumpliendo los tiempos estipulados por el fabricante en las etapas de calentamiento, ensamblaje y tiempo de enfriameinto, así como la longitud de inserción del tubo en el manguito. Se incluye p.p. de accesorios, conexiones, bridas, pequeño material, señalización, transportes, elevaciones, replanteos, montaje, limpieza de materiales sobrantes y ayudas de albañileria para la correcta instalación del material. Se considera todo ello instalado, y presentando a petición de D.F., ensayos, controles, certificados, homologaciones, pruebas de estanqueidad y pruebas de puesta en marcha. Se medirá la unidad colocada y en perfecto funcionamiento.</t>
  </si>
  <si>
    <t>DX1163381</t>
  </si>
  <si>
    <t>Válvula de escuadra roscada 3/4" a 3/4" A80-ST</t>
  </si>
  <si>
    <t>Válvula de escuadra para roscar de 3/4" a 3/4" modelo A80-ST de la marca "ARCO" o equivalente aprobado por la D.F. Características técnicas: llave angular de corte, con cierre de esfera, cuarto de vuelta, doble junta tórica. Se incluyen p.p. de accesorios, reducciones, conexiones, bridas, pequeño material, señalización, transportes, elevaciones, replanteos, montaje, limpieza de materiales sobrantes y ayudas de albañileria para la correcta instalación del material. Se considera todo ello instalado, y presentando a petición de D.T., ensayos, controles, certificados, homologaciones, pruebas de estanqueidad y pruebas de puesta en marcha. Se medirá la unidad colocada y en perfecto funcionamiento.</t>
  </si>
  <si>
    <t>Total DX1163381</t>
  </si>
  <si>
    <t>DX0702008</t>
  </si>
  <si>
    <t>Aislamiento térmico tubería de PP Ø20 AF Interior e=8,5 mm</t>
  </si>
  <si>
    <t>Coquilla de aislamiento térmico flexible para tuberías de diámetro exterior máximo 22 mm. en su trazado por interior del edificio ref. AF-1-022 serie AF/Aramflex de la marca "ARMACELL” o equivalente aprobada por la D.F. Con espesor mínimo de 8,5 mm , conformado con coquilla de espuma elastomérica (tipo NBR) AF/Armaflex®, con factor de resistencia a la difusión del vapor de agua (µ) &gt;= 7000 (promedio 10.000), conductividad térmica lambda a 10ºC &lt;= 0,036 W/(m.K), clasificación al fuego M1 (UNE 23727) y con marca de supervisión de calidad N de AENOR. Incluida medición de cinta autoadhesiva AF, de la marca ARMACELL, o equivalente aprobado por la D.F., de 3 mm de espesor y 50 mm de ancho, así como adhesivo Armaflex 520 para aplicación en juntas transversales de las coquillas y mantas y en el aislamiento de la parte proporcional de accesorios, con un rendimiento de 65 a 200 ml /l en función del diámetro del aislamiento. Se incluyen la realización de bridas, codos, tés, reducciones, injertos, casquetes para la valvulería, bombas y cualquier elemento y las recomendaciones existentes en el manual de instalación del fabricante.  Se incluye parte proporcional de replanteos, recortes de material, pequeño material, limpieza de materiales sobrantes, transportes, elevaciones y replanteos. Se considera todo ello instalado, verificado, ensayado, probado y puesto en servicio. Medido el metro lineal, incluyendo todos los accesorios, a cinta corrida por la generatriz inferior o superior de la tubería a la que aísla.</t>
  </si>
  <si>
    <t>Total DX0702008</t>
  </si>
  <si>
    <t>DX0702508</t>
  </si>
  <si>
    <t>Aislamiento térmico tubería de PP Ø25 AF Interior e=8,5 mm</t>
  </si>
  <si>
    <t>Coquilla de aislamiento térmico flexible para tuberías de diámetro exterior máximo 25 mm. en su trazado por interior del edificio ref. AF-1-025 serie AF/Aramflex de la marca "ARMACELL” o equivalente aprobada por la D.F. Con espesor mínimo de 8,5 mm , conformado con coquilla de espuma elastomérica (tipo NBR) AF/Armaflex®, con factor de resistencia a la difusión del vapor de agua (µ) &gt;= 7000 (promedio 10.000), conductividad térmica lambda a 10ºC &lt;= 0,036 W/(m.K), clasificación al fuego M1 (UNE 23727) y con marca de supervisión de calidad N de AENOR. Incluida medición de cinta autoadhesiva AF, de la marca ARMACELL, o equivalente aprobado por la D.F., de 3 mm de espesor y 50 mm de ancho, así como adhesivo Armaflex 520 para aplicación en juntas transversales de las coquillas y mantas y en el aislamiento de la parte proporcional de accesorios, con un rendimiento de 65 a 200 ml /l en función del diámetro del aislamiento. Se incluyen la realización de bridas, codos, tés, reducciones, injertos, casquetes para la valvulería, bombas y cualquier elemento y las recomendaciones existentes en el manual de instalación del fabricante.  Se incluye parte proporcional de replanteos, recortes de material, pequeño material, limpieza de materiales sobrantes, transportes, elevaciones y replanteos. Se considera todo ello instalado, verificado, ensayado, probado y puesto en servicio. Medido el metro lineal, incluyendo todos los accesorios, a cinta corrida por la generatriz inferior o superior de la tubería a la que aísla.</t>
  </si>
  <si>
    <t>Total DX0702508</t>
  </si>
  <si>
    <t>DX0703209</t>
  </si>
  <si>
    <t>Aislamiento térmico tubería de PP Ø32 AF Interior e=9,0 mm</t>
  </si>
  <si>
    <t>Coquilla de aislamiento térmico flexible para tuberías de diámetro exterior máximo 32 mm. en su trazado por interior del edificio ref. AF-1-032 serie AF/Aramflex de la marca "ARMACELL” o equivalente aprobada por la D.F. Con espesor mínimo de 9,0 mm , conformado con coquilla de espuma elastomérica (tipo NBR) AF/Armaflex®, con factor de resistencia a la difusión del vapor de agua (µ) &gt;= 7000 (promedio 10.000), conductividad térmica lambda a 10ºC &lt;= 0,036 W/(m.K), clasificación al fuego M1 (UNE 23727) y con marca de supervisión de calidad N de AENOR. Incluida medición de cinta autoadhesiva AF, de la marca ARMACELL, o equivalente aprobado por la D.F., de 3 mm de espesor y 50 mm de ancho, así como adhesivo Armaflex 520 para aplicación en juntas transversales de las coquillas y mantas y en el aislamiento de la parte proporcional de accesorios, con un rendimiento de 65 a 200 ml /l en función del diámetro del aislamiento. Se incluyen la realización de bridas, codos, tés, reducciones, injertos, casquetes para la valvulería, bombas y cualquier elemento y las recomendaciones existentes en el manual de instalación del fabricante.  Se incluye parte proporcional de replanteos, recortes de material, pequeño material, limpieza de materiales sobrantes, transportes, elevaciones y replanteos. Se considera todo ello instalado, verificado, ensayado, probado y puesto en servicio. Medido el metro lineal, incluyendo todos los accesorios, a cinta corrida por la generatriz inferior o superior de la tubería a la que aísla.</t>
  </si>
  <si>
    <t>DX0633F020</t>
  </si>
  <si>
    <t>Tuberia de polipropileno compuesta 20x2,8 faser SDR 7,4</t>
  </si>
  <si>
    <t>Tuberia de polipropileno reforzada con fibra SDR 7,4 20x2.8 mm modelo fusiotherm faser, de la marca FUSIOTHERM, o equivalente aprobado por la D.F. de espesor 2.8 mm, según DIN 8077/78.Se incluyen la parte proporcional de curvas, codos, tes, piezas especiales, soportes, tacos, tornilleria, así como el  montaje, transporte, elevacion, replanteos, limpieza de materiales sobrantes y ayudas de albañileria para la correcta instalación del material. Se considera todo ello instalado, y presentando a petición de D.T., ensayos, controles, certificados, homologaciones, pruebas de estanqueidad y pruebas de puesta en marcha. Se medirá la unidad colocada y en perfecto funcionamiento, como metro lineal a cinta corrida por la generatriz del tubo.</t>
  </si>
  <si>
    <t>Lavamanos ACS</t>
  </si>
  <si>
    <t>Total DX0633F020</t>
  </si>
  <si>
    <t>DX0633F025</t>
  </si>
  <si>
    <t>Tuberia de polipropileno compuesta 25x3,5 faser SDR 7,4</t>
  </si>
  <si>
    <t>Tuberia de polipropileno reforzada con fibra SDR 7,4 25x3,5 mm modelo fusiotherm faser, de la marca FUSIOTHERM, o equivalente aprobado por la D.F. de espesor 3,5 mm, según DIN 8077/78.Se incluyen la parte proporcional de curvas, codos, tes, piezas especiales, soportes, tacos, tornilleria, así como el  montaje, transporte, elevacion, replanteos, limpieza de materiales sobrantes y ayudas de albañileria para la correcta instalación del material. Se considera todo ello instalado, y presentando a petición de D.T., ensayos, controles, certificados, homologaciones, pruebas de estanqueidad y pruebas de puesta en marcha. Se medirá la unidad colocada y en perfecto funcionamiento, como metro lineal a cinta corrida por la generatriz del tubo.</t>
  </si>
  <si>
    <t>DX07SH25X20</t>
  </si>
  <si>
    <t>Coquilla SH-25x020 e=25 mm</t>
  </si>
  <si>
    <t>Coquilla de aislamiento térmico flexible de estrucutra celular cerrada de 1m de longitud, para tuberia de Dext máx. 20 mm de espuma elastomérica a base de caucho sintético MARCA "ARMACELL SH/Armaflex" o equivalente aprobada por la D.F. de 25 mm de espesor. Se incluyen la realización de bridas, codos, tes, reducciones, injertos, casquetes para la valvulería, bombas y cualquier elemento y las recomendaciones existentes en el manual de instalación del fabricante. El montaje se realizará despues de haber realizado el ensayo de presión del circuito hidráulico según se indica en la norma UNE 100-151. Se incluye parte proporcional de adhesivo ARMAFLEX 520, así como pequeño material,limpieza de materiales sobrantes, transportes, elevaciones y replanteos. Se considera todo ello instalado,verificado,ensayado,probado y puesto en servicio. Medido el metro lineal, incluyendo todos los accesorios, a cinta corrida por la generatriz inferior o superior de la tuberia a la que aisla.</t>
  </si>
  <si>
    <t>Total DX07SH25X20</t>
  </si>
  <si>
    <t>DX07SH25X25</t>
  </si>
  <si>
    <t>Coquilla SH-25x025 e=25 mm</t>
  </si>
  <si>
    <t>Coquilla de aislamiento térmico flexible de estrucutra celular cerrada de 1m de longitud, para tuberia de Dext máx. 25 mm de espuma elastomérica a base de caucho sintético MARCA "ARMACELL SH/Armaflex" o equivalente aprobada por la D.F. de 25 mm de espesor. Se incluyen la realización de bridas, codos, tes, reducciones, injertos, casquetes para la valvulería, bombas y cualquier elemento y las recomendaciones existentes en el manual de instalación del fabricante. El montaje se realizará despues de haber realizado el ensayo de presión del circuito hidráulico según se indica en la norma UNE 100-151. Se incluye parte proporcional de adhesivo ARMAFLEX 520, así como pequeño material,limpieza de materiales sobrantes, transportes, elevaciones y replanteos. Se considera todo ello instalado,verificado,ensayado,probado y puesto en servicio. Medido el metro lineal, incluyendo todos los accesorios, a cinta corrida por la generatriz inferior o superior de la tuberia a la que aisla.</t>
  </si>
  <si>
    <t>DX0933020</t>
  </si>
  <si>
    <t>Abrazadera de fijacion isofonica 20mm FUSIOTHERM Y CLIMATHERM</t>
  </si>
  <si>
    <t>Abrazadera de fijacion isofonica para tuberias de 20mm de diametro nominal con referencia 0060520 de la marca  FUSIOTHERM o equivalente aprobado por la Dirección Facultativa.
Para montajes deslizantes o de
punto fijo.
Tuerca roscada:
M8 &amp; M10 para 16 - 125 mm
M10 para 160 mm
M16 para 200 y 250 mm
 Se incluye parte proporcional de accesorios,varillas, tacos, tuercas y juntas. Se incluye tambien el montaje, la limpieza de materiales sobrantes, transportes, elevaciones y replanteos. Todo ello se considera instalado, verificado, ensayado. Se presentaran los certificados y homologaciones que D.F. exiga. Se medira la unidad incluyendo todos los accesorios, totalmente instalada en el circuito hidráulico.</t>
  </si>
  <si>
    <t>Total DX0933020</t>
  </si>
  <si>
    <t>DX0933025</t>
  </si>
  <si>
    <t>Abrazadera de fijacion isofonica 25mm FUSIOTHERM Y CLIMATHERM</t>
  </si>
  <si>
    <t>Abrazadera de fijacion isofonica para tuberias de 25mm de diametro nominal con referencia 0060525 de la marca  FUSIOTHERM o equivalente aprobado por la Dirección Facultativa.
Para montajes deslizantes o de
punto fijo.
Tuerca roscada:
M8 &amp; M10 para 16 - 125 mm
M10 para 160 mm
M16 para 200 y 250 mm
 Se incluye parte proporcional de accesorios,varillas, tacos, tuercas y juntas. Se incluye tambien el montaje, la limpieza de materiales sobrantes, transportes, elevaciones y replanteos. Todo ello se considera instalado, verificado, ensayado. Se presentaran los certificados y homologaciones que D.F. exiga. Se medira la unidad incluyendo todos los accesorios, totalmente instalada en el circuito hidráulico.</t>
  </si>
  <si>
    <t>Total DX0933025</t>
  </si>
  <si>
    <t>DX0933032</t>
  </si>
  <si>
    <t>Abrazadera de fijacion isofonica 32mm FUSIOTHERM Y CLIMATHERM</t>
  </si>
  <si>
    <t>Abrazadera de fijacion isofonica para tuberias de 32mm de diametro nominal con referencia 0060532 de la marca  FUSIOTHERM o equivalente aprobado por la Dirección Facultativa.
Para montajes deslizantes o de
punto fijo.
Tuerca roscada:
M8 &amp; M10 para 16 - 125 mm
M10 para 160 mm
M16 para 200 y 250 mm
 Se incluye parte proporcional de accesorios,varillas, tacos, tuercas y juntas. Se incluye tambien el montaje, la limpieza de materiales sobrantes, transportes, elevaciones y replanteos. Todo ello se considera instalado, verificado, ensayado. Se presentaran los certificados y homologaciones que D.F. exiga. Se medira la unidad incluyendo todos los accesorios, totalmente instalada en el circuito hidráulico.</t>
  </si>
  <si>
    <t>Total 4.1</t>
  </si>
  <si>
    <t>4.2</t>
  </si>
  <si>
    <t>INSTALACIÓN DE SANEAMIENTO</t>
  </si>
  <si>
    <t>DX62040010</t>
  </si>
  <si>
    <t>Trabajos de conexion en redes de saneamiento existente</t>
  </si>
  <si>
    <t>Trabajos de conexión a la red de saneamiento existente en tubo de PVC. Incluye partes proporcionales de ayudas de albañilería, tubos de PVC, y piezas especiales para que la conexión sea totalmente estanca. Con la mano de obra necesaria, retirada de materiales sobrantes y subsanación de posibles desperfectos en la red.</t>
  </si>
  <si>
    <t>DS0527040</t>
  </si>
  <si>
    <t>Tubería PVC Ø40mm evacuación TERRAIN SDP Serie B EN 1329</t>
  </si>
  <si>
    <t>Tubería de evacuación según EN 1329-1 serie B con unión por junta elástica, de 40 mm de diámetro nominal y 3 mm de espesor de pared, código 200.040.030 de la marca "TERRAIN SDP", o equivalente aprobada por D.F. Indicada para la evacuación de todo tipo de aguas, incluidas las procedentes de electrodomésticos. Las tuberías tienen las siguientes características: superficies internas perfectamente lisas, ininflamables y autoextinguibles, resistentes al impacto y al corrosión, no atacable por los agentes químicos contenidos en olas aguas usadas. Capaz de resistir descargas intermitentes de agua a 95ºC (ensayo con expediente nº12656 del instituto Eduardo Torroja). La instalación se realizará siguiendo las recomendaciones del fabricante, limpiando las zonas de unión mediante limpiador apropiado y aplicando uniformemente adhesivo adecuado. Se incluyen codos, tes, abrazaderas, soportes y demás accesorios para la correcta instalación. Se considera además la posterior limpieza de materiales y sobrantes, transportes, elevaciones, y replanteos. Se medirá la unidad a cinta corrida por su generatriz superior o inferior, totalmente instalada y con los ensayos y pruebas descritos en el pliego de condiciones del proyecto.</t>
  </si>
  <si>
    <t>DS0527050</t>
  </si>
  <si>
    <t>Tubería PVC Ø50mm evacuación  TERRAIN SDP Serie B EN 1329</t>
  </si>
  <si>
    <t>Tubería de evacuación según EN 1329-1 serie B con unión por junta elástica, de 50 mm de diámetro nominal y 3 mm de espesor de pared, código 200.050.030 de la marca "TERRAIN SDP", o equivalente aprobada por D.F. Indicada para la evacuación de todo tipo de aguas, incluidas las procedentes de electrodomésticos. Las tuberías tienen las siguientes características: superficies internas perfectamente lisas, ininflamables y autoextinguibles, resistentes al impacto y al corrosión, no atacable por los agentes químicos contenidos en olas aguas usadas. Capaz de resistir descargas intermitentes de agua a 95ºC (ensayo con expediente nº12656 del instituto Eduardo Torroja). La instalación se realizará siguiendo las recomendaciones del fabricante, limpiando las zonas de unión mediante limpiador apropiado y aplicando uniformemente adhesivo adecuado. Se incluyen codos, tes, abrazaderas, soportes y demás accesorios para la correcta instalación. Se considera además la posterior limpieza de materiales y sobrantes, transportes, elevaciones, y replanteos. Se medirá la unidad a cinta corrida por su generatriz superior o inferior, totalmente instalada y con los ensayos y pruebas descritos en el pliego de condiciones del proyecto.</t>
  </si>
  <si>
    <t>DS0527110</t>
  </si>
  <si>
    <t>Tubería PVC Ø110mm evacuación  TERRAIN SDP Serie B EN 1329</t>
  </si>
  <si>
    <t>Tubería de evacuación según EN 1329-1 serie B con unión por junta elástica, de 110 mm de diámetro nominal y 3,2 mm de espesor de pared, código 100.110.030 de la marca "TERRAIN SDP", o equivalente aprobada por D.F. Indicada para la evacuación de todo tipo de aguas, incluidas las procedentes de electrodomésticos. Las tuberías tienen las siguientes características: superficies internas perfectamente lisas, ininflamables y autoextinguibles, resistentes al impacto y al corrosión, no atacable por los agentes químicos contenidos en olas aguas usadas. Capaz de resistir descargas intermitentes de agua a 95ºC (ensayo con expediente nº12656 del instituto Eduardo Torroja). La instalación se realizará siguiendo las recomendaciones del fabricante, limpiando las zonas de unión mediante limpiador apropiado y aplicando uniformemente adhesivo adecuado. Se incluyen codos, tes, abrazaderas, soportes y demás accesorios para la correcta instalación. Se considera además la posterior limpieza de materiales y sobrantes, transportes, elevaciones, y replanteos. Se medirá la unidad a cinta corrida por su generatriz superior o inferior, totalmente instalada y con los ensayos y pruebas descritos en el pliego de condiciones del proyecto.</t>
  </si>
  <si>
    <t>DX0924114</t>
  </si>
  <si>
    <t>Abrazadera con insonorización MP-HI 1 1/4"</t>
  </si>
  <si>
    <t>Abrazadera con insonorización modelo MP-HI 1 1/4", referencia 256504/2 de la marca "HILTI" o equivalente aprobado por la Dirección Facultativa. Para tubos de 40 a 45 mm de diámetro exterior. Tornillos con cabeza hexagonal y ranuras de estrella, banda de acero inoxidable A4 con pliegue central y espesor de 2 mm. Naterial de la banda metálica X6 Cr Ni Mo Ti 17 12 2 (1.471=V4A). Mayor resistencia a la corrosion en la tuerca de la conexion, gracias al pulido en todo el contorno. Carga maxima admisible: 80 kp. Se incluye parte proporcional de accesorios,varillas, tacos, tuercas y juntas. Se incluye tambien el montaje, la limpieza de materiales sobrantes, transportes, elevaciones y replanteos. Todo ello se considera instalado, verificado, ensayado. Se presentaran los certificados y homologaciones que D.F. exiga. Se medira la unidad incluyendo todos los accesorios, totalmente instalada en el circuito hidráulico.</t>
  </si>
  <si>
    <t>DX0924112</t>
  </si>
  <si>
    <t>Abrazadera con insonorización MP-HI 1 1/2"</t>
  </si>
  <si>
    <t>Abrazadera con insonorización modelo MP-HI 1 1/2", referencia 256505/9 de la marca "HILTI" o equivalente aprobado por la Dirección Facultativa. Para tubos de 48 a 52 mm de diámetro exterior. Tornillos con cabeza hexagonal y ranuras de estrella, banda de acero inoxidable A4 con pliegue central y espesor de 2 mm. Naterial de la banda metálica X6 Cr Ni Mo Ti 17 12 2 (1.471=V4A). Mayor resistencia a la corrosion en la tuerca de la conexion, gracias al pulido en todo el contorno. Carga maxima admisible: 80 kp. Se incluye parte proporcional de accesorios,varillas, tacos, tuercas y juntas. Se incluye tambien el montaje, la limpieza de materiales sobrantes, transportes, elevaciones y replanteos. Todo ello se considera instalado, verificado, ensayado. Se presentaran los certificados y homologaciones que D.F. exiga. Se medira la unidad incluyendo todos los accesorios, totalmente instalada en el circuito hidráulico.</t>
  </si>
  <si>
    <t>DX09243</t>
  </si>
  <si>
    <t>Abrazadera con insonorización MP-HI 3"</t>
  </si>
  <si>
    <t>Abrazadera con insonorización modelo MP-HI 3", referencia 310962/6 de la marca "HILTI" o equivalente aprobado por la Dirección Facultativa. Para tubos de 86 a 91 mm de diámetro exterior. Tornillos con cabeza hexagonal y ranuras de estrella, banda de acero inoxidable A4 con pliegue central y espesor de 2 mm. Naterial de la banda metálica X6 Cr Ni Mo Ti 17 12 2 (1.471=V4A). Mayor resistencia a la corrosion en la tuerca de la conexion, gracias al pulido en todo el contorno. Carga maxima admisible: 120 kp. Se incluye parte proporcional de accesorios,varillas, tacos, tuercas y juntas. Se incluye tambien el montaje, la limpieza de materiales sobrantes, transportes, elevaciones y replanteos. Todo ello se considera instalado, verificado, ensayado. Se presentaran los certificados y homologaciones que D.F. exiga. Se medira la unidad incluyendo todos los accesorios, totalmente instalada en el circuito hidráulico.</t>
  </si>
  <si>
    <t>Total 4.2</t>
  </si>
  <si>
    <t>4.3</t>
  </si>
  <si>
    <t>DX6009108</t>
  </si>
  <si>
    <t>Desmontaje y retirada de instalación de fontanería</t>
  </si>
  <si>
    <t>Desmontaje y retirada de instalación de fontanería existente en los locales previo a la reforma, incluyendo elementos de grifería. Se incluye reparación de desperfectos ocasionados en el desmontaje de dichos elementos, así como la clasificación en grupos funcionales de los diferentes elementos desmontados, para la posterior reinstalación o puesta a disposición del servicio de mantenimiento del Hospital y trasladarlos a la ubicación designada por el mismo. Los elementos deteriorados durante el proceso se repondrán por otros de similares características a cargo de la empresa instaladora. Los elementos que no sean válidos tras la realización de los trabajos se procederá a su eliminación según la Ordenanza Municipal y Normativa Estatal sobre Residuos Sólidos.</t>
  </si>
  <si>
    <t>DX60080022</t>
  </si>
  <si>
    <t>Desmantelamiento y retirada de  inst. saneamiento</t>
  </si>
  <si>
    <t>Desmontado de red de instalación de saneamiento con grado de complejidad medio sin recuperación de elementos, tubos, botes sifónicos, codos, registros, etc. Incluso, retirada de escombros y carga sobre camión, para posterior transporte a vertedero.</t>
  </si>
  <si>
    <t>DO09001</t>
  </si>
  <si>
    <t>Limpieza posterior a obras por medios manuales y mecanicos</t>
  </si>
  <si>
    <t>Limpieza por medios manuales y mecánicos de toda la zona afectada por obras por la ejecución de la instalación, incluida carga y retirada manual de escombros sobre contenedor o dumper, incluso humedecido y transporte a vertedero, según NTE/ADD-10.</t>
  </si>
  <si>
    <t>Total 4.3</t>
  </si>
  <si>
    <t>Total 4</t>
  </si>
  <si>
    <t>5</t>
  </si>
  <si>
    <t>INSTALACIONES ESPECIALES</t>
  </si>
  <si>
    <t>5.1</t>
  </si>
  <si>
    <t>INTERFONIA SALAS LIMPIAS</t>
  </si>
  <si>
    <t>DD0202083</t>
  </si>
  <si>
    <t>Switch TP-LINK Smart Gigabit PoE+ 12 Port</t>
  </si>
  <si>
    <t>Switch TP-LINK Smart Gigabit PoE+ 12 Port de 12 Puertos que soprotan estándar 802.3at/af PoE+ con una alimentación total de 192W, funciones L2+ - Rutas estáticas, ayuda al tráfico interno de rutas para un uso más eficiente de los recursos de la red, vinculación IP-MAC-Puerto, ACL, Seguridad por Puerto, Defensa DoS, Control de Tormentas, DHCP Snooping, 802.1X y Autenticación Radius que proporciona robustas estrategias de seguridad, QoS L2/L3/L4 e IGMP Snooping para optimizar las aplicaciones de voz y vídeo, soporta IPv6 con dual stack IPv4/IPv6, MLD Snooping e IPv6 neighbor discovery, modos de gestión WEB/CLI, SNMP, RMON, e Imagen Dual que incorporan multitud de funciones de gestión.
Incluidos cables de conexión en cascada, latiguillos y accesorios para instalación del mismo. Completamente instalado, verificiones, ensayos, controles, pruebas, conexiones, regulación, certificados, homologaciones, etc. En perfecto estado de colocación.</t>
  </si>
  <si>
    <t>Instalación interfonía</t>
  </si>
  <si>
    <t>Total DD0202083</t>
  </si>
  <si>
    <t>DD434U0001</t>
  </si>
  <si>
    <t>Caja distribución 19" mural 600x450x279 (4 U) fondo 450 mm</t>
  </si>
  <si>
    <t>Caja de distribución mural de 19" (4 U) de fondo 450 mm con cierre por cerradura. De dimensiones 600x450x279 (4 U). Modelo BMURAL4UF450 de la marca Condenerg ó equivalente aprobado por la D.F. armario fabricado en chapa laminado en frio recubierto con pintura en polvo en color negro RAL 9004, paneles laterales desmontables con sistema de cierre rápido y alojamiento para cerradura de llave, perfiles de 19” delanteros y traseros ajustables en profundidad, techo con rejilla para alojar hasta 2 ventiladores, con tapa registrable para paso de cables, base y trasera con entrada de cables con tapas registrables, capacidad de carga 60kg, fondo de 450mm. Cumplimiento de estándares UNE-EN-60950-1: Grados de protección IP-20, UNE –EN: 50102: Grados de protección mecánicos IK-08, marcado CE en origen, DIRECTIVA 2011/65/UE: RoSH Restricción de sustancias peligrosas, fabricados bajo normas ANSI/EIA RS310D, IEC297-2, DN41494: parte 1, parte 7 y Estándar ETSI.
Incluso ayudas de albañileria para instalación del mismo y preparación de entradas de las bandejas de comunicación entre plantas. Completamente instalada, verificiones, ensayos, controles, pruebas, conexiones, regulación, certificados, homologaciones, etc.. En perfecto estado de colocación.</t>
  </si>
  <si>
    <t>Total DD434U0001</t>
  </si>
  <si>
    <t>DN15003</t>
  </si>
  <si>
    <t>Fuente alimentacion 12V PS-1215DIN</t>
  </si>
  <si>
    <t>Fuente alimentacion 12V PS-1215DIN de la marca "OPTIMUS" Aiphone o equivalente aprobado por DF. Especificaciones: 230 V power supply 12 VDC / 1.5 A. Conexion en carril DIN, Ocupa 8 módulos. Dimensiones 140x93x66 mm. Con P.P. de accesorios de fijación, terminales, tornillos, perfiler¡a de soporte. Incluso mano de obra, replanteos, limpieza previa, así como la utilizacion de herramientas y medios auxiliares que se precisen, manipulación, retirada de material sobrante y limpieza posterior etc. Se entiende material totalmente instalado, verificado, con controles y ensayos y puesta en marcha.Se aportarn los certificados correspondientes a su homologación, cumplimiento de normas, ensayos y pruebas.</t>
  </si>
  <si>
    <t>Total DN15003</t>
  </si>
  <si>
    <t>DN15XEM4B</t>
  </si>
  <si>
    <t>ESTACION XEMED-4B AUDIO LAVABLE POE</t>
  </si>
  <si>
    <t>Estacion intercomunicacion modelo XEMED-4B de la marca "OPTIMUS" o equivalente aprobado por DF. interfono IP/SIP lavable, resistente peroxido, pantalla gráfica retroiluminada de 124x64, teclado numérico y teclas de función 4 teclas programables, superficie de poliéster lavable, protección IP64 - IK07, alimentación PoE (o mediante alimentador externo).
Con P.P. de accesorios de fijaci¢n, terminales, tornillos, perfiler¡a de soporte. Incluso mano de obra, replanteos, limpieza previa, as¡ como la utilizaci¢n de herramientas y medios auxiliares que se precisen, manipulación, retirada de material sobrante y limpieza posterior etc. Se entiende material totalmente instalado, verificado, con controles y ensayos y puesta en marcha.Se aportarn los certificados correspondientes a su homologación, cumplimiento de normas, ensayos y pruebas.</t>
  </si>
  <si>
    <t>Total DN15XEM4B</t>
  </si>
  <si>
    <t>DE062115SC</t>
  </si>
  <si>
    <t>Pulsador 16A 250V sin contacto</t>
  </si>
  <si>
    <t>Pulsador  unipolar 16A 250V  Ref. 5207 de la marca FERMAX o equivalente aprobado por la Dirección Facultativa.  Pulsador sin contacto de diseño elegante con iluminación azul en standby y verde en detección. Fabricado en acero inoxidable de 1.7mm, con rango de detección de 7cm. El pulsador se activa durante el tiempo de detección de la mano en proximidad, sin necesidad de contacto físico.
Compatible con cajas de mecanismos standard. Incluyendo  una caja universal, de la marca BJC, o equivalente aprobado por la D.F. Conjunto totalmente instalado. Cumpliendo la normativa UNE que le es aplicable, y las Directivas Europeas de B.T., Seguridad .Con P.P. de accesorios de fijación, terminales, tornillos, etc. 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marcha.Se aportarán los certificados correspondientes a su homologación, cumplimiento de normas, ensayos y pruebas.</t>
  </si>
  <si>
    <t>Total DE062115SC</t>
  </si>
  <si>
    <t>DN28001</t>
  </si>
  <si>
    <t>Telefonillo IP táctil GXV3370</t>
  </si>
  <si>
    <t>Telefonillo IP modelo GXV3370 de la marca "GRANDSTREAM" o equivalente aprobado por DF. Incluye pantalla táctil 7", capacidad de transferencia de llamadas, conectado a un máximo de 16 terminales, alimentación PoE (o mediante alimentador externo), ofrece soporte SDK flexible para uso individual.
Con P.P. de accesorios de fijación, terminales, tornillos, perfilería de soporte. Incluso mano de obra, replanteos, limpieza previa, así como la utilización de herramientas y medios auxiliares que se precisen, manipulación, retirada de material sobrante y limpieza posterior etc. Se entiende material totalmente instalado, verificado, con controles y ensayos y puesta en marcha. Se aportarn los certificados correspondientes a su homologación, cumplimiento de normas, ensayos y pruebas.</t>
  </si>
  <si>
    <t>Total DN28001</t>
  </si>
  <si>
    <t>DN03011</t>
  </si>
  <si>
    <t>Telefono CityMax Basic</t>
  </si>
  <si>
    <t>Teléfono electrónico CityMax Basic ref. 8044 de la marca FERMAX  o equivalente aprobado por la D.F. Para placa City L. De formas redondeadas, formato extraplano, y construcción en plástico ABS de alto impacto con acabado tipo "pulido espejo" que le permite una fácil limpieza. Dispone de múltiples puntos de anclaje a la pared, micrófono tipo electrec y cordón rizado con plugs telefónicos para el brazo del teléfono. El teléfono CITYMAX Basic es estandar, apto para conserjería con pulsadores básicos. Su instalación es de 4 hilos comunes + 1 hilo de llamada.  Con P.P. de accesorios de fijación, terminales, tornillos,etc ,.Incluso mano de obra, replanteos, limpieza previa, y ayudas de albañileria que se precisen, así como la utilización de herramientas y medios auxiliares necesarios, manipulación, retirada de material sobrante y limpieza posterior etc. Se entiende material totalmente instalado, verificado, con controles y ensayos y puesta en marcha.Se aportarán los certificados correspondientes a su homologación, cumplimiento de normas, ensayos y pruebas.</t>
  </si>
  <si>
    <t>Comunicación SAS Presala</t>
  </si>
  <si>
    <t>Comunicación SAS Almacén</t>
  </si>
  <si>
    <t>Total DN03011</t>
  </si>
  <si>
    <t>DE7010151T</t>
  </si>
  <si>
    <t>Lin ES07Z1-K 2x1,5 Afumex Quick System en c\tubo CHF Ø16</t>
  </si>
  <si>
    <t>Línea eléctrica monofásica constituida por cable de Cu flexible tipo "AFUMEX Quick System ES07Z1-K 750V" de una sección de 1,5 mm² para fase y neutro, marca "PIRELLI" o equivalente aprobado por D.F., no propagador de la llama y libre de halógenos, con un nivel de aislamiento de 750V, canalizado en tubo corrugado libre de halógenos de 16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Reglamento Electrotécnico de Baja Tensión (Real Decreto 842/2.002 de 2 de Agosto) e Instrucciones Técnicas Complementarias ITC BT 01 a BT 51.
  Norma constructiva: UNE 211002
  Temperatura de servicio (instalación fija): - 40 + 70ºC
  Tensión nominal de servicio: 500V hasta 1 mm 2 y 750V desde 1,5 mm 2
  Ensayo de tensión en c.a. durante 5 minutos: 2000 V en los cables ESO5Z1-K y 2500 V en los ESO7Z1-K
Ensayos de fuego:
  No propagación de la llama: UNE EN 50265-2-1 ; IEC 60332-1 ; NFC 32070-C2
  No propagación del incendio: UNE EN 50266-2-4 ; UNE 20427 ; IEC 60332-3 ; IEEE 383 ; NFC 32070-C1
  Libre de halógenos: UNE EN 50267-2-1 ; IEC 60754-1 ; BS 6425-1
  Reducida emisión de gases tóxicos: NES 713 ; NFC 20454 ; It =1,5
  Baja emisión de humos opacos: UNE EN 50268 ; IEC 61034 - 1,2
  Nula emisión de gases corrosivos: UNE EN 50267-2-3 ; IEC 60754-2 ; NFC 20453 ;
  BS 6425-2 ; pH =4,3 ; C =10 µ S/mm.
CONDUCTOR
 Metal: cobre electrolítico recocido.
 Flexibilidad: clase 5; según UNE 21022.
 Temperatura máxima en el conductor: 70ºC en servicio continuo, 160ºC en cortocircuito.
AISLAMIENTO
 Aislamiento termoplástico AFUMEX tipo TIZ1 en los colores: negro, azul, marrón, gris, amarillo/verde y rojo.
Incluye caja de conexión estanca ABS, realizada en material autoextinguible y libre de halógenos, de 100x100x50 mm con 6 conos IP55 para conexión de cableado, tipo Scabox de SCAME o equivalente aprobado por la D.F. Con P.P. de accesorios de fijación,terminales,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 La identificación con bridas o con otro elemento similar aprobado por la D.F., se realizará con color rojo para las instalaciones de proteccion contra incendios, de color negro para las instalaciones de baja tension, de color blanco para las de antiintrusion y de color verde para las instalaciones de control.</t>
  </si>
  <si>
    <t>DD090106AC</t>
  </si>
  <si>
    <t>Cable 23 AWG U/UTP Categoria 6A c/tubo CHF Ø20mm</t>
  </si>
  <si>
    <t>Cable 4 pares 23 AWG U/UTP modelo CAT6A 10GPLUS AC6U-HF1 de la marca BRAND-REX o equivalente aprobado por la D.F. homologado como categoría 6A según ANSI/EIA. Sin apantallar y libre de halógenos según IEC-332-1. Apto para la transmisión a 250 MHz. Bajo tubo corrugado libre de halógenos de 20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Reglamento Electrotécnico de Baja Tensión (Real Decreto 842/2.002 de 2 de Agosto) e Instrucciones Técnicas Complementarias ITC BT 01 a BT 51. Incluso parte proporcional de conexionado del mismo, así como señalización en extremos y certificaciones de medio de transmisión. Instalado completamente por instaladodor homologado por BRAND-REX con verificiones, ensayos, controles, pruebas, conexiones, regulación, certificados, homologaciones, certificado de garantia de 25 años,etc. En perfecto funcionamiento.La identificación con bridas o con otro elemento similar aprobado por la D.F., se realizará con color rojo para las instalaciones de proteccion contra incendios, de color negro para las instalaciones de baja tension, de color blanco para las de antiintrusion y de color verde para las instalaciones de control.</t>
  </si>
  <si>
    <t>DX601504</t>
  </si>
  <si>
    <t>Desmantelamiento de altavoces sistema megafonía</t>
  </si>
  <si>
    <t>Desmontaje y retirada de los altavoces, elementos de fijacion, etc... existentes en la zona de actuación , incluso canalizaciones y líneas de conexión. Se incluye también el almacenamiento de los altavoces desmontadas durante la ejecución de los trabajos necesarios en el techo, así como la posterior puesta a disposición y transporte de los Servicios Competentes de aquellos elementos elegidos por los mismos que no vayan a ser reutilizados. El resto de elementos se procederá a su eliminación según la Ordenanza Municipal y Normativa Estatal sobre Residuos .</t>
  </si>
  <si>
    <t>Total 5.1</t>
  </si>
  <si>
    <t>5.2</t>
  </si>
  <si>
    <t>CONTROL DE ACCESOS</t>
  </si>
  <si>
    <t>DK082001</t>
  </si>
  <si>
    <t>Teclado numérico de 100 códigos programable</t>
  </si>
  <si>
    <t>Teclado de apertura de puerta de la marca OPTIMUS-AIPHONE o equivalente aprobado por la D.F., modelo AC-10F, metálico y de montaje empotrado, panel de resistencia antivandálica, dos salidas de relé independientes, tono de pulsación al accionar las teclas e iluminación del teclado, bloqueo del teclado después de varios intentos de acceso incorrectos. Alimentación 12 a 24 V CC/CA, consumo 100 mA, grado de protección IP54, dimensiones 132 x 117 x 5 mm. Incluye caja de empotrar. Todo completamente instalado,verificado y puesto en marcha. Incluso partes proporcionales de taco, tornillos etc.</t>
  </si>
  <si>
    <t>Acceso esclusa vestidor</t>
  </si>
  <si>
    <t>Acceso esclusa peligrosos</t>
  </si>
  <si>
    <t>Total DK082001</t>
  </si>
  <si>
    <t>DK082002</t>
  </si>
  <si>
    <t>Contacto magnético montaje en superficie</t>
  </si>
  <si>
    <t>Contacto magnético DC polarizado de plástico para montaje en superficie, de la marca OPTIMUS-AIPHONE o equivalente aprobado por la D.F.. Se suministra con 2 metros de cable de 4 hilos. Contacto NC. Abertura máxima 15mm. Dimensiones 50x9x9mm. Completamente instalado, verificiones, ensayos, controles, pruebas, conexiones, regulación, certificados, homologaciones, etc.. Se medirá la unidad montada y en  perfecto funcionamiento.</t>
  </si>
  <si>
    <t>Total DK082002</t>
  </si>
  <si>
    <t>DK082003</t>
  </si>
  <si>
    <t>Abrepuertas Reforzado Normalmente Cerrado de Alta Resistencia</t>
  </si>
  <si>
    <t>Abrepuertas Reforzado Normalmente Cerrado de Alta Resistencia fabricado en acero con una resistencia a la rotura de hasta 750 Kg. Para facilitar su instalación permite el cambiar de mano, reversible (Din
derecha ó Din izquierda). Alimentación 12 Vdc, Consumo 250 mA. Incluye frente ó armadura corta en acero inox. modelo aprobado por la D.F. Todo completamente instalado,verificado y puesto en marcha. Incluso partes proporcionales de taco, tornillos etc.</t>
  </si>
  <si>
    <t>Total DK082003</t>
  </si>
  <si>
    <t>DK082004</t>
  </si>
  <si>
    <t>Batería 12 V / 7 Amp</t>
  </si>
  <si>
    <t>Batería 12 V / 7 Amp  modelo aprobado por la D.F. Todo completamente instalado,verificado y puesto en marcha. Incluso partes proporcionales de taco, tornillos etc.</t>
  </si>
  <si>
    <t>Total DK082004</t>
  </si>
  <si>
    <t>DK082005</t>
  </si>
  <si>
    <t>Fuente de alimentación con entrada universal 100V-240VAC, salida 12 Voltios / 35 Watios</t>
  </si>
  <si>
    <t>Fuente de alimentación con entrada universal 100V-240VAC, salida 12 Voltios / 35 Watios con circuito cargador para batería de 12V 7A/h montada en caja metálica. Medidas: 310x445x85mm. modelo aprobado por la D.F. Todo completamente instalado,verificado y puesto en marcha. Incluso partes proporcionales de taco, tornillos etc.</t>
  </si>
  <si>
    <t>Total DK082005</t>
  </si>
  <si>
    <t>DI0104065</t>
  </si>
  <si>
    <t>Lin. Cable paralelo bicolor 2x1.5 mm tubo CHF16</t>
  </si>
  <si>
    <t>Linea eléctrica de cable paralelo bicolor 2x1.5 mm, flexible, marca DRAKA o equivalente aprobado por la D.F.Canalización en tubo corrugado de 16 mm. de diámetro exterior, color gris, tipo CHF de la marca AISCAN o equivalente aprobado por la D.F. autoextinguible,no propagador de la llama y libre de halógenos. Con P.P. de accesorios de fijación,terminales,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t>
  </si>
  <si>
    <t>Total 5.2</t>
  </si>
  <si>
    <t>5.3</t>
  </si>
  <si>
    <t>PROTECCION CONTRA INCENDIOS</t>
  </si>
  <si>
    <t>5.3.1</t>
  </si>
  <si>
    <t>DETECCIÓN DE INCENDIOS</t>
  </si>
  <si>
    <t>DI019094</t>
  </si>
  <si>
    <t>ud</t>
  </si>
  <si>
    <t>Detector de humos óptico sist. analógico+ZOCALO</t>
  </si>
  <si>
    <t>Detector óptico de humos aprobado por la D.F. Formado por una cámara oscura, complementada por un emisor y un receptor que detectan la presencia de partículas de humo en su interior, gobernada por un microcontrolador que se programa desde la Central fijando los parámetros de funcionamiento. Fabricado según Norma EN 54-7.
Incluye:
-Zócalo en ABS dotado con contactos de bayoneta, tuercas y arandelas para la conexión de los cables, todo en acero inoxidable. 
Incluida  P.P. Accesorios, tacos, tornillos, etc...Se entiende todo Completamente instalado, verificiones, ensayos, controles, pruebas, conexiones, regulación, certificados, homologaciones, etc.</t>
  </si>
  <si>
    <t>Lavado Peligrosos</t>
  </si>
  <si>
    <t>Total DI019094</t>
  </si>
  <si>
    <t>DI0104304</t>
  </si>
  <si>
    <t>Cable manguera VCM3x1.5 mm tubo rigido CHF16</t>
  </si>
  <si>
    <t>Cable manguera flexible de  3x1.5 mm canalizado en tubo corrugado libre de halógenos de diámetro nominal de 16 mm , color gris, tipo CHF16 de la marca AISCAN o equivalente aprobado por la D.F. autoextinguible,no propagador de la llama y libre de halógenos. Con P.P. de accesorios de fijación,terminales,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t>
  </si>
  <si>
    <t>Reubicación Detectores</t>
  </si>
  <si>
    <t>Conexión Detección</t>
  </si>
  <si>
    <t>Total DI0104304</t>
  </si>
  <si>
    <t>DX600622</t>
  </si>
  <si>
    <t>Desmantelamiento, retirada y reposición de detectores</t>
  </si>
  <si>
    <t>Desmontaje, retirada y reposición de los detectores, elementos de fijacion, etc... existentes en la totalidad de los locales de la zona de  actuación, con reparación de los huecos y desperfectos ocasionados en el desmontaje de dichos elementos. Así como la clasificacion en tipos, y caracteristicas asignadas, para la posterior puesta a disposición y transporte de los Servicios Competentes de aquellos elementos elegidos por los mismos que no vayan a ser reutilizados. El resto de elementos se procederá a su eliminación según la Ordenanza Municipal y Normativa Estatal sobre Residuos Sólidos.</t>
  </si>
  <si>
    <t>Reposición detectores</t>
  </si>
  <si>
    <t>Total DX600622</t>
  </si>
  <si>
    <t>DI01180082</t>
  </si>
  <si>
    <t>PROGRAMACION, INGENIERIA, PUESTA EN MARCHA  Y PRUEBAS</t>
  </si>
  <si>
    <t>Puesta en marcha, pruebas e integración a la central de incendios existente en el hospital, de los elementos de detección y alarma descritos, tales como detectores, pulsadores, alarmas, sistema de aspiración, etc..., una vez finalizados los trabajos de instalación, conexionado, y con las instalaciones en las condiciones necesarias para el chequeo del correcto funcionamiento de los equipos. Ingeniería de programación en microprocesadores-equipo de campo, planimetria y demas necesidades para la finalizacion de la obra, incluido legalizacion pertinentes</t>
  </si>
  <si>
    <t>Total 5.3.1</t>
  </si>
  <si>
    <t>5.3.2</t>
  </si>
  <si>
    <t>SEÑALÉTICA</t>
  </si>
  <si>
    <t>DI100224004</t>
  </si>
  <si>
    <t>Cartel de señalización elementos de evacuación A PVC</t>
  </si>
  <si>
    <t>Señal fotoluminiscente para indicación de la evacuación (extinción, salida, salida emergencia, direccionales, no salida....)  clase A, de dimensiones  297x297 en formato banderola o panoramica de  JOMAL o  marca equivalente aprobado por D.F.  en pvc rígido de 0.7mm de espesor, totalmente instalado.</t>
  </si>
  <si>
    <t>Carteles</t>
  </si>
  <si>
    <t>Total DI100224004</t>
  </si>
  <si>
    <t>Total 5.3.2</t>
  </si>
  <si>
    <t>Total 5.3</t>
  </si>
  <si>
    <t>5.4</t>
  </si>
  <si>
    <t>VOZ Y DATOS</t>
  </si>
  <si>
    <t>DD020115</t>
  </si>
  <si>
    <t>Pasahilo horizontal de hueco 19" 1UA</t>
  </si>
  <si>
    <t>Pasahilo horizontal de hueco de 19" de la marca Brand Rex o equivalente aprobado por la D.F. Completamente instalado, verificaciones, ensayos, controles, pruebas, conexiones, regulación, certificados, homologaciones, etc. En perfecto estado de colocación.</t>
  </si>
  <si>
    <t>DD33PHD66U24</t>
  </si>
  <si>
    <t>Suministro Patch Panel Clarity 6</t>
  </si>
  <si>
    <t>Suministro Patch Panel Clarity 6, de acuerdo con EIA/TIA-568B-2.1 (especificación componentes para Cat6), ETLverified 3ª parte, T568A/B, con etiquetas frontales y traseras, compatible con iconos, barra trasera para gestión de cableado, 24 puertos, 1RU, tipo Ortronics o equivalente aprobado por D.F. 
Completamente instalado, verificiones, ensayos, controles, pruebas, conexiones, regulación, certificados, homologaciones, etc. En perfecto estado de colocación.</t>
  </si>
  <si>
    <t>DD06007</t>
  </si>
  <si>
    <t>Latiguillo RJ45/RJ45 U/UTP Cat. 6A (2 m)</t>
  </si>
  <si>
    <t>Latiguillo de 2 metros RJ45-RJ45 U/UTP cat. 6A referencia AC6PCG020-888HB, de la marca Brand-Rex o equivalente aprobado por la D.F. Latiguillo apantallado 10GPlus, conductores flexibles de calibre 27 AWG, diseño S/FTP, cubierta libre de halógenos LS/OH de acuerdo IEC 332.1. Completamente instalado, verificiones, ensayos, controles, pruebas, conexiones, certificados, homologaciones, etc. En perfecto funcionamiento.</t>
  </si>
  <si>
    <t>Total DD06007</t>
  </si>
  <si>
    <t>DE062116A</t>
  </si>
  <si>
    <t>Toma conector hembra RJ45 Cat. 6A Serie Iris BJC</t>
  </si>
  <si>
    <t>Toma conector hembra RJ45 Cat. 6A con soporte incorporado. Compuesto por conector modular RJ45 Cat 6A sin apantallar compatible IDC 110 modelo AC6JAKUOK3 de la marca BRAND-REX familia CAT6A o equivalente aprobado por la D.F. Homologado como categoría 6A según ANSI/EIA, incluye marco color blanco 1 elemento serie Iris  Ref.18001, tapa color blanco serie Iris Ref:19782 y caja conexión de empotrar, todo ello de la marca BJC, o equivalente aprobado por la D.F. Conjunto totalmente instalado. Cumpliendo la normativa UNE que le es aplicable, y las Directivas Europeas de B.T., Seguridad .Con P.P. de accesorios de fijación, terminales, tornillos, etc. Incluso mano de obra, replanteos, limpieza previa, y ayudas de albañileria que se precisen, así como la utilización de herramientas y medios auxiliares que se precisen, manipulación, retirada de material sobrante y limpieza posterior etc. Se entiende material totalmente instalado, verificado, con controles y ensayos y puesta en marcha.Se aportarán los certificados correspondientes a su homologación, cumplimiento de normas, ensayos y pruebas.</t>
  </si>
  <si>
    <t>Total DE062116A</t>
  </si>
  <si>
    <t>Reubicación tomas</t>
  </si>
  <si>
    <t>Cableado tomas nuevas</t>
  </si>
  <si>
    <t>Total DD090106AC</t>
  </si>
  <si>
    <t>DCDX601013</t>
  </si>
  <si>
    <t>Desmantelamiento de tomas voz y datos</t>
  </si>
  <si>
    <t>Desmantelamiento de tomas, cableados y latiguillos de voz y datos, con reparación de los huecos y desperfectos ocasionados en el desmontaje de dichos elementos. Así como la clasificacion en tipos, y caracteristicas asignadas, para la posterior puesta a disposición de aquellos elementos elegidos por los mismos que no vayan a ser utilizados. El resto de elementos se procederá a su eliminacion según la Ordenanza Municipal y Normativa Estatal sobre Residuos Solidos.</t>
  </si>
  <si>
    <t>DX601001</t>
  </si>
  <si>
    <t>Desmantelamiento y retirada canalizaciones y lineas de datos</t>
  </si>
  <si>
    <t>Desconexión y retirada de líneas y canalizaciones, existentes en la totalidad de los locales de la zona de  actuación, en los locales tipo administración fuera del ámbito de sala blanca, con reparación de los huecos y desperfectos ocasionados en el desmontaje de dichos elementos. Así como el enrollados y clasificación en tipos y secciones diámetros o dimensiones de los distintos elementos desmontados, para la posterior puesta a disposición y transporte de los Servicios de Mantenimiento del Hospital de aquellos elementos elegidos por los mismos que no vayan a ser reutilizados. El resto de elementos se procederá a su eliminación según la Ordenanza Municipal y Normativa Estatal sobre Residuos Sólidos.</t>
  </si>
  <si>
    <t>DX601013</t>
  </si>
  <si>
    <t>Desmantelamiento y reinstalacion de tomas voz y datos</t>
  </si>
  <si>
    <t>Desmantelamiento y reinstalacion de tomas, cableados y latiguillos de voz y datos, con reparación de los huecos y desperfectos ocasionados en el desmontaje de dichos elementos. Así como la clasificacion en tipos, y caracteristicas asignadas, para la posterior puesta a disposiciónde aquellos elementos elegidos por los mismos que no vayan a ser utilizados. El resto de elementos se procederá a su eliminacion según la Ordenanza Municipal y Normativa Estatal sobre Residuos Solidos.</t>
  </si>
  <si>
    <t>DX6010011</t>
  </si>
  <si>
    <t>Desmantelamiento y reinstalacion de canalizaciones y lineas de datos</t>
  </si>
  <si>
    <t>Desconexión y reinstalación de líneas y canalizaciones, existentes en la totalidad del edificio y en sus diferentes acometidas, con reparación de los huecos y desperfectos ocasionados en el desmontaje de dichos elementos. Así como el enrollados y clasificación en tipos y secciones diámetros o dimensiones de los distintos elementos desmontados, para la posterior puesta a disposición de aquellos elementos elegidos por los mismos que no vayan a ser utilizados. El resto de elementos se procederá a su eliminación según la Ordenanza Municipal y Normativa Estatal sobre Residuos Sólidos.</t>
  </si>
  <si>
    <t>DPRUEBAVD</t>
  </si>
  <si>
    <t>Pruebas instalacion de voz y datos</t>
  </si>
  <si>
    <t>Se realizarán las siguientes pruebas:
CABLE UTP
Una vez finalizada la instalación, se procederá a realizar la certificación de la misma. Para ello se utilizará un equipo adecuado, capaz de medir todos los parámetros de Cat6a hasta 500 MHz.
Este equipo certificador tendrá que ser de Nivel IIIe el cual nos permitirá certificar las categorías 5e, 6 y 6a.
Como mínimo, el equipo deberá medir los siguientes parámetros:
-Parámetros “In channel” (longitud, mapa de cableado, atenuacion, NEXT en ambos sentidos, PS-NEXT en ambos sentidos,ELFEXT (en ambos sentidos), PS-ELFEXT (en ambos sentidos), Return Loss (en ambos sentidos), Retardo, Retardo diferencial, habrá que hacer el 100 % de las comprobaciones de todos los enlaces instalados
- Parámetros “Between channel”, estos parámetros nuevos son específicos de la categoría 6 aumentada:PSANEXT, PSAELFEX
Para estos parámetros entre canales o “Between channel” no es necesario hacer el 100 % de la certificación de los enlaces (serían muchas), tan sólo se deben hacer:
 5 mínimo o 1% de los enlaces más largos
 5 mínimo o 1% de los enlaces más cortos
 5 mínimo o 1% de los enlaces medios 
Según las normas que definen su certificación:
 TSB155
 TR 24750
 EN50173-99-1
Las medidas se realizarán sobre el enlace permanente, para lo que el equipo deberá disponer de latiguillos de medida terminados en conectores RJ45 macho.
Se seleccionará el autotest correspondiente a CLASS EA PERMANENT LINK, de acuerdo con el estándar de ISO 11801. Todos los valores deberán estar dentro de la especificación de dichas normas. En ningún caso se aceptarán autotest específicos del fabricante del sistema de cableado ofertado.
Cada medida se almacenará con un identificador único, que permita su fácil localización. Se entregarán las medidas de todos los enlaces en soporte magnético, en formato de texto y en el formato propio del software del equipo utilizado.
En el momento de redactarse estas normas el medidor con capacidad para certificar categoría 6a es el siguiente:DTX 1800 (el DTX-10GKIT y un PC)
Si en el futuro existiera algún otro y el instalador deseara emplearlo deberá consultarlo con la Sección de Comunicaciones del Servicio de Infraestructura.
FIBRAS
Para la certificación de los enlaces de fibra óptica, se utilizará un medidor de potencia óptica y una fuente de luz calibrada, realizándose las medidas de cada enlace en ambas direcciones y en las dos ventanas longitud de onda. Se deberá medir la atenuación óptica en ambos sentidos.
En las fibras ópticas se valorará la realización de medidas de reflectometría en ambos sentidos, en las que la atenuación deberá estar repartida de forma lógica entre los distintos componentes, no debiendo existir ningún punto de fallo potencial en el futuro. En cualquier caso la atenuación no superará los 0,5 dB en los conectores y los 0,3 dB en los empalmes de los pigtails.
La norma a seguir en la certificación de fibra óptica será:ISO/IEC 14763-3
MANGUERAS DE PARES Se deberá realizar la verificación de todas las mangueras instaladas, par a par, comprobando el buen conexionado y funcionamiento del mismo.</t>
  </si>
  <si>
    <t>Total 5.4</t>
  </si>
  <si>
    <t>Total 5</t>
  </si>
  <si>
    <t>6</t>
  </si>
  <si>
    <t>SISTEMA DE GESTIÓN</t>
  </si>
  <si>
    <t>6.1</t>
  </si>
  <si>
    <t>AMPLIACIÓN SISTEMA DE GESTIÓN</t>
  </si>
  <si>
    <t>DA7077A6</t>
  </si>
  <si>
    <t>Módulo de alimentación 1,2A fusible 10A (gama TX)</t>
  </si>
  <si>
    <t>TXS1.12F10Módulo de alimentación 1,2A,  fusible 10A (gama TX)  de la marca siemens o equivalente aprobado por la D.F.  Incluyendo parte proporcional de abrazaderas, tornillería, cableado, piezas especiales, accesorios, soportes, pinturas, protecciones, pequeño material, ayudas de albañilería que se precisen, montaje, limpieza de materiales sobrantes, transportes, elevaciones y replanteos. Se considera todo ello instalado, verificado, ensayado, y con los controles, pruebas necesarios, así como los certificados, homologaciones y documentación técnica exigida por D.F., puesta en marcha y funcionando. La unidad se medirá instalada, conexionada, ensayada, y comprobando su correcto funcionamiento.</t>
  </si>
  <si>
    <t>LOCALES NO ESTÉRILES</t>
  </si>
  <si>
    <t>Total DA7077A6</t>
  </si>
  <si>
    <t>DA7077A7</t>
  </si>
  <si>
    <t>Módulo de conexión a bus con fusible 10A (gama TX)</t>
  </si>
  <si>
    <t>TXS1.EF10Módulo de conexión a bus con fusible 10 A (gama TX)
Incluyendo parte proporcional de abrazaderas, tornillería, cableado, piezas especiales, accesorios, soportes, pinturas, protecciones, pequeño material, ayudas de albañilería que se precisen, montaje, limpieza de materiales sobrantes, transportes, elevaciones y replanteos. Se considera todo ello instalado, verificado, ensayado, y con los controles, pruebas necesarios, así como los certificados, homologaciones y documentación técnica exigida por D.F., puesta en marcha y funcionando. La unidad se medirá instalada, conexionada, ensayada, y comprobando su correcto funcionamiento.</t>
  </si>
  <si>
    <t>Total DA7077A7</t>
  </si>
  <si>
    <t>DA7077A2U</t>
  </si>
  <si>
    <t>Módulo de 8 E/S universales (gama TX)</t>
  </si>
  <si>
    <t>TXM1.8UMódulo de 8 E/S universales de la marca siemens o equivalente aprobado por la D.F. Incluyendo parte proporcional de abrazaderas, tornillería, cableado, piezas especiales, accesorios, soportes, pinturas, protecciones, pequeño material, ayudas de albañilería que se precisen, montaje, limpieza de materiales sobrantes, transportes, elevaciones y replanteos. Se considera todo ello instalado, verificado, ensayado, y con los controles, pruebas necesarios, así como los certificados, homologaciones y documentación técnica exigida por D.F., puesta en marcha y funcionando. La unidad se medirá instalada, conexionada, ensayada, y comprobando su correcto funcionamiento.</t>
  </si>
  <si>
    <t>SALA PELIGROSOS</t>
  </si>
  <si>
    <t>Total DA7077A2U</t>
  </si>
  <si>
    <t>DA7077A4</t>
  </si>
  <si>
    <t>Módulo de 8 entradas digitales (gama TX)</t>
  </si>
  <si>
    <t>TXM1.8D Módulo de 8 entradas digitales (gama TX) de la marca siemens o equivalente aprobado por la D.F. Incluyendo parte proporcional de abrazaderas, tornillería, cableado, piezas especiales, accesorios, soportes, pinturas, protecciones, pequeño material, ayudas de albañilería que se precisen, montaje, limpieza de materiales sobrantes, transportes, elevaciones y replanteos. Se considera todo ello instalado, verificado, ensayado, y con los controles, pruebas necesarios, así como los certificados, homologaciones y documentación técnica exigida por D.F., puesta en marcha y funcionando. La unidad se medirá instalada, conexionada, ensayada, y comprobando su correcto funcionamiento.</t>
  </si>
  <si>
    <t>Total DA7077A4</t>
  </si>
  <si>
    <t>DA7077A420</t>
  </si>
  <si>
    <t>Módulo de 16 entradas digitales (gama TX)</t>
  </si>
  <si>
    <t>TXM1.16D Módulo de 16 entradas digitales (gama TX) de la marca siemens o equivalente aprobado por la D.F. Incluyendo parte proporcional de abrazaderas, tornillería, cableado, piezas especiales, accesorios, soportes, pinturas, protecciones, pequeño material, ayudas de albañilería que se precisen, montaje, limpieza de materiales sobrantes, transportes, elevaciones y replanteos. Se considera todo ello instalado, verificado, ensayado, y con los controles, pruebas necesarios, así como los certificados, homologaciones y documentación técnica exigida por D.F., puesta en marcha y funcionando. La unidad se medirá instalada, conexionada, ensayada, y comprobando su correcto funcionamiento.</t>
  </si>
  <si>
    <t>Total DA7077A420</t>
  </si>
  <si>
    <t>DA707700</t>
  </si>
  <si>
    <t>Trabajos en cuadro de control CC-6 CITOSTATICOS</t>
  </si>
  <si>
    <t>Trabajos en cuadro de control CC-6.7 Citostaticos consistentes en desmontar y reorganizar modulos de señales desconexionando señales previamente para posibilitar la ampliacion de señales en el carril existente alimentado pro fuente de alimentacion existente.  Se requiere desmontar dos módulos de 8 señales y sustituirlo por un módulo de 16 señales (con el correspondiente recableado de señales actualmente existentes) liberando espacio suficiente para la instalación del nuevo módulo de ampliación de señales.</t>
  </si>
  <si>
    <t>Total DA707700</t>
  </si>
  <si>
    <t>DA708681</t>
  </si>
  <si>
    <t>Cuadro electrico remoto para 8 modulos ES2:MIA020001009</t>
  </si>
  <si>
    <t>ES2:MIA020001009 Armario eléctrico metálico para equipos de control, IP66, tipo ELDON MAS0605021R5 o similar, para alojar 8 módulos TX de E/S. Medidas: 600x500x210, dispone de diferencial, magneto térmicos, toma de corriente y cableados a bornas de las señales de alimentación y comunicación, con todos los de la marca Siemens o equivalente aprobado por la D.F. Incluyendo parte proporcional de abrazaderas, tornillería, cableado, piezas especiales, accesorios, soportes, pinturas, protecciones, pequeño material, ayudas de albañilería que se precisen, montaje, limpieza de materiales sobrantes, transportes, elevaciones y replanteos. Se considera todo ello instalado, verificado, ensayado, y con los controles, pruebas necesarios, así como los certificados, homologaciones y documentación técnica exigida por D.F., puesta en marcha y funcionando. La unidad se medirá instalada, conexionada, ensayada, y comprobando su correcto funcionamiento.</t>
  </si>
  <si>
    <t>Total DA708681</t>
  </si>
  <si>
    <t>DA7077A23</t>
  </si>
  <si>
    <t>Unidad de licencia de Desigo Insight - Ampliacion licencia</t>
  </si>
  <si>
    <t>Ampliación de licencia Desigo con Insight SW Units V6. El número de unidades depende de la funcionalidad de la licencia. Modelo CMM.06 de la marca Siemens o equivalente aprobado por la D.F. Incluyendo parte proporcional de abrazaderas, tornillería, cableado, piezas especiales, accesorios, soportes, pinturas, protecciones, pequeño material, ayudas de albañilería que se precisen, montaje, limpieza de materiales sobrantes, transportes, elevaciones y replanteos. Se considera todo ello instalado, verificado, ensayado, y con los controles, pruebas necesarios, así como los certificados, homologaciones y documentación técnica exigida por D.F., puesta en marcha y funcionando. La unidad se medirá instalada, conexionada, ensayada, y comprobando su correcto funcionamiento.</t>
  </si>
  <si>
    <t>Total DA7077A23</t>
  </si>
  <si>
    <t>DA70860015</t>
  </si>
  <si>
    <t>Horas BAU Instalación y puesta en servicio</t>
  </si>
  <si>
    <t>Trabajos de instalación eléctrica de las señales de control. Se requiere un punto de red ethernet del Hospital junto a los nuevos cuadros ampliación. No incluye bus para interconectar con otros cuadros pues se prevee realizar por red IP.</t>
  </si>
  <si>
    <t>Total 6.1</t>
  </si>
  <si>
    <t>6.2</t>
  </si>
  <si>
    <t>EQUIPOS DE CAMPO</t>
  </si>
  <si>
    <t>DA7077B51</t>
  </si>
  <si>
    <t>Sonda PD rangos 0...1000Pa</t>
  </si>
  <si>
    <t>QBM3020-10 Sonda de presión diferencial rangos 0...1000 Pa lineal/cuadrática de la marca Siemens o equivalente aprobado por la D.F. Incluyendo parte proporcional de abrazaderas, tornillería, cableado, piezas especiales, accesorios, soportes, pinturas, protecciones, pequeño material, ayudas de albañilería que se precisen, montaje, limpieza de materiales sobrantes, transportes, elevaciones y replanteos. Se considera todo ello instalado, verificado, ensayado, y con los controles, pruebas necesarios, así como los certificados, homologaciones y documentación técnica exigida por D.F., puesta en marcha y funcionando. La unidad se medirá instalada, conexionada, ensayada, y comprobando su correcto funcionamiento. Todo ello instalado, verificado, puesto en servicio y funcionando. Medida la unidad colocada, conexionada, ensayada y comprobada su correcto funcionamiento.</t>
  </si>
  <si>
    <t>Conductos</t>
  </si>
  <si>
    <t>Total DA7077B51</t>
  </si>
  <si>
    <t>DA7077B52</t>
  </si>
  <si>
    <t>Sonda PD rangos -50...+50 Pa</t>
  </si>
  <si>
    <t>QBM3020-1U Sonda de presión diferencial rangos -50...+50 Pa de la marca Siemens o equivalente aprobado por la D.F. Incluyendo parte proporcional de abrazaderas, tornillería, cableado, piezas especiales, accesorios, soportes, pinturas, protecciones, pequeño material, ayudas de albañilería que se precisen, montaje, limpieza de materiales sobrantes, transportes, elevaciones y replanteos. Se considera todo ello instalado, verificado, ensayado, y con los controles, pruebas necesarios, así como los certificados, homologaciones y documentación técnica exigida por D.F., puesta en marcha y funcionando. La unidad se medirá instalada, conexionada, ensayada, y comprobando su correcto funcionamiento. Todo ello instalado, verificado, puesto en servicio y funcionando. Medida la unidad colocada, conexionada, ensayada y comprobada su correcto funcionamiento.</t>
  </si>
  <si>
    <t>Locales</t>
  </si>
  <si>
    <t>Total DA7077B52</t>
  </si>
  <si>
    <t>DA7077B30</t>
  </si>
  <si>
    <t>Presostato de presión diferencial IP54</t>
  </si>
  <si>
    <t>QBM81-5 Presostato de presión diferencial IP54, con accesorios,  para la detección de flujo en conductos de aire o alarma de filtro colmatado, rango de medida 50 .. 500 Pa de la marca Siemens o equivalente aprobado por la D.F.
Todo ello instalado, verificado, puesto en servicio y funcionando. Medida la unidad colocada, conexionada, ensayada y comprobada su correcto funcionamiento.</t>
  </si>
  <si>
    <t>Total DA7077B30</t>
  </si>
  <si>
    <t>DA7077A035</t>
  </si>
  <si>
    <t>Sonda de de precisión ambiente combinada Hr+T</t>
  </si>
  <si>
    <t>Sonda de precisión ambiente combinada Hr+T modelo QFA3160 con señales activas 0...10V de la marca Siemens o equivalente aprobado por la D.F. , incluye pantalla protectora de montaje intemperie. Todo ello instalado, verificado, puesto en servicio y funcionando. Medida la unidad colocada, conexionada, ensayada y comprobada su correcto funcionamiento.</t>
  </si>
  <si>
    <t>Total DA7077A035</t>
  </si>
  <si>
    <t>DA7077B53</t>
  </si>
  <si>
    <t>Actuador rotativo para compuertas de aire 10Nm</t>
  </si>
  <si>
    <t>GLB161.1E Actuador rotativo para compuertas de aire 10 Nm, sin muelle de retorno, Botón para mando manual, Con placa base de acero, carcasa de plástico, cable de conexión de 0,9 m, IP54, 0-10 V CC - 24 V CA. Incluyendo parte proporcional de abrazaderas, tornillería, cableado, piezas especiales, accesorios, soportes, pinturas, protecciones, pequeño material, ayudas de albañilería que se precisen, montaje, limpieza de materiales sobrantes, transportes, elevaciones y replanteos. Se considera todo ello instalado, verificado, ensayado, y con los controles, pruebas necesarios, así como los certificados, homologaciones y documentación técnica exigida por D.F., puesta en marcha y funcionando. La unidad se medirá instalada, conexionada, ensayada, y comprobando su correcto funcionamiento.</t>
  </si>
  <si>
    <t>Compuertas Impulsión</t>
  </si>
  <si>
    <t>Compuertas Retorno</t>
  </si>
  <si>
    <t>Comuertas Extracción</t>
  </si>
  <si>
    <t>Total DA7077B53</t>
  </si>
  <si>
    <t>DA70076814</t>
  </si>
  <si>
    <t>Girofaro óptico-acústico RGB</t>
  </si>
  <si>
    <t xml:space="preserve"> Suministro e instalación de girofaro óptico-acústico RGB de la marca. Incluye tubos de aluminio 38mm, soporte y accesorios de montaje. Todo ello instalado, verificado, puesto en servicio y funcionando.Incluso certificado de calibración de la sonda. Medida la unidad colocada, conexionada, ensayada y comprobada su correcto funcionamiento.</t>
  </si>
  <si>
    <t>DA70091003</t>
  </si>
  <si>
    <t>MEDIDOR DE PRESIÓN DIFERENCIAL Kimo -100/100 Pascales</t>
  </si>
  <si>
    <t>Medidor de presión diferencial de la marca Kimo o equivalente aprobado por D.F. Modelo CPE 310-S, rango configurable de -100 a 100Pa (rango mínimo de 0 a +/- 10Pa), electroválvula para autocalibración permanente, conectores de presión con acceso frontal para calibración, tres salidas analógicas 0-5V/10V ó 0-20mA/4-20mA, tecnología de 4hilos, 1 entrada para sondas externas intercambiables, pantalla electroluminiscente de 2 líneas, marco frontal de acero inoxidable, alimentación 24Vac/Vdc, configurables, 3 alarmas configurables desde teclado frontal o por software LCC-S (opcional) con interficie Mini-Din, entregado con certificado de ajuste.
Todo ello instalado, verificado, puesto en servicio y funcionando. Medida la unidad colocada, conexionada, ensayada y comprobada su correcto funcionamiento.</t>
  </si>
  <si>
    <t>Total 6.2</t>
  </si>
  <si>
    <t>6.3</t>
  </si>
  <si>
    <t>INSTALACIÓN ELÉCTRICA</t>
  </si>
  <si>
    <t>DE726215T</t>
  </si>
  <si>
    <t>Lin Z1C4Z1-K 2x1,5 CLASS BLINDEX 500 V (AS) en tubo CHF Ø16</t>
  </si>
  <si>
    <t>Línea constituida por cable de Cu flexible tipo "AFUMEX CLASS BLINDEX 500 V (AS)" de una sección de 2x1,5 mm²  marca "PRYSMIAN" o equivalente aprobado por D.F., no propagador de la llama y libre de halógenos, pantalla con trenza de hilos de cobre , con un nivel de aislamiento de 500V. Canalizada en tubo corrugado libre de halógenos de 16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REBT.
Norma constructiva: IEC 60502-1
 Temperatura de servicio: -40 ºC, +70 ºC. (Cable termoplástico).
 Ensayo de tensión alterna durante 5 min: 2000 V.
Prestaciones frente al fuego en la Unión Europea:
 Clase de reacción al fuego  (CPR): Cca-s1b,d1,a1.
 Requerimientos de fuego: EN 50575:2014 + A1:2016.
 Clasificación respecto al fuego: EN 13501-6.
 Aplicación de los resultados: CLC/TS 50576.
 Métodos  de ensayo: EN 60332-1-2; EN 50399; EN 60754-2; EN 61034-2.
CONSTRUCCIÓN
CONDUCTOR
Metal: cobre electrolítico recocido.
Flexibilidad: flexible,  clase 5, según UNE EN 60228.
Temperatura  máxima  en el conductor: 70 ºC en servicio permanente, 160 ºC
en cortocircuito.
AISLAMIENTO
Material: poliolefinas Z1.
Colores: marrón, negro, gris y amarillo/verde  (para 4 conductores). Según
UNE 21089-1.
Normativa de fuego también aplicable a países que no pertenecen a la Unión Europea:
 No propagación de la llama: EN 60332-1-2; IEC 60332-1-2
 No propagación del incendio: EN 50399; EN 60332-3-24; IEC 60332-3-24.
 Libre de halógenos: EN 60754-2; EN 60754-1; IEC 60754-2; IEC 60754-1.
 Reducida emisión de gases tóxicos: EN 60754-2;  NFC 20454; DEF STAN 02-713.
 Baja emisión de humos: EN 50399.
 Baja opacidad de humos: EN 61034-2; IEC 61034-2.
 Nula emisión de gases corrosivos: EN 60754-2; IEC 60754-2; NFC 20453.
 Baja emisión de calor: EN 50399.
 Reducido desprendimiento de gotas/partículas  inflamadas: EN 50399.
PANTALLA
- Trenza de hilos de  cobre pulido  (ø=0,125 mm)  con una cobertura superior
al 60 %.
- Cinta de poliester 36 micras (bajo trenza).
CUBIERTA
Material: mezcla especial libre de halógenos tipo AFUMEX.
Color: verde.
Con P.P. de accesorios de fijación,terminales,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verificado.La identificación con bridas o con otro elemento similar aprobado por la D.F., se realizará con color rojo para las instalaciones de proteccion contra incendios, de color negro para las instalaciones de baja tension, de color blanco para las de antiintrusion y de color verde para las instalaciones de control.</t>
  </si>
  <si>
    <t>Sonda de presion diferencial</t>
  </si>
  <si>
    <t>Visor presion diferencial</t>
  </si>
  <si>
    <t>Girofaro</t>
  </si>
  <si>
    <t>Total DE726215T</t>
  </si>
  <si>
    <t>DE7263G15T</t>
  </si>
  <si>
    <t>Lin Z1C4Z1-K 3G1,5 CLASS BLINDEX 500 V (AS) en tubo CHF Ø16</t>
  </si>
  <si>
    <t>Línea constituida por cable de Cu flexible tipo "AFUMEX CLASS BLINDEX 500 V (AS)" de una sección de 3G1,5 mm²  marca "PRYSMIAN" o equivalente aprobado por D.F., no propagador de la llama y libre de halógenos, pantalla con trenza de hilos de cobre , con un nivel de aislamiento de 500V. Canalizada en tubo corrugado libre de halógenos de 16 mm de diámetro nominal, color gris, tipo CHF de la marca AISCAN o equivalente aprobado por la D.F. Curvable, transversalmente elástico, con una temperatura de utilización de -5º+90ºC, no propagador de la llama. Influencias externas IP54, resistencia a la compresión &gt; 320N, resistencia al impacto &gt; 2J a -5ºC. Grado de protección 7 según UNE 20324. Cumpliendo la normativa UNE-EN 50267-2-2 sobre "Material Libre de Halógenos" y los criterios de montaje expresados en el REBT.
Norma constructiva: IEC 60502-1
 Temperatura de servicio: -40 ºC, +70 ºC. (Cable termoplástico).
 Ensayo de tensión alterna durante 5 min: 2000 V.
Prestaciones frente al fuego en la Unión Europea:
 Clase de reacción al fuego  (CPR): Cca-s1b,d1,a1.
 Requerimientos de fuego: EN 50575:2014 + A1:2016.
 Clasificación respecto al fuego: EN 13501-6.
 Aplicación de los resultados: CLC/TS 50576.
 Métodos  de ensayo: EN 60332-1-2; EN 50399; EN 60754-2; EN 61034-2.
CONSTRUCCIÓN
CONDUCTOR
Metal: cobre electrolítico recocido.
Flexibilidad: flexible,  clase 5, según UNE EN 60228.
Temperatura  máxima  en el conductor: 70 ºC en servicio permanente, 160 ºC
en cortocircuito.
AISLAMIENTO
Material: poliolefinas Z1.
Colores: marrón, negro, gris y amarillo/verde  (para 4 conductores). Según
UNE 21089-1.
Normativa de fuego también aplicable a países que no pertenecen a la Unión Europea:
 No propagación de la llama: EN 60332-1-2; IEC 60332-1-2
 No propagación del incendio: EN 50399; EN 60332-3-24; IEC 60332-3-24.
 Libre de halógenos: EN 60754-2; EN 60754-1; IEC 60754-2; IEC 60754-1.
 Reducida emisión de gases tóxicos: EN 60754-2;  NFC 20454; DEF STAN 02-713.
 Baja emisión de humos: EN 50399.
 Baja opacidad de humos: EN 61034-2; IEC 61034-2.
 Nula emisión de gases corrosivos: EN 60754-2; IEC 60754-2; NFC 20453.
 Baja emisión de calor: EN 50399.
 Reducido desprendimiento de gotas/partículas  inflamadas: EN 50399.
PANTALLA
- Trenza de hilos de  cobre pulido  (ø=0,125 mm)  con una cobertura superior
al 60 %.
- Cinta de poliester 36 micras (bajo trenza).
CUBIERTA
Material: mezcla especial libre de halógenos tipo AFUMEX.
Color: verde.
Con P.P. de accesorios de fijación,terminales, tornillos.Incluso mano de obra, replanteos, limpieza previa, y ayudas de albañileria que se precisen, así como la utilización de herramientas y medios auxiliares que se precisen, manipulación, retirada de material sobrante y limpieza posterior etc. Se entiende material totalmente instalado y verificado.La identificación con bridas o con otro elemento similar aprobado por la D.F., se realizará con color rojo para las instalaciones de proteccion contra incendios, de color negro para las instalaciones de baja tension, de color blanco para las de antiintrusion y de color verde para las instalaciones de control.</t>
  </si>
  <si>
    <t>Compuerta de regulacion de impulsion TVR</t>
  </si>
  <si>
    <t>Compuerta de regulacion de presion diferencial AK</t>
  </si>
  <si>
    <t>Variador de frecuencia extraccion peligrosos</t>
  </si>
  <si>
    <t>Total DE7263G15T</t>
  </si>
  <si>
    <t>DE5013RS485</t>
  </si>
  <si>
    <t>Cable bus de comunicaciones RS485 c/tubo CHF</t>
  </si>
  <si>
    <t>Cable bus RS485 modelo UNITELWAY con referencia TSXCSA100 de la amrca Schneider Electric incluye tubo CHF de protección, con soportación y demás. Con P.P. de accesorios de fijación, terminales, tornillos, etc. Incluso mano de obra, replanteos y ayudas de albañilería que se precisen, así como la utilización de herramientas y medios auxiliares que sean necesarios, retirada de material sobrante y limpieza posterior, etc. Se entiende material totalmente instalado, verificado, con controles y ensayos y puesta en marcha. Se aportarán los certificados correspondientes a su homologación, cumplimiento de normas, ensayos y pruebas. Se medira instalada, conexionada, ensayada, y comprobando su correcto funcionamiento.</t>
  </si>
  <si>
    <t>Total 6.3</t>
  </si>
  <si>
    <t>Total 6</t>
  </si>
  <si>
    <t>7</t>
  </si>
  <si>
    <t>EQUIPAMIENTO</t>
  </si>
  <si>
    <t>DX800510701</t>
  </si>
  <si>
    <t>Lavamanos LP21 Franke con accionamiento con pie</t>
  </si>
  <si>
    <t>Lavamanos fabricados en acero inoxidable AISI 304 modelo LP21 de FRANKE o equivalente aprobado por D.F. ref. 0701672. Fregadero con cubeta semi esférica que facilita la limpieza. Accionamiento mecánico de pie y grifería giratoria.  Fregadero pulido con cubeta de medidas Ø 380 x 145 mm. Medidas totales 450 x 450 x 850 mm.  Está equipado con pulsador mecánico temporizado, caño y llaves de paso para regular el caudal de agua fría y caliente y tubos de conexión de agua flexibles. Incluido latiguillos de conexión en ½”. Totalmente instalado y funcionando, con sifón, tubo y conexión a saneamiento, colocado y con ayudas de albañilería.</t>
  </si>
  <si>
    <t>Esclusa Peligrosos</t>
  </si>
  <si>
    <t>Total DX800510701</t>
  </si>
  <si>
    <t>DB200500</t>
  </si>
  <si>
    <t>SAS DARLEX Complet 500</t>
  </si>
  <si>
    <t>Suministro e instalación de SAS ventilado modelo COMPLET DAR.CO.BL.ELEC.500, compuesto de mueble prismático compacto construido integramente en acero inox. AISI 304,. Con angulos redondeados, espesor de la chapa 1,5 mm y acabado vibrado fino en la camisa del SAS y satinado en el resto, con medidas interiores de cámara 500x500x500mm y exteriores de 1050x665x590 mm.
Pasamateriales fabricado en una sola pieza para mayor grado de contención, con plenum en la parte superior, donde se ubicarán ventilador, filtro y autómata. En el exterior se ubicará pantalla táctil de programación, semáforo indicador de apertura de puertas, manometro y tomas DPO. El SAS crea una ventilación propia mediante un circuito interno, que se ve alimentado y renovado mediante aportación del aire exterior.
Puertas con vidrio securizado, opción de filtro de protección UV, sobre bastidor de acero inox. con juntas de estanqueidad.
Sistema de cierre mediante enclavamiento eléctrico marca KLESCO que asegura el cierre y evita las oxidaciones, e impide la apertura simultanea de las puertas.
El pasamateriales está equipado con autómata y pantalla marca UNITRONICS para programar tiempos de trabajo y aperturas, indicadores luminosos de apertura de puertas. Equipado con flujo laminar a través de plenum con mototurbina radial marca ROSENBERG y regulador de caudal, ultrafiltrado por filtro HEPA H-14 de la marca VENFILTER en entrada de aire, opción de prefiltro G-4 de la marca VENFILTER para descarga.
Embellecedor de acero inoxidable en todo el perímetro del SAS de forma que se genere un solape en todos los encuentros con el paramento.
Incluye conjunto de lámparas germicidas marca OSRAM o PHILIPS (en función del stock) y lámina de protección contra rayos UV para puerta pasamateriales tipo COMPLET DAR.CO.BL.ELEC.500, de medidas interiores 500 x 500 x 500 mm. (Precio para conjunto de 2 láminas por SAS y 2 lámparas germicida).
Incluye estructura de acero inoxidable de apoyo y nivelacion del SAS con solucion tipo mesa. Se medira la unidad completamente instalada, conexionada electricamente, regulada y en funcionamiento. Incluso validacion del equipo y documentacion tecnica de uso y mantenimiento, incluso certificados del equipo</t>
  </si>
  <si>
    <t>Total DB200500</t>
  </si>
  <si>
    <t>DB200600</t>
  </si>
  <si>
    <t>SAS DARLEX Complet 600</t>
  </si>
  <si>
    <t>Suministro e instalación de SAS ventilado modelo COMPLET DAR.CO.BL.ELEC.600, compuesto de mueble prismático compacto construido integramente en acero inox. AISI 304,. Con angulos redondeados, espesor de la chapa 1,5 mm y acabado vibrado fino en la camisa del SAS y satinado en el resto, con medidas interiores de cámara 600x600x600mm y exteriores de 1150x765x690 mm.
Pasamateriales fabricado en una sola pieza para mayor grado de contención, con plenum en la parte superior, donde se ubicarán ventilador, filtro y autómata. En el exterior se ubicará pantalla táctil de programación, semáforo indicador de apertura de puertas, manometro y tomas DPO. El SAS crea una ventilación propia mediante un circuito interno, que se ve alimentado y renovado mediante aportación del aire exterior.
Puertas con vidrio securizado, opción de filtro de protección UV, sobre bastidor de acero inox. con juntas de estanqueidad.
Sistema de cierre mediante enclavamiento eléctrico marca KLESCO que asegura el cierre y evita las oxidaciones, e impide la apertura simultanea de las puertas.
El pasamateriales está equipado con autómata y pantalla marca UNITRONICS para programar tiempos de trabajo y aperturas, indicadores luminosos de apertura de puertas. Equipado con flujo laminar a través de plenum con mototurbina radial marca ROSENBERG y regulador de caudal, ultrafiltrado por filtro HEPA H-14 de la marca VENFILTER en entrada de aire, opción de prefiltro G-4 de la marca VENFILTER para descarga.
Embellecedor de acero inoxidable en todo el perímetro del SAS de forma que se genere un solape en todos los encuentros con el paramento.
Incluye conjunto de lámparas germicidas marca OSRAM o PHILIPS (en función del stock) y lámina de protección contra rayos UV para puerta pasamateriales tipo COMPLET DAR.CO.BL.ELEC.600, de medidas interiores 600 x 600 x 600 mm. (Precio para conjunto de 2 láminas por SAS y 2 lámparas germicida).
Incluye estructura de acero inoxidable de apoyo y nivelacion del SAS con solucion tipo mesa. Se medira la unidad completamente instalada, conexionada electricamente, regulada y en funcionamiento. Incluso validacion del equipo y documentacion tecnica de uso y mantenimiento, incluso certificados del equipo.</t>
  </si>
  <si>
    <t>Total DB200600</t>
  </si>
  <si>
    <t>DB2002600</t>
  </si>
  <si>
    <t>SAS DARLEX Doble Complet 600</t>
  </si>
  <si>
    <t>Suministro e instalación de SAS ventilado modelo COMPLET DAR.CO.BL.ELEC.600, compuesto de mueble prismático compacto construido integramente en acero inox. AISI 304,. Con angulos redondeados, espesor de la chapa 1,5 mm y acabado vibrado fino en la camisa del SAS y satinado en el resto, con medidas interiores de cámara 600x600x600mm y exteriores de 2245x765x690 mm. 
Pasamateriales fabricado en una sola pieza para mayor grado de contención, con plenum en la parte superior, donde se ubicarán ventilador, filtro y autómata. En el exterior se ubicará pantalla táctil de programación, semáforo indicador de apertura de puertas, manometro y tomas DPO. El SAS crea una ventilación propia mediante un circuito interno, que se ve alimentado y renovado mediante aportación del aire exterior. 
Puertas con vidrio securizado, opción de filtro de protección UV, sobre bastidor de acero inox. con juntas de estanquiedad. 
Sistema de cierre mediante enclavamiento eléctrico marca KLESCO que asegura el cierre y evita las oxidaciones, e impide la apertura simultanea de las puertas. 
El pasamateriales está equipado con autómata y pantalla marca UNITRONICS para programar tiempos de trabajo y aperturas, indicadores luminosos de apertura de puertas. Equipado con flujo laminar a través de plenum con mototurbina radial marca ROSENBERG y regulador de caudal, ultrafiltrado por filtro HEPA H-14 de la marca VENFILTER en entrada de aire, opción de prefiltro G-4 de la marca VENFILTER para descarga. 
Embellecedor de acero inoxidable en todo el perímetro del SAS de forma que se genere un solape en todos los encuentros con el paramento.
Incluye Conjunto de lámparas germicidas marca OSRAM o PHILIPS (en función del stock) y lámina de protección contra rayos UV para puerta pasamateriales tipo DAR.CL.BL.ELEC.600 DOBLE, de medidas interiores 600 x 600 x 600 mm. (Precio para conjunto de 2 láminas por SAS y 2 lámparas germicida).
Incluye estructura de acero inoxidable de apoyo y nivelacion del SAS con solucion tipo bancada de elevacion por encima de la cota de la cintura regulable. Se medira la unidad completamente instalada, conexionada electricamente, regulada y en funcionamiento. Incluso validacion del equipo y documentacion tecnica de uso y mantenimiento, incluso certificados del equipo</t>
  </si>
  <si>
    <t>SALA C CON PRESALA</t>
  </si>
  <si>
    <t>Total DB2002600</t>
  </si>
  <si>
    <t>DBANC</t>
  </si>
  <si>
    <t>Bancada de laboratorio</t>
  </si>
  <si>
    <t>Suministro y colocación de mesa con bancada de laboratorio producida a base de resinas termoestables reforzada homogeneamente con fibra de celulosa (mínimo 25mm). Ancho de la bancada de hasta 80 cm y altura de 100cm, incluso estructura con perfiles de acero inoxidable de 50x50x2mm, patas delanteras y traseras y distancia máxima entre soportes de 1,6 m2, y escocia sanitaria de PVC o perfil de media caña para evitar acumulación de suciedad en los encuentros en la cara superior. Perfectamente polimerizadas en todo su espesor. Debiendo conseguir inalterabilidad a la humedad, resistente a la absorción de ácidos, bases y disolventes. Nucleo soporte a base de composite blanco, superficie con resina de alta reticulación endurecida por descarga de electrones, obteniendo una alta resistencia química. Con estructura modular independiente en tubo de acero inoxidable, en perfiles tubulares, constituidas por pies de soporte (compatible con pavimento de PCV). Totalmente colocado, incluso piezas especiales, faldón, protecciones en pared hasta altura mínima de 60 cm del mismo material, eliminación de restos y limpieza.</t>
  </si>
  <si>
    <t>Total DBANC</t>
  </si>
  <si>
    <t>DB20003</t>
  </si>
  <si>
    <t>Taburete giratorio</t>
  </si>
  <si>
    <t>Suministro e instalación de taburete giratorio ref.T-06 de BURINOLA o marca equivalente aprobada por la D.F., sin brazos, con base de poliamida con cinco brazos y ruedas blancas.Incluso aro reposapies regulable en altura.Asiento y respaldo tapizados en nappel ignifugo M-2 color azul oscuro.Elevación neumática. homologada para su uso en ambientes de Clean room por se una solucion exenta de emision de particulas. Dotada de ruedas seguras y adecuadas para pavimentos de PVC. Se incluye la parte proporcional de bridas, piezas especiales, juntas y conexiones. También se incluye montaje, limpieza de materiales sobrantes, transportes, elevaciones y replanteos. Se considera todo ello instalado, verficado, ensayado, con realización de controles, pruebas, y presentación de certificados, homologaciones, etc... a petición de D.F., puesta en marcha y funcionando. La unidad se medirá instalada, regulada y comprobado su correcto funcionamiento. Se dispondran de todas las homologaciones y certificados del producto que justifiquen su idoneidad para el uso previsto.</t>
  </si>
  <si>
    <t>Total DB20003</t>
  </si>
  <si>
    <t>DALM20231</t>
  </si>
  <si>
    <t>Módulo fregadero 1500</t>
  </si>
  <si>
    <t>Suministro e instalación de módulo recto de laboratorio - fregadero lateral, de estructura metálica con encimera de resina (Krion, Corian o equivalente) de 1500 mm de largo, 600 mm de fondo y altura a decidir entre 500-700 mm, con un seno del mismo material que la encimera sin generar juntas.
Incluye: Replanteo. Elementos de montaje. Nivelación y verificación de correcto funcionamiento. Instalación y sellado de perfil perimetral de PVC con silicona antifúngica, incluso encuentro especial en esquinas.
Criterio de medición de proyecto: Número de unidades previstas, según documentación gráfica de Proyecto.
Criterio de medición de obra: Se medirá el número de unidades realmente colocadas según especificaciones de Proyecto.</t>
  </si>
  <si>
    <t>Total DALM20231</t>
  </si>
  <si>
    <t>DEIFG.2eaab</t>
  </si>
  <si>
    <t>Grifo de fregadero de caño giratorio y mando monomando gerontológico</t>
  </si>
  <si>
    <t>Grifo gerontológico, acabado cromado, de gama media con limitador de caudal  y enlaces de alimentación flexibles, para instalación en repisa, totalmente instalado, comprobado y en correcto funcionamiento.</t>
  </si>
  <si>
    <t>Total 7</t>
  </si>
  <si>
    <t>8</t>
  </si>
  <si>
    <t>SEGURIDAD Y SALUD</t>
  </si>
  <si>
    <t>9</t>
  </si>
  <si>
    <t>GESTIÓN DE RESIDUOS</t>
  </si>
  <si>
    <t>DGGDR.4adbbsa</t>
  </si>
  <si>
    <t>Contenedor de escombros 6m3 c/tapa 10 km</t>
  </si>
  <si>
    <t>Servicio de entrega, alquiler, recogida y transporte de contenedor con tapa de 6 m3 de capacidad de residuos de construcción y demolición fraccionados producidos en obras de construcción y/o demolición, incluso carga en camión, transporte hasta vertedero específico, instalación de tratamiento de residuos o centro de valorización o eliminación situado a 10 km de distancia. Incluyendo el coste de vertido, tasas municipales, gastos administrativos de gestión, gastos de tramitaciones, medios auxiliares y demás costes para una completa gestión de residuos, según R.D. 105/2008.</t>
  </si>
  <si>
    <t>DGGDR.4adbbsaP</t>
  </si>
  <si>
    <t>Contenedor de escombros 6m3 c/tapa 10 km Peligrosos</t>
  </si>
  <si>
    <t>Servicio de entrega, alquiler, recogida y transporte de contenedor con tapa de 6 m3 de capacidad de residuos de construcción y demolición peligrosos fraccionados producidos en obras de construcción y/o demolición, incluso carga en camión, transporte hasta vertedero específico, instalación de tratamiento de residuos o centro de valorización o eliminación situado a 10 km de distancia. Incluyendo el coste de vertido, tasas municipales, gastos administrativos de gestión, gastos de tramitaciones, medios auxiliares y demás costes para una completa gestión de residuos, según R.D. 105/2008.</t>
  </si>
  <si>
    <t>Total 9</t>
  </si>
  <si>
    <t>10</t>
  </si>
  <si>
    <t>CONTROL DE CALIDAD</t>
  </si>
  <si>
    <t>10.2</t>
  </si>
  <si>
    <t>PRUEBAS BAJA TENSIÓN</t>
  </si>
  <si>
    <t>DXX10033</t>
  </si>
  <si>
    <t>Plan de Control de la Instalación Eléctrica de Baja Tensión</t>
  </si>
  <si>
    <t>Durante las inspecciones se procederá a la comprobación por muestreo de los siguientes puntos, de acuerdo con el proyecto (planos, memoria, presupuesto, pliego de condiciones) y conforme al Reglamento Electrotécnico de Baja Tensión (los porcentajes de muestreo se pueden encontrar en el pliego de condiciones de la instalacion)
Control de Recepción y Ejecución del CGBT
Control de Recepción y Ejecución de Cuadros Secundarios
Control de Recepción y Ejecución de Conductores
Control de Recepción y Ejecución de Canalizaciones
Control de Recepción y Ejecución de Red de Tierras
Control de Recepción y Ejecución de Aparatos de Iluminacion
Control de Recepción y Ejecución de Aparatos de Alum. Emergencia
Control de Recepción y Ejecución de Tomas de Corriente
Control de Recepción y Ejecución de Mecanismos</t>
  </si>
  <si>
    <t>DXX10050</t>
  </si>
  <si>
    <t>Pruebas de la Instalación Eléctrica de Baja Tensión</t>
  </si>
  <si>
    <t>Pruebas para Inspección y Recepción de la Instalación, según se prescriben en los documentos de  pliegos de condiciones.
*Pruebas de funcionamiento del CGBT
*Pruebas de funcionamiento de Cuadros Secundarios
*Pruebas de montaje de Conductores 
*Pruebas de montaje de Red de Tierras
*Pruebas de montaje de Aparatos de iluminación
*Pruebas de montaje de Aparatos de Alumbrado de Emergencia
*Pruebas de montaje de Aparatos de Tomas de Corriente
*Pruebas de montaje de Aparatos de Mecanismos</t>
  </si>
  <si>
    <t>DXX10030</t>
  </si>
  <si>
    <t>Ud.</t>
  </si>
  <si>
    <t>Pruebas de puesta en funcionamiento de la Instalación Eléctrica</t>
  </si>
  <si>
    <t>Pruebas Finales de puesta en funcionamiento de la Instalación ordenadas por la Dirección Facultativa, según se prescriben en los documentos de  pliegos de condiciones.  (los porcentajes de muestreo se pueden encontrar en el pliego de condiciones de la instalacion)
*Pruebas de funcionamiento del CGBT
*Pruebas de funcionamiento de Cuadros Secundarios
*Pruebas de montaje de Conductores 
*Pruebas de montaje de Red de Tierras
*Pruebas de montaje de Aparatos de iluminación
*Pruebas de montaje de Aparatos de Alumbrado de Emergencia
*Pruebas de montaje de Aparatos de Tomas de Corriente
*Pruebas de montaje de Aparatos de Mecanismos</t>
  </si>
  <si>
    <t>DXX10107A</t>
  </si>
  <si>
    <t>Inspección por Organismo de Control Autorizado</t>
  </si>
  <si>
    <t>Coste de Inspección por Organismo de Control Autorizado (OCA).</t>
  </si>
  <si>
    <t>Total 10.2</t>
  </si>
  <si>
    <t>10.3</t>
  </si>
  <si>
    <t>PRUEBAS CLIMATIZACIÓN</t>
  </si>
  <si>
    <t>DXX10024</t>
  </si>
  <si>
    <t>Pruebas de redes de conductos</t>
  </si>
  <si>
    <t>Los conductos de chapa se probaran de acuerdo con UNE 100104. Las pruebas requieren el taponamiento de los extremos de la red, antes de que esten instaladas las unidades terminnales. Los elementos de taponamiento deben instalarse en el curso del montaje, de tal manera que sirvan, al mismo tiempo, para evitar la entrada en la red de materiales extraños.</t>
  </si>
  <si>
    <t>DXX10034</t>
  </si>
  <si>
    <t>Pruebas de libre dilatacion.</t>
  </si>
  <si>
    <t>Una vez se hayan comprobado hidrostaticamente los elementos de seguridad, las instalaciones equipadas con calderas se llevaran hasta la temperatura de tarado de los elementos de seguridad, habiendo anulado previamente la actuacion de los aparatos de regulacion automatica. Durante el enfriamiento de la instalacion y al finalizar el  mismo, se comprobara visualmente que no han tenido lugar deformaciones apreciables en ningun elemento o tramo de tuberia y que el sistema de expansion ha funcionado correctamente.</t>
  </si>
  <si>
    <t>DXX10044</t>
  </si>
  <si>
    <t>Pruebas finales</t>
  </si>
  <si>
    <t>Por ultimo se comprobara que la instalacion cumple con las exigencias de calidad, confortabilidad, seguridad y ahorro de energia de estas instrucciones tecnicas. Particularmente se comprobara el buen funcionamiento de la regulacion automatica del sistema.</t>
  </si>
  <si>
    <t>DXX10054</t>
  </si>
  <si>
    <t>Plan de control para inspeccion de instalacion de climatizacion</t>
  </si>
  <si>
    <t>Durante las inspecciones se procederá a la comprobación por muestreo de los siguientes puntos, de acuerdo con el proyecto (planos, memoria, presupuesto, pliego de condiciones) y conforme al Reglamento de Calefacción, Climatización y Agua Caliente Sanitaria: (los porcentajes de muestreo se pueden encontrar en el pliego de condiciones de la instalacion de climatizacion)
-Control de Recepción y Ejecución de Bomba de calor(Roof-Top, tipo partido, VRV)
-Control de Recepción y Ejecución de Extractores y elementos de ventilacion.
-Control de Recepción y Ejecución de Bancada y elementos antivibratorios.
-Control de Recepción y Ejecución de Elementos de regulacion y control.
-Control de Recepción y Ejecución de Compuertas cortafuegos.
-Control de Recepción y Ejecución de Red de conductos.
-Control de Recepción y Ejecución de Circuito hidraulico y frigorifico.
-Control de Recepción y Ejecución de Material de difusion.
-Control de Recepción y Ejecución de Unidades de tratamiento de aire.
-Control de Recepción y Ejecución de Valvuleria.
-Control de Recepción y Ejecución de Filtros de agua.
-Control de Recepción y Ejecución de Cuadros secundarios. -OTROS.</t>
  </si>
  <si>
    <t>DXX10064</t>
  </si>
  <si>
    <t>Plan de prueba de la instalacion de climatizacion</t>
  </si>
  <si>
    <t>Se realizaran pruebas en los cuadros secundarios de climatizacion, que constaran de:
- Comprotación del sistema de cierre.
- Funcionamiento mecánico de interruptores magnetotérmicos.
- Funcionamiento mecánico de interruptores diferenciales.
- Funcionamiento mecánico de interruptores de corte en carga.
- Comprobación de botón de test de interruptores diferenciales 
Se realizaran pruebas de ruido a los siguientes elementos de la instalacion:
-Bomba de calor(Roof-Top, tipo partido)
-Grupos vehiculadores de fluido
-Extractores y elementos de ventilacion.
-Vaso de expansion.
-Material de difusion.
-Unidades de tratamiento de aire.
Se tomaran las medidas adecuadas para que como consecuencia del funcionamiento de las instalaciones, en las zonas de normal ocupacion de locales habitables,los niveles sonoros en el ambiente interior no sean superiores a los valores maximos admisibles que figuran en la ITE 02.2.3.1</t>
  </si>
  <si>
    <t>DXX100109</t>
  </si>
  <si>
    <t>Pruebas finales instalacion termica IT 2.2</t>
  </si>
  <si>
    <t>Al finalizar la instalación se procederá a la realización de pruebas de puesta en servicio de la misma de acuerdo con la IT 2.2 del RITE, verificando que la instalacion cumple con las exigencias de calidad, confortabilidad, seguridad y ahorro de energia de estas instrucciones tecnicas en lo que le sean preceptivo:
IT 2.2.1 Equipos
IT 2.2.2 Pruebas de estanquidad de redes de tuberías de agua.
IT 2.2.3 Pruebas de estanquidad de los circuitos frigoríficos
IT 2.2.4 Pruebas de libre dilatación
IT 2.2.5 Pruebas de recepción de redes de conductos de aire
IT 2.2.6 Pruebas de estanquidad de chimeneas
IT 2.2.7 Pruebas finales</t>
  </si>
  <si>
    <t>DXX100110</t>
  </si>
  <si>
    <t>Ajuste y equilibrado instalacion termica IT 2.3</t>
  </si>
  <si>
    <t>Posteriormente a la realización de pruebas en la instalación se procederá al ajuste y equilibrado de la misma de acuerdo con lo especificado en la IT 2.3 del RITE:
IT 2.3.2 Sistemas de distribución y difusión de aire
IT 2.3.3 Sistemas de distribución de agua.
IT 2.3.4 Control automático
Finalmente la empresa instaladora presentará un informe final de las pruebas efectuadas que contenga las condiciones de funcionamiento de los equipos y aparatos.</t>
  </si>
  <si>
    <t>Total 10.3</t>
  </si>
  <si>
    <t>10.4</t>
  </si>
  <si>
    <t>CALIDAD OBRA CIVIL</t>
  </si>
  <si>
    <t>DCC0008CT</t>
  </si>
  <si>
    <t>Visitas de control de técnico de calidad con emision de informe</t>
  </si>
  <si>
    <t>Control técnico de calidad en obra de laboratorio de análisis clínico. Incluso desplazamiento a obra e informe de resultados de cada una de las misiones de control de calidad a realizar. Por técnico que verifique el cumplimiento de Control de Calidad conforme a Proyecto.</t>
  </si>
  <si>
    <t>Visita mensual</t>
  </si>
  <si>
    <t>Total DCC0008CT</t>
  </si>
  <si>
    <t>Total 10.4</t>
  </si>
  <si>
    <t>Total 10</t>
  </si>
  <si>
    <t>11</t>
  </si>
  <si>
    <t>LEGALIZACIONES y CUALIFICACION</t>
  </si>
  <si>
    <t>DXX10084</t>
  </si>
  <si>
    <t>LEGALIZACION y CUALIFICACION AMBIENTAL</t>
  </si>
  <si>
    <t>LEGALIZACION Honorarios de redaccion del proyecto de Legalizacion de las instalaciones e inclusio tramitacion en el Servicio Territorial de Industria. La documentación contendrá lo realmente ejecutado obra con caracter As-Built. Se incluyen la emisión de los certificados necesarios y su tramitación ante los organismos correspondientes para conseguir la legalización de las mismas.
CUALIFICACION AMBIENTAL De los espacios Clasificados por organismo de control cualificado con emision de informe del resultado de cualificacion ambiental (identificacion de clasificacion segun ISO 14 644 y GMP copn medicion de particulas de 0,5 y 5 micras, test de integridad de filtros, medicion de caudal en elementos terminales y determinacion de condiciones de presion diferencial de los espacios e incluso control microbiologico.</t>
  </si>
  <si>
    <t>Total DXX10084</t>
  </si>
  <si>
    <t>Total 11</t>
  </si>
  <si>
    <t>X</t>
  </si>
  <si>
    <t>DESCRIPCION</t>
  </si>
  <si>
    <t>Archivo generado el día 28/06/2021......precios de base</t>
  </si>
  <si>
    <t>Total 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</si>
</sst>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10" x14ac:knownFonts="1">
    <font>
      <sz val="11"/>
      <color theme="1"/>
      <name val="Calibri"/>
      <family val="2"/>
      <scheme val="minor"/>
    </font>
    <font>
      <b/>
      <sz val="10"/>
      <color theme="1"/>
      <name val="Calibri"/>
      <family val="2"/>
      <scheme val="minor"/>
    </font>
    <font>
      <b/>
      <sz val="14"/>
      <color theme="1"/>
      <name val="Calibri"/>
      <family val="2"/>
      <scheme val="minor"/>
    </font>
    <font>
      <b/>
      <sz val="9"/>
      <color indexed="81"/>
      <name val="Tahoma"/>
      <family val="2"/>
    </font>
    <font>
      <b/>
      <i/>
      <sz val="10"/>
      <color theme="1"/>
      <name val="Calibri"/>
      <family val="2"/>
      <scheme val="minor"/>
    </font>
    <font>
      <b/>
      <sz val="8"/>
      <color theme="1"/>
      <name val="Calibri"/>
      <family val="2"/>
      <scheme val="minor"/>
    </font>
    <font>
      <b/>
      <sz val="8"/>
      <color rgb="FFFF00FF"/>
      <name val="Calibri"/>
      <family val="2"/>
      <scheme val="minor"/>
    </font>
    <font>
      <sz val="8"/>
      <color theme="1"/>
      <name val="Calibri"/>
      <family val="2"/>
      <scheme val="minor"/>
    </font>
    <font>
      <sz val="8"/>
      <color rgb="FFFF00FF"/>
      <name val="Calibri"/>
      <family val="2"/>
      <scheme val="minor"/>
    </font>
    <font>
      <b/>
      <sz val="8"/>
      <color rgb="FF0000FF"/>
      <name val="Calibri"/>
      <family val="2"/>
      <scheme val="minor"/>
    </font>
  </fonts>
  <fills count="7">
    <fill>
      <patternFill patternType="none"/>
    </fill>
    <fill>
      <patternFill patternType="gray125"/>
    </fill>
    <fill>
      <patternFill patternType="solid">
        <fgColor rgb="FFB4CBE0"/>
        <bgColor indexed="64"/>
      </patternFill>
    </fill>
    <fill>
      <patternFill patternType="solid">
        <fgColor rgb="FFC2D5E7"/>
        <bgColor indexed="64"/>
      </patternFill>
    </fill>
    <fill>
      <patternFill patternType="solid">
        <fgColor rgb="FFF0F0F0"/>
        <bgColor indexed="64"/>
      </patternFill>
    </fill>
    <fill>
      <patternFill patternType="solid">
        <fgColor rgb="FFC0C0C0"/>
        <bgColor indexed="64"/>
      </patternFill>
    </fill>
    <fill>
      <patternFill patternType="solid">
        <fgColor rgb="FFD1E1ED"/>
        <bgColor indexed="64"/>
      </patternFill>
    </fill>
  </fills>
  <borders count="1">
    <border>
      <left/>
      <right/>
      <top/>
      <bottom/>
      <diagonal/>
    </border>
  </borders>
  <cellStyleXfs count="1">
    <xf numFmtId="0" fontId="0" fillId="0" borderId="0"/>
  </cellStyleXfs>
  <cellXfs count="37">
    <xf numFmtId="0" fontId="0" fillId="0" borderId="0" xfId="0"/>
    <xf numFmtId="0" fontId="1" fillId="0" borderId="0" xfId="0" applyFont="1" applyAlignment="1">
      <alignment vertical="top"/>
    </xf>
    <xf numFmtId="0" fontId="0" fillId="0" borderId="0" xfId="0" applyAlignment="1">
      <alignment vertical="top"/>
    </xf>
    <xf numFmtId="0" fontId="2" fillId="0" borderId="0" xfId="0" applyFont="1" applyAlignment="1">
      <alignment vertical="top"/>
    </xf>
    <xf numFmtId="0" fontId="4" fillId="0" borderId="0" xfId="0" applyFont="1" applyAlignment="1">
      <alignment vertical="top"/>
    </xf>
    <xf numFmtId="49" fontId="5" fillId="2" borderId="0" xfId="0" applyNumberFormat="1" applyFont="1" applyFill="1" applyAlignment="1">
      <alignment vertical="top"/>
    </xf>
    <xf numFmtId="0" fontId="5" fillId="2" borderId="0" xfId="0" applyFont="1" applyFill="1" applyAlignment="1">
      <alignment vertical="top"/>
    </xf>
    <xf numFmtId="3" fontId="6" fillId="2" borderId="0" xfId="0" applyNumberFormat="1" applyFont="1" applyFill="1" applyAlignment="1">
      <alignment vertical="top"/>
    </xf>
    <xf numFmtId="4" fontId="6" fillId="2" borderId="0" xfId="0" applyNumberFormat="1" applyFont="1" applyFill="1" applyAlignment="1">
      <alignment vertical="top"/>
    </xf>
    <xf numFmtId="49" fontId="5" fillId="3" borderId="0" xfId="0" applyNumberFormat="1" applyFont="1" applyFill="1" applyAlignment="1">
      <alignment vertical="top"/>
    </xf>
    <xf numFmtId="0" fontId="5" fillId="3" borderId="0" xfId="0" applyFont="1" applyFill="1" applyAlignment="1">
      <alignment vertical="top"/>
    </xf>
    <xf numFmtId="4" fontId="6" fillId="3" borderId="0" xfId="0" applyNumberFormat="1" applyFont="1" applyFill="1" applyAlignment="1">
      <alignment vertical="top"/>
    </xf>
    <xf numFmtId="49" fontId="7" fillId="4" borderId="0" xfId="0" applyNumberFormat="1" applyFont="1" applyFill="1" applyAlignment="1">
      <alignment vertical="top"/>
    </xf>
    <xf numFmtId="49" fontId="7" fillId="0" borderId="0" xfId="0" applyNumberFormat="1" applyFont="1" applyAlignment="1">
      <alignment vertical="top"/>
    </xf>
    <xf numFmtId="0" fontId="7" fillId="0" borderId="0" xfId="0" applyFont="1" applyAlignment="1">
      <alignment vertical="top"/>
    </xf>
    <xf numFmtId="4" fontId="8" fillId="0" borderId="0" xfId="0" applyNumberFormat="1" applyFont="1" applyAlignment="1">
      <alignment vertical="top"/>
    </xf>
    <xf numFmtId="164" fontId="7" fillId="0" borderId="0" xfId="0" applyNumberFormat="1" applyFont="1" applyAlignment="1">
      <alignment vertical="top"/>
    </xf>
    <xf numFmtId="4" fontId="7" fillId="0" borderId="0" xfId="0" applyNumberFormat="1" applyFont="1" applyAlignment="1">
      <alignment vertical="top"/>
    </xf>
    <xf numFmtId="49" fontId="5" fillId="0" borderId="0" xfId="0" applyNumberFormat="1" applyFont="1" applyAlignment="1">
      <alignment vertical="top"/>
    </xf>
    <xf numFmtId="4" fontId="6" fillId="0" borderId="0" xfId="0" applyNumberFormat="1" applyFont="1" applyAlignment="1">
      <alignment vertical="top"/>
    </xf>
    <xf numFmtId="0" fontId="7" fillId="5" borderId="0" xfId="0" applyFont="1" applyFill="1" applyAlignment="1">
      <alignment vertical="top"/>
    </xf>
    <xf numFmtId="49" fontId="7" fillId="0" borderId="0" xfId="0" applyNumberFormat="1" applyFont="1" applyAlignment="1">
      <alignment vertical="top" wrapText="1"/>
    </xf>
    <xf numFmtId="165" fontId="7" fillId="0" borderId="0" xfId="0" applyNumberFormat="1" applyFont="1" applyAlignment="1">
      <alignment vertical="top"/>
    </xf>
    <xf numFmtId="165" fontId="8" fillId="0" borderId="0" xfId="0" applyNumberFormat="1" applyFont="1" applyAlignment="1">
      <alignment vertical="top"/>
    </xf>
    <xf numFmtId="3" fontId="7" fillId="0" borderId="0" xfId="0" applyNumberFormat="1" applyFont="1" applyAlignment="1">
      <alignment vertical="top"/>
    </xf>
    <xf numFmtId="49" fontId="5" fillId="6" borderId="0" xfId="0" applyNumberFormat="1" applyFont="1" applyFill="1" applyAlignment="1">
      <alignment vertical="top"/>
    </xf>
    <xf numFmtId="0" fontId="5" fillId="6" borderId="0" xfId="0" applyFont="1" applyFill="1" applyAlignment="1">
      <alignment vertical="top"/>
    </xf>
    <xf numFmtId="4" fontId="6" fillId="6" borderId="0" xfId="0" applyNumberFormat="1" applyFont="1" applyFill="1" applyAlignment="1">
      <alignment vertical="top"/>
    </xf>
    <xf numFmtId="3" fontId="5" fillId="2" borderId="0" xfId="0" applyNumberFormat="1" applyFont="1" applyFill="1" applyAlignment="1">
      <alignment vertical="top"/>
    </xf>
    <xf numFmtId="4" fontId="5" fillId="2" borderId="0" xfId="0" applyNumberFormat="1" applyFont="1" applyFill="1" applyAlignment="1">
      <alignment vertical="top"/>
    </xf>
    <xf numFmtId="49" fontId="9" fillId="2" borderId="0" xfId="0" applyNumberFormat="1" applyFont="1" applyFill="1" applyAlignment="1">
      <alignment vertical="top"/>
    </xf>
    <xf numFmtId="0" fontId="4" fillId="0" borderId="0" xfId="0" applyFont="1" applyAlignment="1">
      <alignment vertical="top" wrapText="1"/>
    </xf>
    <xf numFmtId="49" fontId="5" fillId="2" borderId="0" xfId="0" applyNumberFormat="1" applyFont="1" applyFill="1" applyAlignment="1">
      <alignment vertical="top" wrapText="1"/>
    </xf>
    <xf numFmtId="49" fontId="5" fillId="3" borderId="0" xfId="0" applyNumberFormat="1" applyFont="1" applyFill="1" applyAlignment="1">
      <alignment vertical="top" wrapText="1"/>
    </xf>
    <xf numFmtId="0" fontId="7" fillId="0" borderId="0" xfId="0" applyFont="1" applyAlignment="1">
      <alignment vertical="top" wrapText="1"/>
    </xf>
    <xf numFmtId="0" fontId="7" fillId="5" borderId="0" xfId="0" applyFont="1" applyFill="1" applyAlignment="1">
      <alignment vertical="top" wrapText="1"/>
    </xf>
    <xf numFmtId="49" fontId="5" fillId="6" borderId="0" xfId="0" applyNumberFormat="1" applyFont="1" applyFill="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360732-F5E8-4644-992A-6665B3CC10EB}">
  <dimension ref="A1:M1155"/>
  <sheetViews>
    <sheetView tabSelected="1" workbookViewId="0">
      <pane xSplit="4" ySplit="3" topLeftCell="E441" activePane="bottomRight" state="frozen"/>
      <selection pane="topRight" activeCell="E1" sqref="E1"/>
      <selection pane="bottomLeft" activeCell="A4" sqref="A4"/>
      <selection pane="bottomRight" activeCell="O454" sqref="O454"/>
    </sheetView>
  </sheetViews>
  <sheetFormatPr baseColWidth="10" defaultRowHeight="15" x14ac:dyDescent="0.25"/>
  <cols>
    <col min="1" max="1" width="14.85546875" bestFit="1" customWidth="1"/>
    <col min="2" max="2" width="6.5703125" bestFit="1" customWidth="1"/>
    <col min="3" max="3" width="3.7109375" bestFit="1" customWidth="1"/>
    <col min="4" max="4" width="32.85546875" customWidth="1"/>
    <col min="5" max="5" width="35.5703125" bestFit="1" customWidth="1"/>
    <col min="6" max="6" width="11.7109375" bestFit="1" customWidth="1"/>
    <col min="7" max="7" width="8.5703125" bestFit="1" customWidth="1"/>
    <col min="8" max="8" width="8.140625" bestFit="1" customWidth="1"/>
    <col min="9" max="9" width="6.5703125" bestFit="1" customWidth="1"/>
    <col min="10" max="10" width="19" bestFit="1" customWidth="1"/>
    <col min="11" max="11" width="7.85546875" bestFit="1" customWidth="1"/>
    <col min="12" max="13" width="8.7109375" bestFit="1" customWidth="1"/>
  </cols>
  <sheetData>
    <row r="1" spans="1:13" x14ac:dyDescent="0.25">
      <c r="A1" s="1" t="s">
        <v>0</v>
      </c>
      <c r="B1" s="2"/>
      <c r="C1" s="2"/>
      <c r="D1" s="2"/>
      <c r="E1" s="2"/>
      <c r="F1" s="2"/>
      <c r="G1" s="2"/>
      <c r="H1" s="2"/>
      <c r="I1" s="2"/>
      <c r="J1" s="2"/>
      <c r="K1" s="2"/>
      <c r="L1" s="2"/>
      <c r="M1" s="2"/>
    </row>
    <row r="2" spans="1:13" ht="18.75" x14ac:dyDescent="0.25">
      <c r="A2" s="3" t="s">
        <v>1</v>
      </c>
      <c r="B2" s="2"/>
      <c r="C2" s="2"/>
      <c r="D2" s="2"/>
      <c r="E2" s="2"/>
      <c r="F2" s="2"/>
      <c r="G2" s="2"/>
      <c r="H2" s="2"/>
      <c r="I2" s="2"/>
      <c r="J2" s="2"/>
      <c r="K2" s="2"/>
      <c r="L2" s="2"/>
      <c r="M2" s="2"/>
    </row>
    <row r="3" spans="1:13" x14ac:dyDescent="0.25">
      <c r="A3" s="4" t="s">
        <v>2</v>
      </c>
      <c r="B3" s="4" t="s">
        <v>3</v>
      </c>
      <c r="C3" s="4" t="s">
        <v>4</v>
      </c>
      <c r="D3" s="31" t="s">
        <v>5</v>
      </c>
      <c r="E3" s="4" t="s">
        <v>6</v>
      </c>
      <c r="F3" s="4" t="s">
        <v>7</v>
      </c>
      <c r="G3" s="4" t="s">
        <v>8</v>
      </c>
      <c r="H3" s="4" t="s">
        <v>9</v>
      </c>
      <c r="I3" s="4" t="s">
        <v>10</v>
      </c>
      <c r="J3" s="4" t="s">
        <v>11</v>
      </c>
      <c r="K3" s="4" t="s">
        <v>12</v>
      </c>
      <c r="L3" s="4" t="s">
        <v>13</v>
      </c>
      <c r="M3" s="4" t="s">
        <v>14</v>
      </c>
    </row>
    <row r="4" spans="1:13" x14ac:dyDescent="0.25">
      <c r="A4" s="5" t="s">
        <v>15</v>
      </c>
      <c r="B4" s="5" t="s">
        <v>16</v>
      </c>
      <c r="C4" s="5" t="s">
        <v>4</v>
      </c>
      <c r="D4" s="32" t="s">
        <v>17</v>
      </c>
      <c r="E4" s="6"/>
      <c r="F4" s="6"/>
      <c r="G4" s="6"/>
      <c r="H4" s="6"/>
      <c r="I4" s="6"/>
      <c r="J4" s="6"/>
      <c r="K4" s="7">
        <f>K247</f>
        <v>1</v>
      </c>
      <c r="L4" s="8"/>
      <c r="M4" s="8">
        <f>M247</f>
        <v>0</v>
      </c>
    </row>
    <row r="5" spans="1:13" x14ac:dyDescent="0.25">
      <c r="A5" s="9" t="s">
        <v>18</v>
      </c>
      <c r="B5" s="9" t="s">
        <v>16</v>
      </c>
      <c r="C5" s="9" t="s">
        <v>4</v>
      </c>
      <c r="D5" s="33" t="s">
        <v>19</v>
      </c>
      <c r="E5" s="10"/>
      <c r="F5" s="10"/>
      <c r="G5" s="10"/>
      <c r="H5" s="10"/>
      <c r="I5" s="10"/>
      <c r="J5" s="10"/>
      <c r="K5" s="11">
        <f>K76</f>
        <v>1</v>
      </c>
      <c r="L5" s="11"/>
      <c r="M5" s="11">
        <f>M76</f>
        <v>0</v>
      </c>
    </row>
    <row r="6" spans="1:13" ht="22.5" x14ac:dyDescent="0.25">
      <c r="A6" s="12" t="s">
        <v>20</v>
      </c>
      <c r="B6" s="13" t="s">
        <v>21</v>
      </c>
      <c r="C6" s="13" t="s">
        <v>4</v>
      </c>
      <c r="D6" s="21" t="s">
        <v>22</v>
      </c>
      <c r="E6" s="14"/>
      <c r="F6" s="14"/>
      <c r="G6" s="14"/>
      <c r="H6" s="14"/>
      <c r="I6" s="14"/>
      <c r="J6" s="14"/>
      <c r="K6" s="15">
        <f>K10</f>
        <v>14</v>
      </c>
      <c r="L6" s="15"/>
      <c r="M6" s="15">
        <f>M10</f>
        <v>0</v>
      </c>
    </row>
    <row r="7" spans="1:13" ht="56.25" x14ac:dyDescent="0.25">
      <c r="A7" s="14"/>
      <c r="B7" s="14"/>
      <c r="C7" s="14"/>
      <c r="D7" s="21" t="s">
        <v>23</v>
      </c>
      <c r="E7" s="14"/>
      <c r="F7" s="14"/>
      <c r="G7" s="14"/>
      <c r="H7" s="14"/>
      <c r="I7" s="14"/>
      <c r="J7" s="14"/>
      <c r="K7" s="14"/>
      <c r="L7" s="14"/>
      <c r="M7" s="14"/>
    </row>
    <row r="8" spans="1:13" x14ac:dyDescent="0.25">
      <c r="A8" s="14"/>
      <c r="B8" s="14"/>
      <c r="C8" s="14"/>
      <c r="D8" s="34"/>
      <c r="E8" s="13" t="s">
        <v>24</v>
      </c>
      <c r="F8" s="16">
        <v>7</v>
      </c>
      <c r="G8" s="17">
        <v>0</v>
      </c>
      <c r="H8" s="17">
        <v>0</v>
      </c>
      <c r="I8" s="17">
        <v>0</v>
      </c>
      <c r="J8" s="15">
        <f>OR(F8&lt;&gt;0,G8&lt;&gt;0,H8&lt;&gt;0,I8&lt;&gt;0)*(F8 + (F8 = 0))*(G8 + (G8 = 0))*(H8 + (H8 = 0))*(I8 + (I8 = 0))</f>
        <v>7</v>
      </c>
      <c r="K8" s="14"/>
      <c r="L8" s="14"/>
      <c r="M8" s="14"/>
    </row>
    <row r="9" spans="1:13" x14ac:dyDescent="0.25">
      <c r="A9" s="14"/>
      <c r="B9" s="14"/>
      <c r="C9" s="14"/>
      <c r="D9" s="34"/>
      <c r="E9" s="13" t="s">
        <v>25</v>
      </c>
      <c r="F9" s="16">
        <v>7</v>
      </c>
      <c r="G9" s="17">
        <v>0</v>
      </c>
      <c r="H9" s="17">
        <v>0</v>
      </c>
      <c r="I9" s="17">
        <v>0</v>
      </c>
      <c r="J9" s="15">
        <f>OR(F9&lt;&gt;0,G9&lt;&gt;0,H9&lt;&gt;0,I9&lt;&gt;0)*(F9 + (F9 = 0))*(G9 + (G9 = 0))*(H9 + (H9 = 0))*(I9 + (I9 = 0))</f>
        <v>7</v>
      </c>
      <c r="K9" s="14"/>
      <c r="L9" s="14"/>
      <c r="M9" s="14"/>
    </row>
    <row r="10" spans="1:13" x14ac:dyDescent="0.25">
      <c r="A10" s="14"/>
      <c r="B10" s="14"/>
      <c r="C10" s="14"/>
      <c r="D10" s="34"/>
      <c r="E10" s="14"/>
      <c r="F10" s="14"/>
      <c r="G10" s="14"/>
      <c r="H10" s="14"/>
      <c r="I10" s="14"/>
      <c r="J10" s="18" t="s">
        <v>26</v>
      </c>
      <c r="K10" s="19">
        <f>SUM(J8:J9)</f>
        <v>14</v>
      </c>
      <c r="L10" s="17"/>
      <c r="M10" s="19">
        <f>ROUND(K10*L10,2)</f>
        <v>0</v>
      </c>
    </row>
    <row r="11" spans="1:13" ht="0.95" customHeight="1" x14ac:dyDescent="0.25">
      <c r="A11" s="20"/>
      <c r="B11" s="20"/>
      <c r="C11" s="20"/>
      <c r="D11" s="35"/>
      <c r="E11" s="20"/>
      <c r="F11" s="20"/>
      <c r="G11" s="20"/>
      <c r="H11" s="20"/>
      <c r="I11" s="20"/>
      <c r="J11" s="20"/>
      <c r="K11" s="20"/>
      <c r="L11" s="20"/>
      <c r="M11" s="20"/>
    </row>
    <row r="12" spans="1:13" x14ac:dyDescent="0.25">
      <c r="A12" s="12" t="s">
        <v>27</v>
      </c>
      <c r="B12" s="13" t="s">
        <v>21</v>
      </c>
      <c r="C12" s="13" t="s">
        <v>4</v>
      </c>
      <c r="D12" s="21" t="s">
        <v>28</v>
      </c>
      <c r="E12" s="14"/>
      <c r="F12" s="14"/>
      <c r="G12" s="14"/>
      <c r="H12" s="14"/>
      <c r="I12" s="14"/>
      <c r="J12" s="14"/>
      <c r="K12" s="15">
        <f>K20</f>
        <v>22.5</v>
      </c>
      <c r="L12" s="15"/>
      <c r="M12" s="15">
        <f>M20</f>
        <v>0</v>
      </c>
    </row>
    <row r="13" spans="1:13" ht="33.75" x14ac:dyDescent="0.25">
      <c r="A13" s="14"/>
      <c r="B13" s="14"/>
      <c r="C13" s="14"/>
      <c r="D13" s="21" t="s">
        <v>29</v>
      </c>
      <c r="E13" s="14"/>
      <c r="F13" s="14"/>
      <c r="G13" s="14"/>
      <c r="H13" s="14"/>
      <c r="I13" s="14"/>
      <c r="J13" s="14"/>
      <c r="K13" s="14"/>
      <c r="L13" s="14"/>
      <c r="M13" s="14"/>
    </row>
    <row r="14" spans="1:13" x14ac:dyDescent="0.25">
      <c r="A14" s="14"/>
      <c r="B14" s="14"/>
      <c r="C14" s="14"/>
      <c r="D14" s="34"/>
      <c r="E14" s="13" t="s">
        <v>30</v>
      </c>
      <c r="F14" s="16">
        <v>4</v>
      </c>
      <c r="G14" s="17">
        <v>0</v>
      </c>
      <c r="H14" s="17">
        <v>0</v>
      </c>
      <c r="I14" s="17">
        <v>0</v>
      </c>
      <c r="J14" s="15">
        <f>OR(F14&lt;&gt;0,G14&lt;&gt;0,H14&lt;&gt;0,I14&lt;&gt;0)*(F14 + (F14 = 0))*(G14 + (G14 = 0))*(H14 + (H14 = 0))*(I14 + (I14 = 0))</f>
        <v>4</v>
      </c>
      <c r="K14" s="14"/>
      <c r="L14" s="14"/>
      <c r="M14" s="14"/>
    </row>
    <row r="15" spans="1:13" x14ac:dyDescent="0.25">
      <c r="A15" s="14"/>
      <c r="B15" s="14"/>
      <c r="C15" s="14"/>
      <c r="D15" s="34"/>
      <c r="E15" s="13" t="s">
        <v>31</v>
      </c>
      <c r="F15" s="16">
        <v>3</v>
      </c>
      <c r="G15" s="17">
        <v>0</v>
      </c>
      <c r="H15" s="17">
        <v>0</v>
      </c>
      <c r="I15" s="17">
        <v>0</v>
      </c>
      <c r="J15" s="15">
        <f>OR(F15&lt;&gt;0,G15&lt;&gt;0,H15&lt;&gt;0,I15&lt;&gt;0)*(F15 + (F15 = 0))*(G15 + (G15 = 0))*(H15 + (H15 = 0))*(I15 + (I15 = 0))</f>
        <v>3</v>
      </c>
      <c r="K15" s="14"/>
      <c r="L15" s="14"/>
      <c r="M15" s="14"/>
    </row>
    <row r="16" spans="1:13" x14ac:dyDescent="0.25">
      <c r="A16" s="14"/>
      <c r="B16" s="14"/>
      <c r="C16" s="14"/>
      <c r="D16" s="34"/>
      <c r="E16" s="13" t="s">
        <v>32</v>
      </c>
      <c r="F16" s="16">
        <v>5.5</v>
      </c>
      <c r="G16" s="17">
        <v>0</v>
      </c>
      <c r="H16" s="17">
        <v>0</v>
      </c>
      <c r="I16" s="17">
        <v>0</v>
      </c>
      <c r="J16" s="15">
        <f>OR(F16&lt;&gt;0,G16&lt;&gt;0,H16&lt;&gt;0,I16&lt;&gt;0)*(F16 + (F16 = 0))*(G16 + (G16 = 0))*(H16 + (H16 = 0))*(I16 + (I16 = 0))</f>
        <v>5.5</v>
      </c>
      <c r="K16" s="14"/>
      <c r="L16" s="14"/>
      <c r="M16" s="14"/>
    </row>
    <row r="17" spans="1:13" x14ac:dyDescent="0.25">
      <c r="A17" s="14"/>
      <c r="B17" s="14"/>
      <c r="C17" s="14"/>
      <c r="D17" s="34"/>
      <c r="E17" s="13" t="s">
        <v>33</v>
      </c>
      <c r="F17" s="16">
        <v>4</v>
      </c>
      <c r="G17" s="17">
        <v>0</v>
      </c>
      <c r="H17" s="17">
        <v>0</v>
      </c>
      <c r="I17" s="17">
        <v>0</v>
      </c>
      <c r="J17" s="15">
        <f>OR(F17&lt;&gt;0,G17&lt;&gt;0,H17&lt;&gt;0,I17&lt;&gt;0)*(F17 + (F17 = 0))*(G17 + (G17 = 0))*(H17 + (H17 = 0))*(I17 + (I17 = 0))</f>
        <v>4</v>
      </c>
      <c r="K17" s="14"/>
      <c r="L17" s="14"/>
      <c r="M17" s="14"/>
    </row>
    <row r="18" spans="1:13" x14ac:dyDescent="0.25">
      <c r="A18" s="14"/>
      <c r="B18" s="14"/>
      <c r="C18" s="14"/>
      <c r="D18" s="34"/>
      <c r="E18" s="13" t="s">
        <v>34</v>
      </c>
      <c r="F18" s="16">
        <v>4</v>
      </c>
      <c r="G18" s="17">
        <v>0</v>
      </c>
      <c r="H18" s="17">
        <v>0</v>
      </c>
      <c r="I18" s="17">
        <v>0</v>
      </c>
      <c r="J18" s="15">
        <f>OR(F18&lt;&gt;0,G18&lt;&gt;0,H18&lt;&gt;0,I18&lt;&gt;0)*(F18 + (F18 = 0))*(G18 + (G18 = 0))*(H18 + (H18 = 0))*(I18 + (I18 = 0))</f>
        <v>4</v>
      </c>
      <c r="K18" s="14"/>
      <c r="L18" s="14"/>
      <c r="M18" s="14"/>
    </row>
    <row r="19" spans="1:13" x14ac:dyDescent="0.25">
      <c r="A19" s="14"/>
      <c r="B19" s="14"/>
      <c r="C19" s="14"/>
      <c r="D19" s="34"/>
      <c r="E19" s="13" t="s">
        <v>35</v>
      </c>
      <c r="F19" s="16">
        <v>2</v>
      </c>
      <c r="G19" s="17">
        <v>0</v>
      </c>
      <c r="H19" s="17">
        <v>0</v>
      </c>
      <c r="I19" s="17">
        <v>0</v>
      </c>
      <c r="J19" s="15">
        <f>OR(F19&lt;&gt;0,G19&lt;&gt;0,H19&lt;&gt;0,I19&lt;&gt;0)*(F19 + (F19 = 0))*(G19 + (G19 = 0))*(H19 + (H19 = 0))*(I19 + (I19 = 0))</f>
        <v>2</v>
      </c>
      <c r="K19" s="14"/>
      <c r="L19" s="14"/>
      <c r="M19" s="14"/>
    </row>
    <row r="20" spans="1:13" x14ac:dyDescent="0.25">
      <c r="A20" s="14"/>
      <c r="B20" s="14"/>
      <c r="C20" s="14"/>
      <c r="D20" s="34"/>
      <c r="E20" s="14"/>
      <c r="F20" s="14"/>
      <c r="G20" s="14"/>
      <c r="H20" s="14"/>
      <c r="I20" s="14"/>
      <c r="J20" s="18" t="s">
        <v>36</v>
      </c>
      <c r="K20" s="19">
        <f>SUM(J14:J19)</f>
        <v>22.5</v>
      </c>
      <c r="L20" s="17"/>
      <c r="M20" s="19">
        <f>ROUND(K20*L20,2)</f>
        <v>0</v>
      </c>
    </row>
    <row r="21" spans="1:13" ht="0.95" customHeight="1" x14ac:dyDescent="0.25">
      <c r="A21" s="20"/>
      <c r="B21" s="20"/>
      <c r="C21" s="20"/>
      <c r="D21" s="35"/>
      <c r="E21" s="20"/>
      <c r="F21" s="20"/>
      <c r="G21" s="20"/>
      <c r="H21" s="20"/>
      <c r="I21" s="20"/>
      <c r="J21" s="20"/>
      <c r="K21" s="20"/>
      <c r="L21" s="20"/>
      <c r="M21" s="20"/>
    </row>
    <row r="22" spans="1:13" x14ac:dyDescent="0.25">
      <c r="A22" s="12" t="s">
        <v>37</v>
      </c>
      <c r="B22" s="13" t="s">
        <v>21</v>
      </c>
      <c r="C22" s="13" t="s">
        <v>38</v>
      </c>
      <c r="D22" s="21" t="s">
        <v>39</v>
      </c>
      <c r="E22" s="14"/>
      <c r="F22" s="14"/>
      <c r="G22" s="14"/>
      <c r="H22" s="14"/>
      <c r="I22" s="14"/>
      <c r="J22" s="14"/>
      <c r="K22" s="15">
        <f>K25</f>
        <v>74.5</v>
      </c>
      <c r="L22" s="15"/>
      <c r="M22" s="15">
        <f>M25</f>
        <v>0</v>
      </c>
    </row>
    <row r="23" spans="1:13" ht="56.25" x14ac:dyDescent="0.25">
      <c r="A23" s="14"/>
      <c r="B23" s="14"/>
      <c r="C23" s="14"/>
      <c r="D23" s="21" t="s">
        <v>40</v>
      </c>
      <c r="E23" s="14"/>
      <c r="F23" s="14"/>
      <c r="G23" s="14"/>
      <c r="H23" s="14"/>
      <c r="I23" s="14"/>
      <c r="J23" s="14"/>
      <c r="K23" s="14"/>
      <c r="L23" s="14"/>
      <c r="M23" s="14"/>
    </row>
    <row r="24" spans="1:13" x14ac:dyDescent="0.25">
      <c r="A24" s="14"/>
      <c r="B24" s="14"/>
      <c r="C24" s="14"/>
      <c r="D24" s="34"/>
      <c r="E24" s="13" t="s">
        <v>41</v>
      </c>
      <c r="F24" s="16">
        <v>1</v>
      </c>
      <c r="G24" s="17">
        <v>74.5</v>
      </c>
      <c r="H24" s="17">
        <v>0</v>
      </c>
      <c r="I24" s="17">
        <v>0</v>
      </c>
      <c r="J24" s="15">
        <f>OR(F24&lt;&gt;0,G24&lt;&gt;0,H24&lt;&gt;0,I24&lt;&gt;0)*(F24 + (F24 = 0))*(G24 + (G24 = 0))*(H24 + (H24 = 0))*(I24 + (I24 = 0))</f>
        <v>74.5</v>
      </c>
      <c r="K24" s="14"/>
      <c r="L24" s="14"/>
      <c r="M24" s="14"/>
    </row>
    <row r="25" spans="1:13" x14ac:dyDescent="0.25">
      <c r="A25" s="14"/>
      <c r="B25" s="14"/>
      <c r="C25" s="14"/>
      <c r="D25" s="34"/>
      <c r="E25" s="14"/>
      <c r="F25" s="14"/>
      <c r="G25" s="14"/>
      <c r="H25" s="14"/>
      <c r="I25" s="14"/>
      <c r="J25" s="18" t="s">
        <v>42</v>
      </c>
      <c r="K25" s="19">
        <f>J24</f>
        <v>74.5</v>
      </c>
      <c r="L25" s="17"/>
      <c r="M25" s="19">
        <f>ROUND(K25*L25,2)</f>
        <v>0</v>
      </c>
    </row>
    <row r="26" spans="1:13" ht="0.95" customHeight="1" x14ac:dyDescent="0.25">
      <c r="A26" s="20"/>
      <c r="B26" s="20"/>
      <c r="C26" s="20"/>
      <c r="D26" s="35"/>
      <c r="E26" s="20"/>
      <c r="F26" s="20"/>
      <c r="G26" s="20"/>
      <c r="H26" s="20"/>
      <c r="I26" s="20"/>
      <c r="J26" s="20"/>
      <c r="K26" s="20"/>
      <c r="L26" s="20"/>
      <c r="M26" s="20"/>
    </row>
    <row r="27" spans="1:13" ht="22.5" x14ac:dyDescent="0.25">
      <c r="A27" s="12" t="s">
        <v>43</v>
      </c>
      <c r="B27" s="13" t="s">
        <v>21</v>
      </c>
      <c r="C27" s="13" t="s">
        <v>38</v>
      </c>
      <c r="D27" s="21" t="s">
        <v>44</v>
      </c>
      <c r="E27" s="14"/>
      <c r="F27" s="14"/>
      <c r="G27" s="14"/>
      <c r="H27" s="14"/>
      <c r="I27" s="14"/>
      <c r="J27" s="14"/>
      <c r="K27" s="15">
        <f>K32</f>
        <v>24</v>
      </c>
      <c r="L27" s="15"/>
      <c r="M27" s="15">
        <f>M32</f>
        <v>0</v>
      </c>
    </row>
    <row r="28" spans="1:13" ht="90" x14ac:dyDescent="0.25">
      <c r="A28" s="14"/>
      <c r="B28" s="14"/>
      <c r="C28" s="14"/>
      <c r="D28" s="21" t="s">
        <v>45</v>
      </c>
      <c r="E28" s="14"/>
      <c r="F28" s="14"/>
      <c r="G28" s="14"/>
      <c r="H28" s="14"/>
      <c r="I28" s="14"/>
      <c r="J28" s="14"/>
      <c r="K28" s="14"/>
      <c r="L28" s="14"/>
      <c r="M28" s="14"/>
    </row>
    <row r="29" spans="1:13" x14ac:dyDescent="0.25">
      <c r="A29" s="14"/>
      <c r="B29" s="14"/>
      <c r="C29" s="14"/>
      <c r="D29" s="34"/>
      <c r="E29" s="13" t="s">
        <v>46</v>
      </c>
      <c r="F29" s="16">
        <v>2</v>
      </c>
      <c r="G29" s="17">
        <v>0</v>
      </c>
      <c r="H29" s="17">
        <v>0</v>
      </c>
      <c r="I29" s="17">
        <v>0</v>
      </c>
      <c r="J29" s="15">
        <f>OR(F29&lt;&gt;0,G29&lt;&gt;0,H29&lt;&gt;0,I29&lt;&gt;0)*(F29 + (F29 = 0))*(G29 + (G29 = 0))*(H29 + (H29 = 0))*(I29 + (I29 = 0))</f>
        <v>2</v>
      </c>
      <c r="K29" s="14"/>
      <c r="L29" s="14"/>
      <c r="M29" s="14"/>
    </row>
    <row r="30" spans="1:13" x14ac:dyDescent="0.25">
      <c r="A30" s="14"/>
      <c r="B30" s="14"/>
      <c r="C30" s="14"/>
      <c r="D30" s="34"/>
      <c r="E30" s="13" t="s">
        <v>47</v>
      </c>
      <c r="F30" s="16">
        <v>2</v>
      </c>
      <c r="G30" s="17">
        <v>0</v>
      </c>
      <c r="H30" s="17">
        <v>0</v>
      </c>
      <c r="I30" s="17">
        <v>0</v>
      </c>
      <c r="J30" s="15">
        <f>OR(F30&lt;&gt;0,G30&lt;&gt;0,H30&lt;&gt;0,I30&lt;&gt;0)*(F30 + (F30 = 0))*(G30 + (G30 = 0))*(H30 + (H30 = 0))*(I30 + (I30 = 0))</f>
        <v>2</v>
      </c>
      <c r="K30" s="14"/>
      <c r="L30" s="14"/>
      <c r="M30" s="14"/>
    </row>
    <row r="31" spans="1:13" x14ac:dyDescent="0.25">
      <c r="A31" s="14"/>
      <c r="B31" s="14"/>
      <c r="C31" s="14"/>
      <c r="D31" s="34"/>
      <c r="E31" s="13" t="s">
        <v>48</v>
      </c>
      <c r="F31" s="16">
        <v>20</v>
      </c>
      <c r="G31" s="17">
        <v>0</v>
      </c>
      <c r="H31" s="17">
        <v>0</v>
      </c>
      <c r="I31" s="17">
        <v>0</v>
      </c>
      <c r="J31" s="15">
        <f>OR(F31&lt;&gt;0,G31&lt;&gt;0,H31&lt;&gt;0,I31&lt;&gt;0)*(F31 + (F31 = 0))*(G31 + (G31 = 0))*(H31 + (H31 = 0))*(I31 + (I31 = 0))</f>
        <v>20</v>
      </c>
      <c r="K31" s="14"/>
      <c r="L31" s="14"/>
      <c r="M31" s="14"/>
    </row>
    <row r="32" spans="1:13" x14ac:dyDescent="0.25">
      <c r="A32" s="14"/>
      <c r="B32" s="14"/>
      <c r="C32" s="14"/>
      <c r="D32" s="34"/>
      <c r="E32" s="14"/>
      <c r="F32" s="14"/>
      <c r="G32" s="14"/>
      <c r="H32" s="14"/>
      <c r="I32" s="14"/>
      <c r="J32" s="18" t="s">
        <v>49</v>
      </c>
      <c r="K32" s="19">
        <f>SUM(J29:J31)</f>
        <v>24</v>
      </c>
      <c r="L32" s="17"/>
      <c r="M32" s="19">
        <f>ROUND(K32*L32,2)</f>
        <v>0</v>
      </c>
    </row>
    <row r="33" spans="1:13" ht="0.95" customHeight="1" x14ac:dyDescent="0.25">
      <c r="A33" s="20"/>
      <c r="B33" s="20"/>
      <c r="C33" s="20"/>
      <c r="D33" s="35"/>
      <c r="E33" s="20"/>
      <c r="F33" s="20"/>
      <c r="G33" s="20"/>
      <c r="H33" s="20"/>
      <c r="I33" s="20"/>
      <c r="J33" s="20"/>
      <c r="K33" s="20"/>
      <c r="L33" s="20"/>
      <c r="M33" s="20"/>
    </row>
    <row r="34" spans="1:13" x14ac:dyDescent="0.25">
      <c r="A34" s="12" t="s">
        <v>50</v>
      </c>
      <c r="B34" s="13" t="s">
        <v>21</v>
      </c>
      <c r="C34" s="13" t="s">
        <v>38</v>
      </c>
      <c r="D34" s="21" t="s">
        <v>51</v>
      </c>
      <c r="E34" s="14"/>
      <c r="F34" s="14"/>
      <c r="G34" s="14"/>
      <c r="H34" s="14"/>
      <c r="I34" s="14"/>
      <c r="J34" s="14"/>
      <c r="K34" s="15">
        <f>K37</f>
        <v>75</v>
      </c>
      <c r="L34" s="15"/>
      <c r="M34" s="15">
        <f>M37</f>
        <v>0</v>
      </c>
    </row>
    <row r="35" spans="1:13" ht="90" x14ac:dyDescent="0.25">
      <c r="A35" s="14"/>
      <c r="B35" s="14"/>
      <c r="C35" s="14"/>
      <c r="D35" s="21" t="s">
        <v>52</v>
      </c>
      <c r="E35" s="14"/>
      <c r="F35" s="14"/>
      <c r="G35" s="14"/>
      <c r="H35" s="14"/>
      <c r="I35" s="14"/>
      <c r="J35" s="14"/>
      <c r="K35" s="14"/>
      <c r="L35" s="14"/>
      <c r="M35" s="14"/>
    </row>
    <row r="36" spans="1:13" x14ac:dyDescent="0.25">
      <c r="A36" s="14"/>
      <c r="B36" s="14"/>
      <c r="C36" s="14"/>
      <c r="D36" s="34"/>
      <c r="E36" s="13" t="s">
        <v>53</v>
      </c>
      <c r="F36" s="16">
        <v>1</v>
      </c>
      <c r="G36" s="17">
        <v>30</v>
      </c>
      <c r="H36" s="17">
        <v>0</v>
      </c>
      <c r="I36" s="17">
        <v>2.5</v>
      </c>
      <c r="J36" s="15">
        <f>OR(F36&lt;&gt;0,G36&lt;&gt;0,H36&lt;&gt;0,I36&lt;&gt;0)*(F36 + (F36 = 0))*(G36 + (G36 = 0))*(H36 + (H36 = 0))*(I36 + (I36 = 0))</f>
        <v>75</v>
      </c>
      <c r="K36" s="14"/>
      <c r="L36" s="14"/>
      <c r="M36" s="14"/>
    </row>
    <row r="37" spans="1:13" x14ac:dyDescent="0.25">
      <c r="A37" s="14"/>
      <c r="B37" s="14"/>
      <c r="C37" s="14"/>
      <c r="D37" s="34"/>
      <c r="E37" s="14"/>
      <c r="F37" s="14"/>
      <c r="G37" s="14"/>
      <c r="H37" s="14"/>
      <c r="I37" s="14"/>
      <c r="J37" s="18" t="s">
        <v>54</v>
      </c>
      <c r="K37" s="19">
        <f>J36</f>
        <v>75</v>
      </c>
      <c r="L37" s="17"/>
      <c r="M37" s="19">
        <f>ROUND(K37*L37,2)</f>
        <v>0</v>
      </c>
    </row>
    <row r="38" spans="1:13" ht="0.95" customHeight="1" x14ac:dyDescent="0.25">
      <c r="A38" s="20"/>
      <c r="B38" s="20"/>
      <c r="C38" s="20"/>
      <c r="D38" s="35"/>
      <c r="E38" s="20"/>
      <c r="F38" s="20"/>
      <c r="G38" s="20"/>
      <c r="H38" s="20"/>
      <c r="I38" s="20"/>
      <c r="J38" s="20"/>
      <c r="K38" s="20"/>
      <c r="L38" s="20"/>
      <c r="M38" s="20"/>
    </row>
    <row r="39" spans="1:13" x14ac:dyDescent="0.25">
      <c r="A39" s="12" t="s">
        <v>55</v>
      </c>
      <c r="B39" s="13" t="s">
        <v>21</v>
      </c>
      <c r="C39" s="13" t="s">
        <v>38</v>
      </c>
      <c r="D39" s="21" t="s">
        <v>56</v>
      </c>
      <c r="E39" s="14"/>
      <c r="F39" s="14"/>
      <c r="G39" s="14"/>
      <c r="H39" s="14"/>
      <c r="I39" s="14"/>
      <c r="J39" s="14"/>
      <c r="K39" s="15">
        <f>K43</f>
        <v>4.9800000000000004</v>
      </c>
      <c r="L39" s="15"/>
      <c r="M39" s="15">
        <f>M43</f>
        <v>0</v>
      </c>
    </row>
    <row r="40" spans="1:13" ht="157.5" x14ac:dyDescent="0.25">
      <c r="A40" s="14"/>
      <c r="B40" s="14"/>
      <c r="C40" s="14"/>
      <c r="D40" s="21" t="s">
        <v>57</v>
      </c>
      <c r="E40" s="14"/>
      <c r="F40" s="14"/>
      <c r="G40" s="14"/>
      <c r="H40" s="14"/>
      <c r="I40" s="14"/>
      <c r="J40" s="14"/>
      <c r="K40" s="14"/>
      <c r="L40" s="14"/>
      <c r="M40" s="14"/>
    </row>
    <row r="41" spans="1:13" x14ac:dyDescent="0.25">
      <c r="A41" s="14"/>
      <c r="B41" s="14"/>
      <c r="C41" s="14"/>
      <c r="D41" s="34"/>
      <c r="E41" s="13" t="s">
        <v>58</v>
      </c>
      <c r="F41" s="16">
        <v>1</v>
      </c>
      <c r="G41" s="17">
        <v>0.9</v>
      </c>
      <c r="H41" s="17">
        <v>0</v>
      </c>
      <c r="I41" s="17">
        <v>2.2000000000000002</v>
      </c>
      <c r="J41" s="15">
        <f>OR(F41&lt;&gt;0,G41&lt;&gt;0,H41&lt;&gt;0,I41&lt;&gt;0)*(F41 + (F41 = 0))*(G41 + (G41 = 0))*(H41 + (H41 = 0))*(I41 + (I41 = 0))</f>
        <v>1.98</v>
      </c>
      <c r="K41" s="14"/>
      <c r="L41" s="14"/>
      <c r="M41" s="14"/>
    </row>
    <row r="42" spans="1:13" x14ac:dyDescent="0.25">
      <c r="A42" s="14"/>
      <c r="B42" s="14"/>
      <c r="C42" s="14"/>
      <c r="D42" s="34"/>
      <c r="E42" s="13" t="s">
        <v>59</v>
      </c>
      <c r="F42" s="16">
        <v>3</v>
      </c>
      <c r="G42" s="17">
        <v>1</v>
      </c>
      <c r="H42" s="17">
        <v>0</v>
      </c>
      <c r="I42" s="17">
        <v>1</v>
      </c>
      <c r="J42" s="15">
        <f>OR(F42&lt;&gt;0,G42&lt;&gt;0,H42&lt;&gt;0,I42&lt;&gt;0)*(F42 + (F42 = 0))*(G42 + (G42 = 0))*(H42 + (H42 = 0))*(I42 + (I42 = 0))</f>
        <v>3</v>
      </c>
      <c r="K42" s="14"/>
      <c r="L42" s="14"/>
      <c r="M42" s="14"/>
    </row>
    <row r="43" spans="1:13" x14ac:dyDescent="0.25">
      <c r="A43" s="14"/>
      <c r="B43" s="14"/>
      <c r="C43" s="14"/>
      <c r="D43" s="34"/>
      <c r="E43" s="14"/>
      <c r="F43" s="14"/>
      <c r="G43" s="14"/>
      <c r="H43" s="14"/>
      <c r="I43" s="14"/>
      <c r="J43" s="18" t="s">
        <v>60</v>
      </c>
      <c r="K43" s="19">
        <f>SUM(J41:J42)</f>
        <v>4.9800000000000004</v>
      </c>
      <c r="L43" s="17"/>
      <c r="M43" s="19">
        <f>ROUND(K43*L43,2)</f>
        <v>0</v>
      </c>
    </row>
    <row r="44" spans="1:13" ht="0.95" customHeight="1" x14ac:dyDescent="0.25">
      <c r="A44" s="20"/>
      <c r="B44" s="20"/>
      <c r="C44" s="20"/>
      <c r="D44" s="35"/>
      <c r="E44" s="20"/>
      <c r="F44" s="20"/>
      <c r="G44" s="20"/>
      <c r="H44" s="20"/>
      <c r="I44" s="20"/>
      <c r="J44" s="20"/>
      <c r="K44" s="20"/>
      <c r="L44" s="20"/>
      <c r="M44" s="20"/>
    </row>
    <row r="45" spans="1:13" x14ac:dyDescent="0.25">
      <c r="A45" s="12" t="s">
        <v>61</v>
      </c>
      <c r="B45" s="13" t="s">
        <v>21</v>
      </c>
      <c r="C45" s="13" t="s">
        <v>4</v>
      </c>
      <c r="D45" s="21" t="s">
        <v>62</v>
      </c>
      <c r="E45" s="14"/>
      <c r="F45" s="14"/>
      <c r="G45" s="14"/>
      <c r="H45" s="14"/>
      <c r="I45" s="14"/>
      <c r="J45" s="14"/>
      <c r="K45" s="15">
        <f>K49</f>
        <v>2</v>
      </c>
      <c r="L45" s="15"/>
      <c r="M45" s="15">
        <f>M49</f>
        <v>0</v>
      </c>
    </row>
    <row r="46" spans="1:13" ht="78.75" x14ac:dyDescent="0.25">
      <c r="A46" s="14"/>
      <c r="B46" s="14"/>
      <c r="C46" s="14"/>
      <c r="D46" s="21" t="s">
        <v>63</v>
      </c>
      <c r="E46" s="14"/>
      <c r="F46" s="14"/>
      <c r="G46" s="14"/>
      <c r="H46" s="14"/>
      <c r="I46" s="14"/>
      <c r="J46" s="14"/>
      <c r="K46" s="14"/>
      <c r="L46" s="14"/>
      <c r="M46" s="14"/>
    </row>
    <row r="47" spans="1:13" x14ac:dyDescent="0.25">
      <c r="A47" s="14"/>
      <c r="B47" s="14"/>
      <c r="C47" s="14"/>
      <c r="D47" s="34"/>
      <c r="E47" s="13" t="s">
        <v>64</v>
      </c>
      <c r="F47" s="16">
        <v>1</v>
      </c>
      <c r="G47" s="17">
        <v>0</v>
      </c>
      <c r="H47" s="17">
        <v>0</v>
      </c>
      <c r="I47" s="17">
        <v>0</v>
      </c>
      <c r="J47" s="15">
        <f>OR(F47&lt;&gt;0,G47&lt;&gt;0,H47&lt;&gt;0,I47&lt;&gt;0)*(F47 + (F47 = 0))*(G47 + (G47 = 0))*(H47 + (H47 = 0))*(I47 + (I47 = 0))</f>
        <v>1</v>
      </c>
      <c r="K47" s="14"/>
      <c r="L47" s="14"/>
      <c r="M47" s="14"/>
    </row>
    <row r="48" spans="1:13" x14ac:dyDescent="0.25">
      <c r="A48" s="14"/>
      <c r="B48" s="14"/>
      <c r="C48" s="14"/>
      <c r="D48" s="34"/>
      <c r="E48" s="13" t="s">
        <v>65</v>
      </c>
      <c r="F48" s="16">
        <v>1</v>
      </c>
      <c r="G48" s="17">
        <v>0</v>
      </c>
      <c r="H48" s="17">
        <v>0</v>
      </c>
      <c r="I48" s="17">
        <v>0</v>
      </c>
      <c r="J48" s="15">
        <f>OR(F48&lt;&gt;0,G48&lt;&gt;0,H48&lt;&gt;0,I48&lt;&gt;0)*(F48 + (F48 = 0))*(G48 + (G48 = 0))*(H48 + (H48 = 0))*(I48 + (I48 = 0))</f>
        <v>1</v>
      </c>
      <c r="K48" s="14"/>
      <c r="L48" s="14"/>
      <c r="M48" s="14"/>
    </row>
    <row r="49" spans="1:13" x14ac:dyDescent="0.25">
      <c r="A49" s="14"/>
      <c r="B49" s="14"/>
      <c r="C49" s="14"/>
      <c r="D49" s="34"/>
      <c r="E49" s="14"/>
      <c r="F49" s="14"/>
      <c r="G49" s="14"/>
      <c r="H49" s="14"/>
      <c r="I49" s="14"/>
      <c r="J49" s="18" t="s">
        <v>66</v>
      </c>
      <c r="K49" s="19">
        <f>SUM(J47:J48)</f>
        <v>2</v>
      </c>
      <c r="L49" s="17"/>
      <c r="M49" s="19">
        <f>ROUND(K49*L49,2)</f>
        <v>0</v>
      </c>
    </row>
    <row r="50" spans="1:13" ht="0.95" customHeight="1" x14ac:dyDescent="0.25">
      <c r="A50" s="20"/>
      <c r="B50" s="20"/>
      <c r="C50" s="20"/>
      <c r="D50" s="35"/>
      <c r="E50" s="20"/>
      <c r="F50" s="20"/>
      <c r="G50" s="20"/>
      <c r="H50" s="20"/>
      <c r="I50" s="20"/>
      <c r="J50" s="20"/>
      <c r="K50" s="20"/>
      <c r="L50" s="20"/>
      <c r="M50" s="20"/>
    </row>
    <row r="51" spans="1:13" ht="22.5" x14ac:dyDescent="0.25">
      <c r="A51" s="12" t="s">
        <v>67</v>
      </c>
      <c r="B51" s="13" t="s">
        <v>21</v>
      </c>
      <c r="C51" s="13" t="s">
        <v>38</v>
      </c>
      <c r="D51" s="21" t="s">
        <v>68</v>
      </c>
      <c r="E51" s="14"/>
      <c r="F51" s="14"/>
      <c r="G51" s="14"/>
      <c r="H51" s="14"/>
      <c r="I51" s="14"/>
      <c r="J51" s="14"/>
      <c r="K51" s="15">
        <f>K54</f>
        <v>43.8</v>
      </c>
      <c r="L51" s="15"/>
      <c r="M51" s="15">
        <f>M54</f>
        <v>0</v>
      </c>
    </row>
    <row r="52" spans="1:13" ht="56.25" x14ac:dyDescent="0.25">
      <c r="A52" s="14"/>
      <c r="B52" s="14"/>
      <c r="C52" s="14"/>
      <c r="D52" s="21" t="s">
        <v>69</v>
      </c>
      <c r="E52" s="14"/>
      <c r="F52" s="14"/>
      <c r="G52" s="14"/>
      <c r="H52" s="14"/>
      <c r="I52" s="14"/>
      <c r="J52" s="14"/>
      <c r="K52" s="14"/>
      <c r="L52" s="14"/>
      <c r="M52" s="14"/>
    </row>
    <row r="53" spans="1:13" x14ac:dyDescent="0.25">
      <c r="A53" s="14"/>
      <c r="B53" s="14"/>
      <c r="C53" s="14"/>
      <c r="D53" s="34"/>
      <c r="E53" s="13" t="s">
        <v>70</v>
      </c>
      <c r="F53" s="16">
        <v>1</v>
      </c>
      <c r="G53" s="17">
        <v>43.8</v>
      </c>
      <c r="H53" s="17">
        <v>0</v>
      </c>
      <c r="I53" s="17">
        <v>0</v>
      </c>
      <c r="J53" s="15">
        <f>OR(F53&lt;&gt;0,G53&lt;&gt;0,H53&lt;&gt;0,I53&lt;&gt;0)*(F53 + (F53 = 0))*(G53 + (G53 = 0))*(H53 + (H53 = 0))*(I53 + (I53 = 0))</f>
        <v>43.8</v>
      </c>
      <c r="K53" s="14"/>
      <c r="L53" s="14"/>
      <c r="M53" s="14"/>
    </row>
    <row r="54" spans="1:13" x14ac:dyDescent="0.25">
      <c r="A54" s="14"/>
      <c r="B54" s="14"/>
      <c r="C54" s="14"/>
      <c r="D54" s="34"/>
      <c r="E54" s="14"/>
      <c r="F54" s="14"/>
      <c r="G54" s="14"/>
      <c r="H54" s="14"/>
      <c r="I54" s="14"/>
      <c r="J54" s="18" t="s">
        <v>71</v>
      </c>
      <c r="K54" s="19">
        <f>J53</f>
        <v>43.8</v>
      </c>
      <c r="L54" s="17"/>
      <c r="M54" s="19">
        <f>ROUND(K54*L54,2)</f>
        <v>0</v>
      </c>
    </row>
    <row r="55" spans="1:13" ht="0.95" customHeight="1" x14ac:dyDescent="0.25">
      <c r="A55" s="20"/>
      <c r="B55" s="20"/>
      <c r="C55" s="20"/>
      <c r="D55" s="35"/>
      <c r="E55" s="20"/>
      <c r="F55" s="20"/>
      <c r="G55" s="20"/>
      <c r="H55" s="20"/>
      <c r="I55" s="20"/>
      <c r="J55" s="20"/>
      <c r="K55" s="20"/>
      <c r="L55" s="20"/>
      <c r="M55" s="20"/>
    </row>
    <row r="56" spans="1:13" ht="22.5" x14ac:dyDescent="0.25">
      <c r="A56" s="12" t="s">
        <v>72</v>
      </c>
      <c r="B56" s="13" t="s">
        <v>21</v>
      </c>
      <c r="C56" s="13" t="s">
        <v>38</v>
      </c>
      <c r="D56" s="21" t="s">
        <v>73</v>
      </c>
      <c r="E56" s="14"/>
      <c r="F56" s="14"/>
      <c r="G56" s="14"/>
      <c r="H56" s="14"/>
      <c r="I56" s="14"/>
      <c r="J56" s="14"/>
      <c r="K56" s="15">
        <f>K59</f>
        <v>6.5</v>
      </c>
      <c r="L56" s="15"/>
      <c r="M56" s="15">
        <f>M59</f>
        <v>0</v>
      </c>
    </row>
    <row r="57" spans="1:13" ht="180" x14ac:dyDescent="0.25">
      <c r="A57" s="14"/>
      <c r="B57" s="14"/>
      <c r="C57" s="14"/>
      <c r="D57" s="21" t="s">
        <v>74</v>
      </c>
      <c r="E57" s="14"/>
      <c r="F57" s="14"/>
      <c r="G57" s="14"/>
      <c r="H57" s="14"/>
      <c r="I57" s="14"/>
      <c r="J57" s="14"/>
      <c r="K57" s="14"/>
      <c r="L57" s="14"/>
      <c r="M57" s="14"/>
    </row>
    <row r="58" spans="1:13" x14ac:dyDescent="0.25">
      <c r="A58" s="14"/>
      <c r="B58" s="14"/>
      <c r="C58" s="14"/>
      <c r="D58" s="34"/>
      <c r="E58" s="13" t="s">
        <v>75</v>
      </c>
      <c r="F58" s="16">
        <v>5</v>
      </c>
      <c r="G58" s="17">
        <v>1.3</v>
      </c>
      <c r="H58" s="17">
        <v>0</v>
      </c>
      <c r="I58" s="17">
        <v>1</v>
      </c>
      <c r="J58" s="15">
        <f>OR(F58&lt;&gt;0,G58&lt;&gt;0,H58&lt;&gt;0,I58&lt;&gt;0)*(F58 + (F58 = 0))*(G58 + (G58 = 0))*(H58 + (H58 = 0))*(I58 + (I58 = 0))</f>
        <v>6.5</v>
      </c>
      <c r="K58" s="14"/>
      <c r="L58" s="14"/>
      <c r="M58" s="14"/>
    </row>
    <row r="59" spans="1:13" x14ac:dyDescent="0.25">
      <c r="A59" s="14"/>
      <c r="B59" s="14"/>
      <c r="C59" s="14"/>
      <c r="D59" s="34"/>
      <c r="E59" s="14"/>
      <c r="F59" s="14"/>
      <c r="G59" s="14"/>
      <c r="H59" s="14"/>
      <c r="I59" s="14"/>
      <c r="J59" s="18" t="s">
        <v>76</v>
      </c>
      <c r="K59" s="19">
        <f>J58</f>
        <v>6.5</v>
      </c>
      <c r="L59" s="17"/>
      <c r="M59" s="19">
        <f>ROUND(K59*L59,2)</f>
        <v>0</v>
      </c>
    </row>
    <row r="60" spans="1:13" ht="0.95" customHeight="1" x14ac:dyDescent="0.25">
      <c r="A60" s="20"/>
      <c r="B60" s="20"/>
      <c r="C60" s="20"/>
      <c r="D60" s="35"/>
      <c r="E60" s="20"/>
      <c r="F60" s="20"/>
      <c r="G60" s="20"/>
      <c r="H60" s="20"/>
      <c r="I60" s="20"/>
      <c r="J60" s="20"/>
      <c r="K60" s="20"/>
      <c r="L60" s="20"/>
      <c r="M60" s="20"/>
    </row>
    <row r="61" spans="1:13" x14ac:dyDescent="0.25">
      <c r="A61" s="12" t="s">
        <v>77</v>
      </c>
      <c r="B61" s="13" t="s">
        <v>21</v>
      </c>
      <c r="C61" s="13" t="s">
        <v>4</v>
      </c>
      <c r="D61" s="21" t="s">
        <v>78</v>
      </c>
      <c r="E61" s="14"/>
      <c r="F61" s="14"/>
      <c r="G61" s="14"/>
      <c r="H61" s="14"/>
      <c r="I61" s="14"/>
      <c r="J61" s="14"/>
      <c r="K61" s="15">
        <f>K64</f>
        <v>6</v>
      </c>
      <c r="L61" s="15"/>
      <c r="M61" s="15">
        <f>M64</f>
        <v>0</v>
      </c>
    </row>
    <row r="62" spans="1:13" ht="67.5" x14ac:dyDescent="0.25">
      <c r="A62" s="14"/>
      <c r="B62" s="14"/>
      <c r="C62" s="14"/>
      <c r="D62" s="21" t="s">
        <v>79</v>
      </c>
      <c r="E62" s="14"/>
      <c r="F62" s="14"/>
      <c r="G62" s="14"/>
      <c r="H62" s="14"/>
      <c r="I62" s="14"/>
      <c r="J62" s="14"/>
      <c r="K62" s="14"/>
      <c r="L62" s="14"/>
      <c r="M62" s="14"/>
    </row>
    <row r="63" spans="1:13" x14ac:dyDescent="0.25">
      <c r="A63" s="14"/>
      <c r="B63" s="14"/>
      <c r="C63" s="14"/>
      <c r="D63" s="34"/>
      <c r="E63" s="13" t="s">
        <v>80</v>
      </c>
      <c r="F63" s="16">
        <v>6</v>
      </c>
      <c r="G63" s="17">
        <v>0</v>
      </c>
      <c r="H63" s="17">
        <v>0</v>
      </c>
      <c r="I63" s="17">
        <v>0</v>
      </c>
      <c r="J63" s="15">
        <f>OR(F63&lt;&gt;0,G63&lt;&gt;0,H63&lt;&gt;0,I63&lt;&gt;0)*(F63 + (F63 = 0))*(G63 + (G63 = 0))*(H63 + (H63 = 0))*(I63 + (I63 = 0))</f>
        <v>6</v>
      </c>
      <c r="K63" s="14"/>
      <c r="L63" s="14"/>
      <c r="M63" s="14"/>
    </row>
    <row r="64" spans="1:13" x14ac:dyDescent="0.25">
      <c r="A64" s="14"/>
      <c r="B64" s="14"/>
      <c r="C64" s="14"/>
      <c r="D64" s="34"/>
      <c r="E64" s="14"/>
      <c r="F64" s="14"/>
      <c r="G64" s="14"/>
      <c r="H64" s="14"/>
      <c r="I64" s="14"/>
      <c r="J64" s="18" t="s">
        <v>81</v>
      </c>
      <c r="K64" s="19">
        <f>J63</f>
        <v>6</v>
      </c>
      <c r="L64" s="17"/>
      <c r="M64" s="19">
        <f>ROUND(K64*L64,2)</f>
        <v>0</v>
      </c>
    </row>
    <row r="65" spans="1:13" ht="0.95" customHeight="1" x14ac:dyDescent="0.25">
      <c r="A65" s="20"/>
      <c r="B65" s="20"/>
      <c r="C65" s="20"/>
      <c r="D65" s="35"/>
      <c r="E65" s="20"/>
      <c r="F65" s="20"/>
      <c r="G65" s="20"/>
      <c r="H65" s="20"/>
      <c r="I65" s="20"/>
      <c r="J65" s="20"/>
      <c r="K65" s="20"/>
      <c r="L65" s="20"/>
      <c r="M65" s="20"/>
    </row>
    <row r="66" spans="1:13" ht="22.5" x14ac:dyDescent="0.25">
      <c r="A66" s="12" t="s">
        <v>82</v>
      </c>
      <c r="B66" s="13" t="s">
        <v>21</v>
      </c>
      <c r="C66" s="13" t="s">
        <v>38</v>
      </c>
      <c r="D66" s="21" t="s">
        <v>83</v>
      </c>
      <c r="E66" s="14"/>
      <c r="F66" s="14"/>
      <c r="G66" s="14"/>
      <c r="H66" s="14"/>
      <c r="I66" s="14"/>
      <c r="J66" s="14"/>
      <c r="K66" s="15">
        <f>K69</f>
        <v>15</v>
      </c>
      <c r="L66" s="15"/>
      <c r="M66" s="15">
        <f>M69</f>
        <v>0</v>
      </c>
    </row>
    <row r="67" spans="1:13" ht="270" x14ac:dyDescent="0.25">
      <c r="A67" s="14"/>
      <c r="B67" s="14"/>
      <c r="C67" s="14"/>
      <c r="D67" s="21" t="s">
        <v>84</v>
      </c>
      <c r="E67" s="14"/>
      <c r="F67" s="14"/>
      <c r="G67" s="14"/>
      <c r="H67" s="14"/>
      <c r="I67" s="14"/>
      <c r="J67" s="14"/>
      <c r="K67" s="14"/>
      <c r="L67" s="14"/>
      <c r="M67" s="14"/>
    </row>
    <row r="68" spans="1:13" x14ac:dyDescent="0.25">
      <c r="A68" s="14"/>
      <c r="B68" s="14"/>
      <c r="C68" s="14"/>
      <c r="D68" s="34"/>
      <c r="E68" s="13" t="s">
        <v>85</v>
      </c>
      <c r="F68" s="16">
        <v>6</v>
      </c>
      <c r="G68" s="17">
        <v>2.5</v>
      </c>
      <c r="H68" s="17">
        <v>0</v>
      </c>
      <c r="I68" s="17">
        <v>0</v>
      </c>
      <c r="J68" s="15">
        <f>OR(F68&lt;&gt;0,G68&lt;&gt;0,H68&lt;&gt;0,I68&lt;&gt;0)*(F68 + (F68 = 0))*(G68 + (G68 = 0))*(H68 + (H68 = 0))*(I68 + (I68 = 0))</f>
        <v>15</v>
      </c>
      <c r="K68" s="14"/>
      <c r="L68" s="14"/>
      <c r="M68" s="14"/>
    </row>
    <row r="69" spans="1:13" x14ac:dyDescent="0.25">
      <c r="A69" s="14"/>
      <c r="B69" s="14"/>
      <c r="C69" s="14"/>
      <c r="D69" s="34"/>
      <c r="E69" s="14"/>
      <c r="F69" s="14"/>
      <c r="G69" s="14"/>
      <c r="H69" s="14"/>
      <c r="I69" s="14"/>
      <c r="J69" s="18" t="s">
        <v>86</v>
      </c>
      <c r="K69" s="19">
        <f>J68</f>
        <v>15</v>
      </c>
      <c r="L69" s="17"/>
      <c r="M69" s="19">
        <f>ROUND(K69*L69,2)</f>
        <v>0</v>
      </c>
    </row>
    <row r="70" spans="1:13" ht="0.95" customHeight="1" x14ac:dyDescent="0.25">
      <c r="A70" s="20"/>
      <c r="B70" s="20"/>
      <c r="C70" s="20"/>
      <c r="D70" s="35"/>
      <c r="E70" s="20"/>
      <c r="F70" s="20"/>
      <c r="G70" s="20"/>
      <c r="H70" s="20"/>
      <c r="I70" s="20"/>
      <c r="J70" s="20"/>
      <c r="K70" s="20"/>
      <c r="L70" s="20"/>
      <c r="M70" s="20"/>
    </row>
    <row r="71" spans="1:13" x14ac:dyDescent="0.25">
      <c r="A71" s="12" t="s">
        <v>87</v>
      </c>
      <c r="B71" s="13" t="s">
        <v>21</v>
      </c>
      <c r="C71" s="13" t="s">
        <v>4</v>
      </c>
      <c r="D71" s="21" t="s">
        <v>88</v>
      </c>
      <c r="E71" s="14"/>
      <c r="F71" s="14"/>
      <c r="G71" s="14"/>
      <c r="H71" s="14"/>
      <c r="I71" s="14"/>
      <c r="J71" s="14"/>
      <c r="K71" s="15">
        <f>K74</f>
        <v>1</v>
      </c>
      <c r="L71" s="15"/>
      <c r="M71" s="15">
        <f>M74</f>
        <v>0</v>
      </c>
    </row>
    <row r="72" spans="1:13" ht="78.75" x14ac:dyDescent="0.25">
      <c r="A72" s="14"/>
      <c r="B72" s="14"/>
      <c r="C72" s="14"/>
      <c r="D72" s="21" t="s">
        <v>89</v>
      </c>
      <c r="E72" s="14"/>
      <c r="F72" s="14"/>
      <c r="G72" s="14"/>
      <c r="H72" s="14"/>
      <c r="I72" s="14"/>
      <c r="J72" s="14"/>
      <c r="K72" s="14"/>
      <c r="L72" s="14"/>
      <c r="M72" s="14"/>
    </row>
    <row r="73" spans="1:13" x14ac:dyDescent="0.25">
      <c r="A73" s="14"/>
      <c r="B73" s="14"/>
      <c r="C73" s="14"/>
      <c r="D73" s="34"/>
      <c r="E73" s="13" t="s">
        <v>90</v>
      </c>
      <c r="F73" s="16">
        <v>1</v>
      </c>
      <c r="G73" s="17">
        <v>0</v>
      </c>
      <c r="H73" s="17">
        <v>0</v>
      </c>
      <c r="I73" s="17">
        <v>0</v>
      </c>
      <c r="J73" s="15">
        <f>OR(F73&lt;&gt;0,G73&lt;&gt;0,H73&lt;&gt;0,I73&lt;&gt;0)*(F73 + (F73 = 0))*(G73 + (G73 = 0))*(H73 + (H73 = 0))*(I73 + (I73 = 0))</f>
        <v>1</v>
      </c>
      <c r="K73" s="14"/>
      <c r="L73" s="14"/>
      <c r="M73" s="14"/>
    </row>
    <row r="74" spans="1:13" x14ac:dyDescent="0.25">
      <c r="A74" s="14"/>
      <c r="B74" s="14"/>
      <c r="C74" s="14"/>
      <c r="D74" s="34"/>
      <c r="E74" s="14"/>
      <c r="F74" s="14"/>
      <c r="G74" s="14"/>
      <c r="H74" s="14"/>
      <c r="I74" s="14"/>
      <c r="J74" s="18" t="s">
        <v>91</v>
      </c>
      <c r="K74" s="19">
        <f>J73</f>
        <v>1</v>
      </c>
      <c r="L74" s="17"/>
      <c r="M74" s="19">
        <f>ROUND(K74*L74,2)</f>
        <v>0</v>
      </c>
    </row>
    <row r="75" spans="1:13" ht="0.95" customHeight="1" x14ac:dyDescent="0.25">
      <c r="A75" s="20"/>
      <c r="B75" s="20"/>
      <c r="C75" s="20"/>
      <c r="D75" s="35"/>
      <c r="E75" s="20"/>
      <c r="F75" s="20"/>
      <c r="G75" s="20"/>
      <c r="H75" s="20"/>
      <c r="I75" s="20"/>
      <c r="J75" s="20"/>
      <c r="K75" s="20"/>
      <c r="L75" s="20"/>
      <c r="M75" s="20"/>
    </row>
    <row r="76" spans="1:13" x14ac:dyDescent="0.25">
      <c r="A76" s="14"/>
      <c r="B76" s="14"/>
      <c r="C76" s="14"/>
      <c r="D76" s="34"/>
      <c r="E76" s="14"/>
      <c r="F76" s="14"/>
      <c r="G76" s="14"/>
      <c r="H76" s="14"/>
      <c r="I76" s="14"/>
      <c r="J76" s="18" t="s">
        <v>92</v>
      </c>
      <c r="K76" s="17">
        <v>1</v>
      </c>
      <c r="L76" s="19"/>
      <c r="M76" s="19">
        <f>ROUND(K76*L76,2)</f>
        <v>0</v>
      </c>
    </row>
    <row r="77" spans="1:13" ht="0.95" customHeight="1" x14ac:dyDescent="0.25">
      <c r="A77" s="20"/>
      <c r="B77" s="20"/>
      <c r="C77" s="20"/>
      <c r="D77" s="35"/>
      <c r="E77" s="20"/>
      <c r="F77" s="20"/>
      <c r="G77" s="20"/>
      <c r="H77" s="20"/>
      <c r="I77" s="20"/>
      <c r="J77" s="20"/>
      <c r="K77" s="20"/>
      <c r="L77" s="20"/>
      <c r="M77" s="20"/>
    </row>
    <row r="78" spans="1:13" x14ac:dyDescent="0.25">
      <c r="A78" s="9" t="s">
        <v>93</v>
      </c>
      <c r="B78" s="9" t="s">
        <v>16</v>
      </c>
      <c r="C78" s="9" t="s">
        <v>4</v>
      </c>
      <c r="D78" s="33" t="s">
        <v>94</v>
      </c>
      <c r="E78" s="10"/>
      <c r="F78" s="10"/>
      <c r="G78" s="10"/>
      <c r="H78" s="10"/>
      <c r="I78" s="10"/>
      <c r="J78" s="10"/>
      <c r="K78" s="11">
        <f>K113</f>
        <v>1</v>
      </c>
      <c r="L78" s="11"/>
      <c r="M78" s="11">
        <f>M113</f>
        <v>0</v>
      </c>
    </row>
    <row r="79" spans="1:13" ht="22.5" x14ac:dyDescent="0.25">
      <c r="A79" s="12" t="s">
        <v>95</v>
      </c>
      <c r="B79" s="13" t="s">
        <v>21</v>
      </c>
      <c r="C79" s="13" t="s">
        <v>38</v>
      </c>
      <c r="D79" s="21" t="s">
        <v>96</v>
      </c>
      <c r="E79" s="14"/>
      <c r="F79" s="14"/>
      <c r="G79" s="14"/>
      <c r="H79" s="14"/>
      <c r="I79" s="14"/>
      <c r="J79" s="14"/>
      <c r="K79" s="15">
        <f>K86</f>
        <v>108.82</v>
      </c>
      <c r="L79" s="15"/>
      <c r="M79" s="15">
        <f>M86</f>
        <v>0</v>
      </c>
    </row>
    <row r="80" spans="1:13" ht="409.5" x14ac:dyDescent="0.25">
      <c r="A80" s="14"/>
      <c r="B80" s="14"/>
      <c r="C80" s="14"/>
      <c r="D80" s="21" t="s">
        <v>97</v>
      </c>
      <c r="E80" s="14"/>
      <c r="F80" s="14"/>
      <c r="G80" s="14"/>
      <c r="H80" s="14"/>
      <c r="I80" s="14"/>
      <c r="J80" s="14"/>
      <c r="K80" s="14"/>
      <c r="L80" s="14"/>
      <c r="M80" s="14"/>
    </row>
    <row r="81" spans="1:13" x14ac:dyDescent="0.25">
      <c r="A81" s="14"/>
      <c r="B81" s="14"/>
      <c r="C81" s="14"/>
      <c r="D81" s="34"/>
      <c r="E81" s="13" t="s">
        <v>70</v>
      </c>
      <c r="F81" s="16">
        <v>1</v>
      </c>
      <c r="G81" s="17">
        <v>44.5</v>
      </c>
      <c r="H81" s="17">
        <v>0</v>
      </c>
      <c r="I81" s="17">
        <v>2.7</v>
      </c>
      <c r="J81" s="15">
        <f>OR(F81&lt;&gt;0,G81&lt;&gt;0,H81&lt;&gt;0,I81&lt;&gt;0)*(F81 + (F81 = 0))*(G81 + (G81 = 0))*(H81 + (H81 = 0))*(I81 + (I81 = 0))</f>
        <v>120.15</v>
      </c>
      <c r="K81" s="14"/>
      <c r="L81" s="14"/>
      <c r="M81" s="14"/>
    </row>
    <row r="82" spans="1:13" x14ac:dyDescent="0.25">
      <c r="A82" s="14"/>
      <c r="B82" s="14"/>
      <c r="C82" s="14"/>
      <c r="D82" s="34"/>
      <c r="E82" s="13" t="s">
        <v>98</v>
      </c>
      <c r="F82" s="16"/>
      <c r="G82" s="17"/>
      <c r="H82" s="17"/>
      <c r="I82" s="17"/>
      <c r="J82" s="15">
        <f>OR(F82&lt;&gt;0,G82&lt;&gt;0,H82&lt;&gt;0,I82&lt;&gt;0)*(F82 + (F82 = 0))*(G82 + (G82 = 0))*(H82 + (H82 = 0))*(I82 + (I82 = 0))</f>
        <v>0</v>
      </c>
      <c r="K82" s="14"/>
      <c r="L82" s="14"/>
      <c r="M82" s="14"/>
    </row>
    <row r="83" spans="1:13" x14ac:dyDescent="0.25">
      <c r="A83" s="14"/>
      <c r="B83" s="14"/>
      <c r="C83" s="14"/>
      <c r="D83" s="34"/>
      <c r="E83" s="13" t="s">
        <v>99</v>
      </c>
      <c r="F83" s="16">
        <v>-1</v>
      </c>
      <c r="G83" s="17">
        <v>1.1000000000000001</v>
      </c>
      <c r="H83" s="17">
        <v>0</v>
      </c>
      <c r="I83" s="17">
        <v>2.2000000000000002</v>
      </c>
      <c r="J83" s="15">
        <f>OR(F83&lt;&gt;0,G83&lt;&gt;0,H83&lt;&gt;0,I83&lt;&gt;0)*(F83 + (F83 = 0))*(G83 + (G83 = 0))*(H83 + (H83 = 0))*(I83 + (I83 = 0))</f>
        <v>-2.42</v>
      </c>
      <c r="K83" s="14"/>
      <c r="L83" s="14"/>
      <c r="M83" s="14"/>
    </row>
    <row r="84" spans="1:13" x14ac:dyDescent="0.25">
      <c r="A84" s="14"/>
      <c r="B84" s="14"/>
      <c r="C84" s="14"/>
      <c r="D84" s="34"/>
      <c r="E84" s="13" t="s">
        <v>100</v>
      </c>
      <c r="F84" s="16">
        <v>-3</v>
      </c>
      <c r="G84" s="17">
        <v>1.2</v>
      </c>
      <c r="H84" s="17">
        <v>0</v>
      </c>
      <c r="I84" s="17">
        <v>1</v>
      </c>
      <c r="J84" s="15">
        <f>OR(F84&lt;&gt;0,G84&lt;&gt;0,H84&lt;&gt;0,I84&lt;&gt;0)*(F84 + (F84 = 0))*(G84 + (G84 = 0))*(H84 + (H84 = 0))*(I84 + (I84 = 0))</f>
        <v>-3.6</v>
      </c>
      <c r="K84" s="14"/>
      <c r="L84" s="14"/>
      <c r="M84" s="14"/>
    </row>
    <row r="85" spans="1:13" x14ac:dyDescent="0.25">
      <c r="A85" s="14"/>
      <c r="B85" s="14"/>
      <c r="C85" s="14"/>
      <c r="D85" s="34"/>
      <c r="E85" s="13" t="s">
        <v>101</v>
      </c>
      <c r="F85" s="16">
        <v>-6</v>
      </c>
      <c r="G85" s="17">
        <v>0.77</v>
      </c>
      <c r="H85" s="17">
        <v>0</v>
      </c>
      <c r="I85" s="17">
        <v>1.1499999999999999</v>
      </c>
      <c r="J85" s="15">
        <f>OR(F85&lt;&gt;0,G85&lt;&gt;0,H85&lt;&gt;0,I85&lt;&gt;0)*(F85 + (F85 = 0))*(G85 + (G85 = 0))*(H85 + (H85 = 0))*(I85 + (I85 = 0))</f>
        <v>-5.31</v>
      </c>
      <c r="K85" s="14"/>
      <c r="L85" s="14"/>
      <c r="M85" s="14"/>
    </row>
    <row r="86" spans="1:13" x14ac:dyDescent="0.25">
      <c r="A86" s="14"/>
      <c r="B86" s="14"/>
      <c r="C86" s="14"/>
      <c r="D86" s="34"/>
      <c r="E86" s="14"/>
      <c r="F86" s="14"/>
      <c r="G86" s="14"/>
      <c r="H86" s="14"/>
      <c r="I86" s="14"/>
      <c r="J86" s="18" t="s">
        <v>102</v>
      </c>
      <c r="K86" s="19">
        <f>SUM(J81:J85)</f>
        <v>108.82</v>
      </c>
      <c r="L86" s="17"/>
      <c r="M86" s="19">
        <f>ROUND(K86*L86,2)</f>
        <v>0</v>
      </c>
    </row>
    <row r="87" spans="1:13" ht="0.95" customHeight="1" x14ac:dyDescent="0.25">
      <c r="A87" s="20"/>
      <c r="B87" s="20"/>
      <c r="C87" s="20"/>
      <c r="D87" s="35"/>
      <c r="E87" s="20"/>
      <c r="F87" s="20"/>
      <c r="G87" s="20"/>
      <c r="H87" s="20"/>
      <c r="I87" s="20"/>
      <c r="J87" s="20"/>
      <c r="K87" s="20"/>
      <c r="L87" s="20"/>
      <c r="M87" s="20"/>
    </row>
    <row r="88" spans="1:13" ht="22.5" x14ac:dyDescent="0.25">
      <c r="A88" s="12" t="s">
        <v>103</v>
      </c>
      <c r="B88" s="13" t="s">
        <v>21</v>
      </c>
      <c r="C88" s="13" t="s">
        <v>38</v>
      </c>
      <c r="D88" s="21" t="s">
        <v>104</v>
      </c>
      <c r="E88" s="14"/>
      <c r="F88" s="14"/>
      <c r="G88" s="14"/>
      <c r="H88" s="14"/>
      <c r="I88" s="14"/>
      <c r="J88" s="14"/>
      <c r="K88" s="15">
        <f>K96</f>
        <v>54.05</v>
      </c>
      <c r="L88" s="15"/>
      <c r="M88" s="15">
        <f>M96</f>
        <v>0</v>
      </c>
    </row>
    <row r="89" spans="1:13" ht="409.5" x14ac:dyDescent="0.25">
      <c r="A89" s="14"/>
      <c r="B89" s="14"/>
      <c r="C89" s="14"/>
      <c r="D89" s="21" t="s">
        <v>105</v>
      </c>
      <c r="E89" s="14"/>
      <c r="F89" s="14"/>
      <c r="G89" s="14"/>
      <c r="H89" s="14"/>
      <c r="I89" s="14"/>
      <c r="J89" s="14"/>
      <c r="K89" s="14"/>
      <c r="L89" s="14"/>
      <c r="M89" s="14"/>
    </row>
    <row r="90" spans="1:13" x14ac:dyDescent="0.25">
      <c r="A90" s="14"/>
      <c r="B90" s="14"/>
      <c r="C90" s="14"/>
      <c r="D90" s="34"/>
      <c r="E90" s="13" t="s">
        <v>70</v>
      </c>
      <c r="F90" s="16">
        <v>1</v>
      </c>
      <c r="G90" s="17">
        <v>27.5</v>
      </c>
      <c r="H90" s="17">
        <v>0</v>
      </c>
      <c r="I90" s="17">
        <v>2.7</v>
      </c>
      <c r="J90" s="15">
        <f>OR(F90&lt;&gt;0,G90&lt;&gt;0,H90&lt;&gt;0,I90&lt;&gt;0)*(F90 + (F90 = 0))*(G90 + (G90 = 0))*(H90 + (H90 = 0))*(I90 + (I90 = 0))</f>
        <v>74.25</v>
      </c>
      <c r="K90" s="14"/>
      <c r="L90" s="14"/>
      <c r="M90" s="14"/>
    </row>
    <row r="91" spans="1:13" x14ac:dyDescent="0.25">
      <c r="A91" s="14"/>
      <c r="B91" s="14"/>
      <c r="C91" s="14"/>
      <c r="D91" s="34"/>
      <c r="E91" s="13" t="s">
        <v>98</v>
      </c>
      <c r="F91" s="16"/>
      <c r="G91" s="17"/>
      <c r="H91" s="17"/>
      <c r="I91" s="17"/>
      <c r="J91" s="15">
        <f>OR(F91&lt;&gt;0,G91&lt;&gt;0,H91&lt;&gt;0,I91&lt;&gt;0)*(F91 + (F91 = 0))*(G91 + (G91 = 0))*(H91 + (H91 = 0))*(I91 + (I91 = 0))</f>
        <v>0</v>
      </c>
      <c r="K91" s="14"/>
      <c r="L91" s="14"/>
      <c r="M91" s="14"/>
    </row>
    <row r="92" spans="1:13" x14ac:dyDescent="0.25">
      <c r="A92" s="14"/>
      <c r="B92" s="14"/>
      <c r="C92" s="14"/>
      <c r="D92" s="34"/>
      <c r="E92" s="13" t="s">
        <v>99</v>
      </c>
      <c r="F92" s="16">
        <v>-7</v>
      </c>
      <c r="G92" s="17">
        <v>1</v>
      </c>
      <c r="H92" s="17">
        <v>0</v>
      </c>
      <c r="I92" s="17">
        <v>2.2000000000000002</v>
      </c>
      <c r="J92" s="15">
        <f>OR(F92&lt;&gt;0,G92&lt;&gt;0,H92&lt;&gt;0,I92&lt;&gt;0)*(F92 + (F92 = 0))*(G92 + (G92 = 0))*(H92 + (H92 = 0))*(I92 + (I92 = 0))</f>
        <v>-15.4</v>
      </c>
      <c r="K92" s="14"/>
      <c r="L92" s="14"/>
      <c r="M92" s="14"/>
    </row>
    <row r="93" spans="1:13" x14ac:dyDescent="0.25">
      <c r="A93" s="14"/>
      <c r="B93" s="14"/>
      <c r="C93" s="14"/>
      <c r="D93" s="34"/>
      <c r="E93" s="13" t="s">
        <v>100</v>
      </c>
      <c r="F93" s="16">
        <v>-1</v>
      </c>
      <c r="G93" s="17">
        <v>0.8</v>
      </c>
      <c r="H93" s="17">
        <v>0</v>
      </c>
      <c r="I93" s="17">
        <v>1</v>
      </c>
      <c r="J93" s="15">
        <f>OR(F93&lt;&gt;0,G93&lt;&gt;0,H93&lt;&gt;0,I93&lt;&gt;0)*(F93 + (F93 = 0))*(G93 + (G93 = 0))*(H93 + (H93 = 0))*(I93 + (I93 = 0))</f>
        <v>-0.8</v>
      </c>
      <c r="K93" s="14"/>
      <c r="L93" s="14"/>
      <c r="M93" s="14"/>
    </row>
    <row r="94" spans="1:13" x14ac:dyDescent="0.25">
      <c r="A94" s="14"/>
      <c r="B94" s="14"/>
      <c r="C94" s="14"/>
      <c r="D94" s="34"/>
      <c r="E94" s="13" t="s">
        <v>70</v>
      </c>
      <c r="F94" s="16">
        <v>-1</v>
      </c>
      <c r="G94" s="17">
        <v>2</v>
      </c>
      <c r="H94" s="17">
        <v>0</v>
      </c>
      <c r="I94" s="17">
        <v>1</v>
      </c>
      <c r="J94" s="15">
        <f>OR(F94&lt;&gt;0,G94&lt;&gt;0,H94&lt;&gt;0,I94&lt;&gt;0)*(F94 + (F94 = 0))*(G94 + (G94 = 0))*(H94 + (H94 = 0))*(I94 + (I94 = 0))</f>
        <v>-2</v>
      </c>
      <c r="K94" s="14"/>
      <c r="L94" s="14"/>
      <c r="M94" s="14"/>
    </row>
    <row r="95" spans="1:13" x14ac:dyDescent="0.25">
      <c r="A95" s="14"/>
      <c r="B95" s="14"/>
      <c r="C95" s="14"/>
      <c r="D95" s="34"/>
      <c r="E95" s="13" t="s">
        <v>70</v>
      </c>
      <c r="F95" s="16">
        <v>-2</v>
      </c>
      <c r="G95" s="17">
        <v>1</v>
      </c>
      <c r="H95" s="17">
        <v>0</v>
      </c>
      <c r="I95" s="17">
        <v>1</v>
      </c>
      <c r="J95" s="15">
        <f>OR(F95&lt;&gt;0,G95&lt;&gt;0,H95&lt;&gt;0,I95&lt;&gt;0)*(F95 + (F95 = 0))*(G95 + (G95 = 0))*(H95 + (H95 = 0))*(I95 + (I95 = 0))</f>
        <v>-2</v>
      </c>
      <c r="K95" s="14"/>
      <c r="L95" s="14"/>
      <c r="M95" s="14"/>
    </row>
    <row r="96" spans="1:13" x14ac:dyDescent="0.25">
      <c r="A96" s="14"/>
      <c r="B96" s="14"/>
      <c r="C96" s="14"/>
      <c r="D96" s="34"/>
      <c r="E96" s="14"/>
      <c r="F96" s="14"/>
      <c r="G96" s="14"/>
      <c r="H96" s="14"/>
      <c r="I96" s="14"/>
      <c r="J96" s="18" t="s">
        <v>106</v>
      </c>
      <c r="K96" s="19">
        <f>SUM(J90:J95)</f>
        <v>54.05</v>
      </c>
      <c r="L96" s="17"/>
      <c r="M96" s="19">
        <f>ROUND(K96*L96,2)</f>
        <v>0</v>
      </c>
    </row>
    <row r="97" spans="1:13" ht="0.95" customHeight="1" x14ac:dyDescent="0.25">
      <c r="A97" s="20"/>
      <c r="B97" s="20"/>
      <c r="C97" s="20"/>
      <c r="D97" s="35"/>
      <c r="E97" s="20"/>
      <c r="F97" s="20"/>
      <c r="G97" s="20"/>
      <c r="H97" s="20"/>
      <c r="I97" s="20"/>
      <c r="J97" s="20"/>
      <c r="K97" s="20"/>
      <c r="L97" s="20"/>
      <c r="M97" s="20"/>
    </row>
    <row r="98" spans="1:13" ht="22.5" x14ac:dyDescent="0.25">
      <c r="A98" s="12" t="s">
        <v>107</v>
      </c>
      <c r="B98" s="13" t="s">
        <v>21</v>
      </c>
      <c r="C98" s="13" t="s">
        <v>108</v>
      </c>
      <c r="D98" s="21" t="s">
        <v>109</v>
      </c>
      <c r="E98" s="14"/>
      <c r="F98" s="14"/>
      <c r="G98" s="14"/>
      <c r="H98" s="14"/>
      <c r="I98" s="14"/>
      <c r="J98" s="14"/>
      <c r="K98" s="15">
        <f>K101</f>
        <v>63.9</v>
      </c>
      <c r="L98" s="15"/>
      <c r="M98" s="15">
        <f>M101</f>
        <v>0</v>
      </c>
    </row>
    <row r="99" spans="1:13" ht="56.25" x14ac:dyDescent="0.25">
      <c r="A99" s="14"/>
      <c r="B99" s="14"/>
      <c r="C99" s="14"/>
      <c r="D99" s="21" t="s">
        <v>110</v>
      </c>
      <c r="E99" s="14"/>
      <c r="F99" s="14"/>
      <c r="G99" s="14"/>
      <c r="H99" s="14"/>
      <c r="I99" s="14"/>
      <c r="J99" s="14"/>
      <c r="K99" s="14"/>
      <c r="L99" s="14"/>
      <c r="M99" s="14"/>
    </row>
    <row r="100" spans="1:13" x14ac:dyDescent="0.25">
      <c r="A100" s="14"/>
      <c r="B100" s="14"/>
      <c r="C100" s="14"/>
      <c r="D100" s="34"/>
      <c r="E100" s="13" t="s">
        <v>70</v>
      </c>
      <c r="F100" s="16">
        <v>1</v>
      </c>
      <c r="G100" s="17">
        <v>63.9</v>
      </c>
      <c r="H100" s="17">
        <v>0</v>
      </c>
      <c r="I100" s="17">
        <v>0</v>
      </c>
      <c r="J100" s="15">
        <f>OR(F100&lt;&gt;0,G100&lt;&gt;0,H100&lt;&gt;0,I100&lt;&gt;0)*(F100 + (F100 = 0))*(G100 + (G100 = 0))*(H100 + (H100 = 0))*(I100 + (I100 = 0))</f>
        <v>63.9</v>
      </c>
      <c r="K100" s="14"/>
      <c r="L100" s="14"/>
      <c r="M100" s="14"/>
    </row>
    <row r="101" spans="1:13" x14ac:dyDescent="0.25">
      <c r="A101" s="14"/>
      <c r="B101" s="14"/>
      <c r="C101" s="14"/>
      <c r="D101" s="34"/>
      <c r="E101" s="14"/>
      <c r="F101" s="14"/>
      <c r="G101" s="14"/>
      <c r="H101" s="14"/>
      <c r="I101" s="14"/>
      <c r="J101" s="18" t="s">
        <v>111</v>
      </c>
      <c r="K101" s="19">
        <f>J100</f>
        <v>63.9</v>
      </c>
      <c r="L101" s="17"/>
      <c r="M101" s="19">
        <f>ROUND(K101*L101,2)</f>
        <v>0</v>
      </c>
    </row>
    <row r="102" spans="1:13" ht="0.95" customHeight="1" x14ac:dyDescent="0.25">
      <c r="A102" s="20"/>
      <c r="B102" s="20"/>
      <c r="C102" s="20"/>
      <c r="D102" s="35"/>
      <c r="E102" s="20"/>
      <c r="F102" s="20"/>
      <c r="G102" s="20"/>
      <c r="H102" s="20"/>
      <c r="I102" s="20"/>
      <c r="J102" s="20"/>
      <c r="K102" s="20"/>
      <c r="L102" s="20"/>
      <c r="M102" s="20"/>
    </row>
    <row r="103" spans="1:13" x14ac:dyDescent="0.25">
      <c r="A103" s="12" t="s">
        <v>112</v>
      </c>
      <c r="B103" s="13" t="s">
        <v>21</v>
      </c>
      <c r="C103" s="13" t="s">
        <v>38</v>
      </c>
      <c r="D103" s="21" t="s">
        <v>113</v>
      </c>
      <c r="E103" s="14"/>
      <c r="F103" s="14"/>
      <c r="G103" s="14"/>
      <c r="H103" s="14"/>
      <c r="I103" s="14"/>
      <c r="J103" s="14"/>
      <c r="K103" s="15">
        <f>K106</f>
        <v>6.08</v>
      </c>
      <c r="L103" s="15"/>
      <c r="M103" s="15">
        <f>M106</f>
        <v>0</v>
      </c>
    </row>
    <row r="104" spans="1:13" ht="409.5" x14ac:dyDescent="0.25">
      <c r="A104" s="14"/>
      <c r="B104" s="14"/>
      <c r="C104" s="14"/>
      <c r="D104" s="21" t="s">
        <v>114</v>
      </c>
      <c r="E104" s="14"/>
      <c r="F104" s="14"/>
      <c r="G104" s="14"/>
      <c r="H104" s="14"/>
      <c r="I104" s="14"/>
      <c r="J104" s="14"/>
      <c r="K104" s="14"/>
      <c r="L104" s="14"/>
      <c r="M104" s="14"/>
    </row>
    <row r="105" spans="1:13" x14ac:dyDescent="0.25">
      <c r="A105" s="14"/>
      <c r="B105" s="14"/>
      <c r="C105" s="14"/>
      <c r="D105" s="34"/>
      <c r="E105" s="13" t="s">
        <v>115</v>
      </c>
      <c r="F105" s="16">
        <v>3</v>
      </c>
      <c r="G105" s="17">
        <v>1.35</v>
      </c>
      <c r="H105" s="17">
        <v>0</v>
      </c>
      <c r="I105" s="17">
        <v>1.5</v>
      </c>
      <c r="J105" s="15">
        <f>OR(F105&lt;&gt;0,G105&lt;&gt;0,H105&lt;&gt;0,I105&lt;&gt;0)*(F105 + (F105 = 0))*(G105 + (G105 = 0))*(H105 + (H105 = 0))*(I105 + (I105 = 0))</f>
        <v>6.08</v>
      </c>
      <c r="K105" s="14"/>
      <c r="L105" s="14"/>
      <c r="M105" s="14"/>
    </row>
    <row r="106" spans="1:13" x14ac:dyDescent="0.25">
      <c r="A106" s="14"/>
      <c r="B106" s="14"/>
      <c r="C106" s="14"/>
      <c r="D106" s="34"/>
      <c r="E106" s="14"/>
      <c r="F106" s="14"/>
      <c r="G106" s="14"/>
      <c r="H106" s="14"/>
      <c r="I106" s="14"/>
      <c r="J106" s="18" t="s">
        <v>116</v>
      </c>
      <c r="K106" s="19">
        <f>J105</f>
        <v>6.08</v>
      </c>
      <c r="L106" s="17"/>
      <c r="M106" s="19">
        <f>ROUND(K106*L106,2)</f>
        <v>0</v>
      </c>
    </row>
    <row r="107" spans="1:13" ht="0.95" customHeight="1" x14ac:dyDescent="0.25">
      <c r="A107" s="20"/>
      <c r="B107" s="20"/>
      <c r="C107" s="20"/>
      <c r="D107" s="35"/>
      <c r="E107" s="20"/>
      <c r="F107" s="20"/>
      <c r="G107" s="20"/>
      <c r="H107" s="20"/>
      <c r="I107" s="20"/>
      <c r="J107" s="20"/>
      <c r="K107" s="20"/>
      <c r="L107" s="20"/>
      <c r="M107" s="20"/>
    </row>
    <row r="108" spans="1:13" x14ac:dyDescent="0.25">
      <c r="A108" s="12" t="s">
        <v>117</v>
      </c>
      <c r="B108" s="13" t="s">
        <v>21</v>
      </c>
      <c r="C108" s="13" t="s">
        <v>38</v>
      </c>
      <c r="D108" s="21" t="s">
        <v>118</v>
      </c>
      <c r="E108" s="14"/>
      <c r="F108" s="14"/>
      <c r="G108" s="14"/>
      <c r="H108" s="14"/>
      <c r="I108" s="14"/>
      <c r="J108" s="14"/>
      <c r="K108" s="15">
        <f>K111</f>
        <v>2.1</v>
      </c>
      <c r="L108" s="15"/>
      <c r="M108" s="15">
        <f>M111</f>
        <v>0</v>
      </c>
    </row>
    <row r="109" spans="1:13" ht="409.5" x14ac:dyDescent="0.25">
      <c r="A109" s="14"/>
      <c r="B109" s="14"/>
      <c r="C109" s="14"/>
      <c r="D109" s="21" t="s">
        <v>119</v>
      </c>
      <c r="E109" s="14"/>
      <c r="F109" s="14"/>
      <c r="G109" s="14"/>
      <c r="H109" s="14"/>
      <c r="I109" s="14"/>
      <c r="J109" s="14"/>
      <c r="K109" s="14"/>
      <c r="L109" s="14"/>
      <c r="M109" s="14"/>
    </row>
    <row r="110" spans="1:13" x14ac:dyDescent="0.25">
      <c r="A110" s="14"/>
      <c r="B110" s="14"/>
      <c r="C110" s="14"/>
      <c r="D110" s="34"/>
      <c r="E110" s="13" t="s">
        <v>120</v>
      </c>
      <c r="F110" s="16">
        <v>1</v>
      </c>
      <c r="G110" s="17">
        <v>1</v>
      </c>
      <c r="H110" s="17">
        <v>0</v>
      </c>
      <c r="I110" s="17">
        <v>2.1</v>
      </c>
      <c r="J110" s="15">
        <f>OR(F110&lt;&gt;0,G110&lt;&gt;0,H110&lt;&gt;0,I110&lt;&gt;0)*(F110 + (F110 = 0))*(G110 + (G110 = 0))*(H110 + (H110 = 0))*(I110 + (I110 = 0))</f>
        <v>2.1</v>
      </c>
      <c r="K110" s="14"/>
      <c r="L110" s="14"/>
      <c r="M110" s="14"/>
    </row>
    <row r="111" spans="1:13" x14ac:dyDescent="0.25">
      <c r="A111" s="14"/>
      <c r="B111" s="14"/>
      <c r="C111" s="14"/>
      <c r="D111" s="34"/>
      <c r="E111" s="14"/>
      <c r="F111" s="14"/>
      <c r="G111" s="14"/>
      <c r="H111" s="14"/>
      <c r="I111" s="14"/>
      <c r="J111" s="18" t="s">
        <v>121</v>
      </c>
      <c r="K111" s="19">
        <f>J110</f>
        <v>2.1</v>
      </c>
      <c r="L111" s="17"/>
      <c r="M111" s="19">
        <f>ROUND(K111*L111,2)</f>
        <v>0</v>
      </c>
    </row>
    <row r="112" spans="1:13" ht="0.95" customHeight="1" x14ac:dyDescent="0.25">
      <c r="A112" s="20"/>
      <c r="B112" s="20"/>
      <c r="C112" s="20"/>
      <c r="D112" s="35"/>
      <c r="E112" s="20"/>
      <c r="F112" s="20"/>
      <c r="G112" s="20"/>
      <c r="H112" s="20"/>
      <c r="I112" s="20"/>
      <c r="J112" s="20"/>
      <c r="K112" s="20"/>
      <c r="L112" s="20"/>
      <c r="M112" s="20"/>
    </row>
    <row r="113" spans="1:13" x14ac:dyDescent="0.25">
      <c r="A113" s="14"/>
      <c r="B113" s="14"/>
      <c r="C113" s="14"/>
      <c r="D113" s="34"/>
      <c r="E113" s="14"/>
      <c r="F113" s="14"/>
      <c r="G113" s="14"/>
      <c r="H113" s="14"/>
      <c r="I113" s="14"/>
      <c r="J113" s="18" t="s">
        <v>122</v>
      </c>
      <c r="K113" s="17">
        <v>1</v>
      </c>
      <c r="L113" s="19"/>
      <c r="M113" s="19">
        <f>ROUND(K113*L113,2)</f>
        <v>0</v>
      </c>
    </row>
    <row r="114" spans="1:13" ht="0.95" customHeight="1" x14ac:dyDescent="0.25">
      <c r="A114" s="20"/>
      <c r="B114" s="20"/>
      <c r="C114" s="20"/>
      <c r="D114" s="35"/>
      <c r="E114" s="20"/>
      <c r="F114" s="20"/>
      <c r="G114" s="20"/>
      <c r="H114" s="20"/>
      <c r="I114" s="20"/>
      <c r="J114" s="20"/>
      <c r="K114" s="20"/>
      <c r="L114" s="20"/>
      <c r="M114" s="20"/>
    </row>
    <row r="115" spans="1:13" x14ac:dyDescent="0.25">
      <c r="A115" s="9" t="s">
        <v>123</v>
      </c>
      <c r="B115" s="9" t="s">
        <v>16</v>
      </c>
      <c r="C115" s="9" t="s">
        <v>4</v>
      </c>
      <c r="D115" s="33" t="s">
        <v>124</v>
      </c>
      <c r="E115" s="10"/>
      <c r="F115" s="10"/>
      <c r="G115" s="10"/>
      <c r="H115" s="10"/>
      <c r="I115" s="10"/>
      <c r="J115" s="10"/>
      <c r="K115" s="11">
        <f>K141</f>
        <v>1</v>
      </c>
      <c r="L115" s="11"/>
      <c r="M115" s="11">
        <f>M141</f>
        <v>0</v>
      </c>
    </row>
    <row r="116" spans="1:13" x14ac:dyDescent="0.25">
      <c r="A116" s="12" t="s">
        <v>125</v>
      </c>
      <c r="B116" s="13" t="s">
        <v>21</v>
      </c>
      <c r="C116" s="13" t="s">
        <v>126</v>
      </c>
      <c r="D116" s="21" t="s">
        <v>127</v>
      </c>
      <c r="E116" s="14"/>
      <c r="F116" s="14"/>
      <c r="G116" s="14"/>
      <c r="H116" s="14"/>
      <c r="I116" s="14"/>
      <c r="J116" s="14"/>
      <c r="K116" s="15">
        <f>K119</f>
        <v>74.02</v>
      </c>
      <c r="L116" s="15"/>
      <c r="M116" s="15">
        <f>M119</f>
        <v>0</v>
      </c>
    </row>
    <row r="117" spans="1:13" ht="409.5" x14ac:dyDescent="0.25">
      <c r="A117" s="14"/>
      <c r="B117" s="14"/>
      <c r="C117" s="14"/>
      <c r="D117" s="21" t="s">
        <v>128</v>
      </c>
      <c r="E117" s="14"/>
      <c r="F117" s="14"/>
      <c r="G117" s="14"/>
      <c r="H117" s="14"/>
      <c r="I117" s="14"/>
      <c r="J117" s="14"/>
      <c r="K117" s="14"/>
      <c r="L117" s="14"/>
      <c r="M117" s="14"/>
    </row>
    <row r="118" spans="1:13" x14ac:dyDescent="0.25">
      <c r="A118" s="14"/>
      <c r="B118" s="14"/>
      <c r="C118" s="14"/>
      <c r="D118" s="34"/>
      <c r="E118" s="13" t="s">
        <v>41</v>
      </c>
      <c r="F118" s="16">
        <v>1</v>
      </c>
      <c r="G118" s="17">
        <v>74.02</v>
      </c>
      <c r="H118" s="17">
        <v>0</v>
      </c>
      <c r="I118" s="17">
        <v>0</v>
      </c>
      <c r="J118" s="15">
        <f>OR(F118&lt;&gt;0,G118&lt;&gt;0,H118&lt;&gt;0,I118&lt;&gt;0)*(F118 + (F118 = 0))*(G118 + (G118 = 0))*(H118 + (H118 = 0))*(I118 + (I118 = 0))</f>
        <v>74.02</v>
      </c>
      <c r="K118" s="14"/>
      <c r="L118" s="14"/>
      <c r="M118" s="14"/>
    </row>
    <row r="119" spans="1:13" x14ac:dyDescent="0.25">
      <c r="A119" s="14"/>
      <c r="B119" s="14"/>
      <c r="C119" s="14"/>
      <c r="D119" s="34"/>
      <c r="E119" s="14"/>
      <c r="F119" s="14"/>
      <c r="G119" s="14"/>
      <c r="H119" s="14"/>
      <c r="I119" s="14"/>
      <c r="J119" s="18" t="s">
        <v>129</v>
      </c>
      <c r="K119" s="19">
        <f>J118</f>
        <v>74.02</v>
      </c>
      <c r="L119" s="17"/>
      <c r="M119" s="19">
        <f>ROUND(K119*L119,2)</f>
        <v>0</v>
      </c>
    </row>
    <row r="120" spans="1:13" ht="0.95" customHeight="1" x14ac:dyDescent="0.25">
      <c r="A120" s="20"/>
      <c r="B120" s="20"/>
      <c r="C120" s="20"/>
      <c r="D120" s="35"/>
      <c r="E120" s="20"/>
      <c r="F120" s="20"/>
      <c r="G120" s="20"/>
      <c r="H120" s="20"/>
      <c r="I120" s="20"/>
      <c r="J120" s="20"/>
      <c r="K120" s="20"/>
      <c r="L120" s="20"/>
      <c r="M120" s="20"/>
    </row>
    <row r="121" spans="1:13" ht="22.5" x14ac:dyDescent="0.25">
      <c r="A121" s="12" t="s">
        <v>130</v>
      </c>
      <c r="B121" s="13" t="s">
        <v>21</v>
      </c>
      <c r="C121" s="13" t="s">
        <v>38</v>
      </c>
      <c r="D121" s="21" t="s">
        <v>131</v>
      </c>
      <c r="E121" s="14"/>
      <c r="F121" s="14"/>
      <c r="G121" s="14"/>
      <c r="H121" s="14"/>
      <c r="I121" s="14"/>
      <c r="J121" s="14"/>
      <c r="K121" s="15">
        <f>K124</f>
        <v>74.02</v>
      </c>
      <c r="L121" s="15"/>
      <c r="M121" s="15">
        <f>M124</f>
        <v>0</v>
      </c>
    </row>
    <row r="122" spans="1:13" ht="348.75" x14ac:dyDescent="0.25">
      <c r="A122" s="14"/>
      <c r="B122" s="14"/>
      <c r="C122" s="14"/>
      <c r="D122" s="21" t="s">
        <v>132</v>
      </c>
      <c r="E122" s="14"/>
      <c r="F122" s="14"/>
      <c r="G122" s="14"/>
      <c r="H122" s="14"/>
      <c r="I122" s="14"/>
      <c r="J122" s="14"/>
      <c r="K122" s="14"/>
      <c r="L122" s="14"/>
      <c r="M122" s="14"/>
    </row>
    <row r="123" spans="1:13" x14ac:dyDescent="0.25">
      <c r="A123" s="14"/>
      <c r="B123" s="14"/>
      <c r="C123" s="14"/>
      <c r="D123" s="34"/>
      <c r="E123" s="13" t="s">
        <v>41</v>
      </c>
      <c r="F123" s="16">
        <v>1</v>
      </c>
      <c r="G123" s="17">
        <v>74.02</v>
      </c>
      <c r="H123" s="17">
        <v>0</v>
      </c>
      <c r="I123" s="17">
        <v>0</v>
      </c>
      <c r="J123" s="15">
        <f>OR(F123&lt;&gt;0,G123&lt;&gt;0,H123&lt;&gt;0,I123&lt;&gt;0)*(F123 + (F123 = 0))*(G123 + (G123 = 0))*(H123 + (H123 = 0))*(I123 + (I123 = 0))</f>
        <v>74.02</v>
      </c>
      <c r="K123" s="14"/>
      <c r="L123" s="14"/>
      <c r="M123" s="14"/>
    </row>
    <row r="124" spans="1:13" x14ac:dyDescent="0.25">
      <c r="A124" s="14"/>
      <c r="B124" s="14"/>
      <c r="C124" s="14"/>
      <c r="D124" s="34"/>
      <c r="E124" s="14"/>
      <c r="F124" s="14"/>
      <c r="G124" s="14"/>
      <c r="H124" s="14"/>
      <c r="I124" s="14"/>
      <c r="J124" s="18" t="s">
        <v>133</v>
      </c>
      <c r="K124" s="19">
        <f>J123</f>
        <v>74.02</v>
      </c>
      <c r="L124" s="17"/>
      <c r="M124" s="19">
        <f>ROUND(K124*L124,2)</f>
        <v>0</v>
      </c>
    </row>
    <row r="125" spans="1:13" ht="0.95" customHeight="1" x14ac:dyDescent="0.25">
      <c r="A125" s="20"/>
      <c r="B125" s="20"/>
      <c r="C125" s="20"/>
      <c r="D125" s="35"/>
      <c r="E125" s="20"/>
      <c r="F125" s="20"/>
      <c r="G125" s="20"/>
      <c r="H125" s="20"/>
      <c r="I125" s="20"/>
      <c r="J125" s="20"/>
      <c r="K125" s="20"/>
      <c r="L125" s="20"/>
      <c r="M125" s="20"/>
    </row>
    <row r="126" spans="1:13" ht="22.5" x14ac:dyDescent="0.25">
      <c r="A126" s="12" t="s">
        <v>134</v>
      </c>
      <c r="B126" s="13" t="s">
        <v>21</v>
      </c>
      <c r="C126" s="13" t="s">
        <v>135</v>
      </c>
      <c r="D126" s="21" t="s">
        <v>136</v>
      </c>
      <c r="E126" s="14"/>
      <c r="F126" s="14"/>
      <c r="G126" s="14"/>
      <c r="H126" s="14"/>
      <c r="I126" s="14"/>
      <c r="J126" s="14"/>
      <c r="K126" s="15">
        <f>K129</f>
        <v>85.3</v>
      </c>
      <c r="L126" s="15"/>
      <c r="M126" s="15">
        <f>M129</f>
        <v>0</v>
      </c>
    </row>
    <row r="127" spans="1:13" ht="270" x14ac:dyDescent="0.25">
      <c r="A127" s="14"/>
      <c r="B127" s="14"/>
      <c r="C127" s="14"/>
      <c r="D127" s="21" t="s">
        <v>137</v>
      </c>
      <c r="E127" s="14"/>
      <c r="F127" s="14"/>
      <c r="G127" s="14"/>
      <c r="H127" s="14"/>
      <c r="I127" s="14"/>
      <c r="J127" s="14"/>
      <c r="K127" s="14"/>
      <c r="L127" s="14"/>
      <c r="M127" s="14"/>
    </row>
    <row r="128" spans="1:13" x14ac:dyDescent="0.25">
      <c r="A128" s="14"/>
      <c r="B128" s="14"/>
      <c r="C128" s="14"/>
      <c r="D128" s="34"/>
      <c r="E128" s="13" t="s">
        <v>70</v>
      </c>
      <c r="F128" s="16">
        <v>1</v>
      </c>
      <c r="G128" s="17">
        <v>85.3</v>
      </c>
      <c r="H128" s="17">
        <v>0</v>
      </c>
      <c r="I128" s="17">
        <v>0</v>
      </c>
      <c r="J128" s="15">
        <f>OR(F128&lt;&gt;0,G128&lt;&gt;0,H128&lt;&gt;0,I128&lt;&gt;0)*(F128 + (F128 = 0))*(G128 + (G128 = 0))*(H128 + (H128 = 0))*(I128 + (I128 = 0))</f>
        <v>85.3</v>
      </c>
      <c r="K128" s="14"/>
      <c r="L128" s="14"/>
      <c r="M128" s="14"/>
    </row>
    <row r="129" spans="1:13" x14ac:dyDescent="0.25">
      <c r="A129" s="14"/>
      <c r="B129" s="14"/>
      <c r="C129" s="14"/>
      <c r="D129" s="34"/>
      <c r="E129" s="14"/>
      <c r="F129" s="14"/>
      <c r="G129" s="14"/>
      <c r="H129" s="14"/>
      <c r="I129" s="14"/>
      <c r="J129" s="18" t="s">
        <v>138</v>
      </c>
      <c r="K129" s="19">
        <f>J128</f>
        <v>85.3</v>
      </c>
      <c r="L129" s="17"/>
      <c r="M129" s="19">
        <f>ROUND(K129*L129,2)</f>
        <v>0</v>
      </c>
    </row>
    <row r="130" spans="1:13" ht="0.95" customHeight="1" x14ac:dyDescent="0.25">
      <c r="A130" s="20"/>
      <c r="B130" s="20"/>
      <c r="C130" s="20"/>
      <c r="D130" s="35"/>
      <c r="E130" s="20"/>
      <c r="F130" s="20"/>
      <c r="G130" s="20"/>
      <c r="H130" s="20"/>
      <c r="I130" s="20"/>
      <c r="J130" s="20"/>
      <c r="K130" s="20"/>
      <c r="L130" s="20"/>
      <c r="M130" s="20"/>
    </row>
    <row r="131" spans="1:13" ht="22.5" x14ac:dyDescent="0.25">
      <c r="A131" s="12" t="s">
        <v>139</v>
      </c>
      <c r="B131" s="13" t="s">
        <v>21</v>
      </c>
      <c r="C131" s="13" t="s">
        <v>4</v>
      </c>
      <c r="D131" s="21" t="s">
        <v>140</v>
      </c>
      <c r="E131" s="14"/>
      <c r="F131" s="14"/>
      <c r="G131" s="14"/>
      <c r="H131" s="14"/>
      <c r="I131" s="14"/>
      <c r="J131" s="14"/>
      <c r="K131" s="15">
        <f>K134</f>
        <v>15</v>
      </c>
      <c r="L131" s="15"/>
      <c r="M131" s="15">
        <f>M134</f>
        <v>0</v>
      </c>
    </row>
    <row r="132" spans="1:13" ht="112.5" x14ac:dyDescent="0.25">
      <c r="A132" s="14"/>
      <c r="B132" s="14"/>
      <c r="C132" s="14"/>
      <c r="D132" s="21" t="s">
        <v>141</v>
      </c>
      <c r="E132" s="14"/>
      <c r="F132" s="14"/>
      <c r="G132" s="14"/>
      <c r="H132" s="14"/>
      <c r="I132" s="14"/>
      <c r="J132" s="14"/>
      <c r="K132" s="14"/>
      <c r="L132" s="14"/>
      <c r="M132" s="14"/>
    </row>
    <row r="133" spans="1:13" x14ac:dyDescent="0.25">
      <c r="A133" s="14"/>
      <c r="B133" s="14"/>
      <c r="C133" s="14"/>
      <c r="D133" s="34"/>
      <c r="E133" s="13" t="s">
        <v>70</v>
      </c>
      <c r="F133" s="16">
        <v>15</v>
      </c>
      <c r="G133" s="22">
        <v>0</v>
      </c>
      <c r="H133" s="22">
        <v>0</v>
      </c>
      <c r="I133" s="22">
        <v>0</v>
      </c>
      <c r="J133" s="23">
        <f>OR(F133&lt;&gt;0,G133&lt;&gt;0,H133&lt;&gt;0,I133&lt;&gt;0)*(F133 + (F133 = 0))*(G133 + (G133 = 0))*(H133 + (H133 = 0))*(I133 + (I133 = 0))</f>
        <v>15</v>
      </c>
      <c r="K133" s="14"/>
      <c r="L133" s="14"/>
      <c r="M133" s="14"/>
    </row>
    <row r="134" spans="1:13" x14ac:dyDescent="0.25">
      <c r="A134" s="14"/>
      <c r="B134" s="14"/>
      <c r="C134" s="14"/>
      <c r="D134" s="34"/>
      <c r="E134" s="14"/>
      <c r="F134" s="14"/>
      <c r="G134" s="14"/>
      <c r="H134" s="14"/>
      <c r="I134" s="14"/>
      <c r="J134" s="18" t="s">
        <v>142</v>
      </c>
      <c r="K134" s="19">
        <f>J133</f>
        <v>15</v>
      </c>
      <c r="L134" s="17"/>
      <c r="M134" s="19">
        <f>ROUND(K134*L134,2)</f>
        <v>0</v>
      </c>
    </row>
    <row r="135" spans="1:13" ht="0.95" customHeight="1" x14ac:dyDescent="0.25">
      <c r="A135" s="20"/>
      <c r="B135" s="20"/>
      <c r="C135" s="20"/>
      <c r="D135" s="35"/>
      <c r="E135" s="20"/>
      <c r="F135" s="20"/>
      <c r="G135" s="20"/>
      <c r="H135" s="20"/>
      <c r="I135" s="20"/>
      <c r="J135" s="20"/>
      <c r="K135" s="20"/>
      <c r="L135" s="20"/>
      <c r="M135" s="20"/>
    </row>
    <row r="136" spans="1:13" ht="22.5" x14ac:dyDescent="0.25">
      <c r="A136" s="12" t="s">
        <v>143</v>
      </c>
      <c r="B136" s="13" t="s">
        <v>21</v>
      </c>
      <c r="C136" s="13" t="s">
        <v>4</v>
      </c>
      <c r="D136" s="21" t="s">
        <v>144</v>
      </c>
      <c r="E136" s="14"/>
      <c r="F136" s="14"/>
      <c r="G136" s="14"/>
      <c r="H136" s="14"/>
      <c r="I136" s="14"/>
      <c r="J136" s="14"/>
      <c r="K136" s="15">
        <f>K139</f>
        <v>42</v>
      </c>
      <c r="L136" s="15"/>
      <c r="M136" s="15">
        <f>M139</f>
        <v>0</v>
      </c>
    </row>
    <row r="137" spans="1:13" ht="112.5" x14ac:dyDescent="0.25">
      <c r="A137" s="14"/>
      <c r="B137" s="14"/>
      <c r="C137" s="14"/>
      <c r="D137" s="21" t="s">
        <v>145</v>
      </c>
      <c r="E137" s="14"/>
      <c r="F137" s="14"/>
      <c r="G137" s="14"/>
      <c r="H137" s="14"/>
      <c r="I137" s="14"/>
      <c r="J137" s="14"/>
      <c r="K137" s="14"/>
      <c r="L137" s="14"/>
      <c r="M137" s="14"/>
    </row>
    <row r="138" spans="1:13" x14ac:dyDescent="0.25">
      <c r="A138" s="14"/>
      <c r="B138" s="14"/>
      <c r="C138" s="14"/>
      <c r="D138" s="34"/>
      <c r="E138" s="13" t="s">
        <v>70</v>
      </c>
      <c r="F138" s="16">
        <v>42</v>
      </c>
      <c r="G138" s="22">
        <v>0</v>
      </c>
      <c r="H138" s="22">
        <v>0</v>
      </c>
      <c r="I138" s="22">
        <v>0</v>
      </c>
      <c r="J138" s="23">
        <f>OR(F138&lt;&gt;0,G138&lt;&gt;0,H138&lt;&gt;0,I138&lt;&gt;0)*(F138 + (F138 = 0))*(G138 + (G138 = 0))*(H138 + (H138 = 0))*(I138 + (I138 = 0))</f>
        <v>42</v>
      </c>
      <c r="K138" s="14"/>
      <c r="L138" s="14"/>
      <c r="M138" s="14"/>
    </row>
    <row r="139" spans="1:13" x14ac:dyDescent="0.25">
      <c r="A139" s="14"/>
      <c r="B139" s="14"/>
      <c r="C139" s="14"/>
      <c r="D139" s="34"/>
      <c r="E139" s="14"/>
      <c r="F139" s="14"/>
      <c r="G139" s="14"/>
      <c r="H139" s="14"/>
      <c r="I139" s="14"/>
      <c r="J139" s="18" t="s">
        <v>146</v>
      </c>
      <c r="K139" s="19">
        <f>J138</f>
        <v>42</v>
      </c>
      <c r="L139" s="17"/>
      <c r="M139" s="19">
        <f>ROUND(K139*L139,2)</f>
        <v>0</v>
      </c>
    </row>
    <row r="140" spans="1:13" ht="0.95" customHeight="1" x14ac:dyDescent="0.25">
      <c r="A140" s="20"/>
      <c r="B140" s="20"/>
      <c r="C140" s="20"/>
      <c r="D140" s="35"/>
      <c r="E140" s="20"/>
      <c r="F140" s="20"/>
      <c r="G140" s="20"/>
      <c r="H140" s="20"/>
      <c r="I140" s="20"/>
      <c r="J140" s="20"/>
      <c r="K140" s="20"/>
      <c r="L140" s="20"/>
      <c r="M140" s="20"/>
    </row>
    <row r="141" spans="1:13" x14ac:dyDescent="0.25">
      <c r="A141" s="14"/>
      <c r="B141" s="14"/>
      <c r="C141" s="14"/>
      <c r="D141" s="34"/>
      <c r="E141" s="14"/>
      <c r="F141" s="14"/>
      <c r="G141" s="14"/>
      <c r="H141" s="14"/>
      <c r="I141" s="14"/>
      <c r="J141" s="18" t="s">
        <v>147</v>
      </c>
      <c r="K141" s="17">
        <v>1</v>
      </c>
      <c r="L141" s="19"/>
      <c r="M141" s="19">
        <f>ROUND(K141*L141,2)</f>
        <v>0</v>
      </c>
    </row>
    <row r="142" spans="1:13" ht="0.95" customHeight="1" x14ac:dyDescent="0.25">
      <c r="A142" s="20"/>
      <c r="B142" s="20"/>
      <c r="C142" s="20"/>
      <c r="D142" s="35"/>
      <c r="E142" s="20"/>
      <c r="F142" s="20"/>
      <c r="G142" s="20"/>
      <c r="H142" s="20"/>
      <c r="I142" s="20"/>
      <c r="J142" s="20"/>
      <c r="K142" s="20"/>
      <c r="L142" s="20"/>
      <c r="M142" s="20"/>
    </row>
    <row r="143" spans="1:13" x14ac:dyDescent="0.25">
      <c r="A143" s="9" t="s">
        <v>148</v>
      </c>
      <c r="B143" s="9" t="s">
        <v>16</v>
      </c>
      <c r="C143" s="9" t="s">
        <v>4</v>
      </c>
      <c r="D143" s="33" t="s">
        <v>149</v>
      </c>
      <c r="E143" s="10"/>
      <c r="F143" s="10"/>
      <c r="G143" s="10"/>
      <c r="H143" s="10"/>
      <c r="I143" s="10"/>
      <c r="J143" s="10"/>
      <c r="K143" s="11">
        <f>K174</f>
        <v>1</v>
      </c>
      <c r="L143" s="11"/>
      <c r="M143" s="11">
        <f>M174</f>
        <v>0</v>
      </c>
    </row>
    <row r="144" spans="1:13" ht="22.5" x14ac:dyDescent="0.25">
      <c r="A144" s="12" t="s">
        <v>150</v>
      </c>
      <c r="B144" s="13" t="s">
        <v>21</v>
      </c>
      <c r="C144" s="13" t="s">
        <v>38</v>
      </c>
      <c r="D144" s="21" t="s">
        <v>96</v>
      </c>
      <c r="E144" s="14"/>
      <c r="F144" s="14"/>
      <c r="G144" s="14"/>
      <c r="H144" s="14"/>
      <c r="I144" s="14"/>
      <c r="J144" s="14"/>
      <c r="K144" s="15">
        <f>K147</f>
        <v>74.02</v>
      </c>
      <c r="L144" s="15"/>
      <c r="M144" s="15">
        <f>M147</f>
        <v>0</v>
      </c>
    </row>
    <row r="145" spans="1:13" ht="409.5" x14ac:dyDescent="0.25">
      <c r="A145" s="14"/>
      <c r="B145" s="14"/>
      <c r="C145" s="14"/>
      <c r="D145" s="21" t="s">
        <v>151</v>
      </c>
      <c r="E145" s="14"/>
      <c r="F145" s="14"/>
      <c r="G145" s="14"/>
      <c r="H145" s="14"/>
      <c r="I145" s="14"/>
      <c r="J145" s="14"/>
      <c r="K145" s="14"/>
      <c r="L145" s="14"/>
      <c r="M145" s="14"/>
    </row>
    <row r="146" spans="1:13" x14ac:dyDescent="0.25">
      <c r="A146" s="14"/>
      <c r="B146" s="14"/>
      <c r="C146" s="14"/>
      <c r="D146" s="34"/>
      <c r="E146" s="13" t="s">
        <v>70</v>
      </c>
      <c r="F146" s="16">
        <v>1</v>
      </c>
      <c r="G146" s="17">
        <v>74.02</v>
      </c>
      <c r="H146" s="17">
        <v>0</v>
      </c>
      <c r="I146" s="17">
        <v>0</v>
      </c>
      <c r="J146" s="15">
        <f>OR(F146&lt;&gt;0,G146&lt;&gt;0,H146&lt;&gt;0,I146&lt;&gt;0)*(F146 + (F146 = 0))*(G146 + (G146 = 0))*(H146 + (H146 = 0))*(I146 + (I146 = 0))</f>
        <v>74.02</v>
      </c>
      <c r="K146" s="14"/>
      <c r="L146" s="14"/>
      <c r="M146" s="14"/>
    </row>
    <row r="147" spans="1:13" x14ac:dyDescent="0.25">
      <c r="A147" s="14"/>
      <c r="B147" s="14"/>
      <c r="C147" s="14"/>
      <c r="D147" s="34"/>
      <c r="E147" s="14"/>
      <c r="F147" s="14"/>
      <c r="G147" s="14"/>
      <c r="H147" s="14"/>
      <c r="I147" s="14"/>
      <c r="J147" s="18" t="s">
        <v>152</v>
      </c>
      <c r="K147" s="19">
        <f>J146</f>
        <v>74.02</v>
      </c>
      <c r="L147" s="17"/>
      <c r="M147" s="19">
        <f>ROUND(K147*L147,2)</f>
        <v>0</v>
      </c>
    </row>
    <row r="148" spans="1:13" ht="0.95" customHeight="1" x14ac:dyDescent="0.25">
      <c r="A148" s="20"/>
      <c r="B148" s="20"/>
      <c r="C148" s="20"/>
      <c r="D148" s="35"/>
      <c r="E148" s="20"/>
      <c r="F148" s="20"/>
      <c r="G148" s="20"/>
      <c r="H148" s="20"/>
      <c r="I148" s="20"/>
      <c r="J148" s="20"/>
      <c r="K148" s="20"/>
      <c r="L148" s="20"/>
      <c r="M148" s="20"/>
    </row>
    <row r="149" spans="1:13" x14ac:dyDescent="0.25">
      <c r="A149" s="12" t="s">
        <v>153</v>
      </c>
      <c r="B149" s="13" t="s">
        <v>21</v>
      </c>
      <c r="C149" s="13" t="s">
        <v>135</v>
      </c>
      <c r="D149" s="21" t="s">
        <v>154</v>
      </c>
      <c r="E149" s="14"/>
      <c r="F149" s="14"/>
      <c r="G149" s="14"/>
      <c r="H149" s="14"/>
      <c r="I149" s="14"/>
      <c r="J149" s="14"/>
      <c r="K149" s="15">
        <f>K152</f>
        <v>97.33</v>
      </c>
      <c r="L149" s="15"/>
      <c r="M149" s="15">
        <f>M152</f>
        <v>0</v>
      </c>
    </row>
    <row r="150" spans="1:13" ht="146.25" x14ac:dyDescent="0.25">
      <c r="A150" s="14"/>
      <c r="B150" s="14"/>
      <c r="C150" s="14"/>
      <c r="D150" s="21" t="s">
        <v>155</v>
      </c>
      <c r="E150" s="14"/>
      <c r="F150" s="14"/>
      <c r="G150" s="14"/>
      <c r="H150" s="14"/>
      <c r="I150" s="14"/>
      <c r="J150" s="14"/>
      <c r="K150" s="14"/>
      <c r="L150" s="14"/>
      <c r="M150" s="14"/>
    </row>
    <row r="151" spans="1:13" x14ac:dyDescent="0.25">
      <c r="A151" s="14"/>
      <c r="B151" s="14"/>
      <c r="C151" s="14"/>
      <c r="D151" s="34"/>
      <c r="E151" s="13" t="s">
        <v>70</v>
      </c>
      <c r="F151" s="16">
        <v>1</v>
      </c>
      <c r="G151" s="17">
        <v>97.33</v>
      </c>
      <c r="H151" s="17">
        <v>0</v>
      </c>
      <c r="I151" s="17">
        <v>0</v>
      </c>
      <c r="J151" s="15">
        <f>OR(F151&lt;&gt;0,G151&lt;&gt;0,H151&lt;&gt;0,I151&lt;&gt;0)*(F151 + (F151 = 0))*(G151 + (G151 = 0))*(H151 + (H151 = 0))*(I151 + (I151 = 0))</f>
        <v>97.33</v>
      </c>
      <c r="K151" s="14"/>
      <c r="L151" s="14"/>
      <c r="M151" s="14"/>
    </row>
    <row r="152" spans="1:13" x14ac:dyDescent="0.25">
      <c r="A152" s="14"/>
      <c r="B152" s="14"/>
      <c r="C152" s="14"/>
      <c r="D152" s="34"/>
      <c r="E152" s="14"/>
      <c r="F152" s="14"/>
      <c r="G152" s="14"/>
      <c r="H152" s="14"/>
      <c r="I152" s="14"/>
      <c r="J152" s="18" t="s">
        <v>156</v>
      </c>
      <c r="K152" s="19">
        <f>J151</f>
        <v>97.33</v>
      </c>
      <c r="L152" s="17"/>
      <c r="M152" s="19">
        <f>ROUND(K152*L152,2)</f>
        <v>0</v>
      </c>
    </row>
    <row r="153" spans="1:13" ht="0.95" customHeight="1" x14ac:dyDescent="0.25">
      <c r="A153" s="20"/>
      <c r="B153" s="20"/>
      <c r="C153" s="20"/>
      <c r="D153" s="35"/>
      <c r="E153" s="20"/>
      <c r="F153" s="20"/>
      <c r="G153" s="20"/>
      <c r="H153" s="20"/>
      <c r="I153" s="20"/>
      <c r="J153" s="20"/>
      <c r="K153" s="20"/>
      <c r="L153" s="20"/>
      <c r="M153" s="20"/>
    </row>
    <row r="154" spans="1:13" ht="22.5" x14ac:dyDescent="0.25">
      <c r="A154" s="12" t="s">
        <v>157</v>
      </c>
      <c r="B154" s="13" t="s">
        <v>21</v>
      </c>
      <c r="C154" s="13" t="s">
        <v>4</v>
      </c>
      <c r="D154" s="21" t="s">
        <v>158</v>
      </c>
      <c r="E154" s="14"/>
      <c r="F154" s="14"/>
      <c r="G154" s="14"/>
      <c r="H154" s="14"/>
      <c r="I154" s="14"/>
      <c r="J154" s="14"/>
      <c r="K154" s="15">
        <f>K157</f>
        <v>1</v>
      </c>
      <c r="L154" s="15"/>
      <c r="M154" s="15">
        <f>M157</f>
        <v>0</v>
      </c>
    </row>
    <row r="155" spans="1:13" ht="123.75" x14ac:dyDescent="0.25">
      <c r="A155" s="14"/>
      <c r="B155" s="14"/>
      <c r="C155" s="14"/>
      <c r="D155" s="21" t="s">
        <v>159</v>
      </c>
      <c r="E155" s="14"/>
      <c r="F155" s="14"/>
      <c r="G155" s="14"/>
      <c r="H155" s="14"/>
      <c r="I155" s="14"/>
      <c r="J155" s="14"/>
      <c r="K155" s="14"/>
      <c r="L155" s="14"/>
      <c r="M155" s="14"/>
    </row>
    <row r="156" spans="1:13" x14ac:dyDescent="0.25">
      <c r="A156" s="14"/>
      <c r="B156" s="14"/>
      <c r="C156" s="14"/>
      <c r="D156" s="34"/>
      <c r="E156" s="13" t="s">
        <v>160</v>
      </c>
      <c r="F156" s="16">
        <v>1</v>
      </c>
      <c r="G156" s="17">
        <v>0</v>
      </c>
      <c r="H156" s="17">
        <v>0</v>
      </c>
      <c r="I156" s="17">
        <v>0</v>
      </c>
      <c r="J156" s="15">
        <f>OR(F156&lt;&gt;0,G156&lt;&gt;0,H156&lt;&gt;0,I156&lt;&gt;0)*(F156 + (F156 = 0))*(G156 + (G156 = 0))*(H156 + (H156 = 0))*(I156 + (I156 = 0))</f>
        <v>1</v>
      </c>
      <c r="K156" s="14"/>
      <c r="L156" s="14"/>
      <c r="M156" s="14"/>
    </row>
    <row r="157" spans="1:13" x14ac:dyDescent="0.25">
      <c r="A157" s="14"/>
      <c r="B157" s="14"/>
      <c r="C157" s="14"/>
      <c r="D157" s="34"/>
      <c r="E157" s="14"/>
      <c r="F157" s="14"/>
      <c r="G157" s="14"/>
      <c r="H157" s="14"/>
      <c r="I157" s="14"/>
      <c r="J157" s="18" t="s">
        <v>161</v>
      </c>
      <c r="K157" s="19">
        <f>J156</f>
        <v>1</v>
      </c>
      <c r="L157" s="17"/>
      <c r="M157" s="19">
        <f>ROUND(K157*L157,2)</f>
        <v>0</v>
      </c>
    </row>
    <row r="158" spans="1:13" ht="0.95" customHeight="1" x14ac:dyDescent="0.25">
      <c r="A158" s="20"/>
      <c r="B158" s="20"/>
      <c r="C158" s="20"/>
      <c r="D158" s="35"/>
      <c r="E158" s="20"/>
      <c r="F158" s="20"/>
      <c r="G158" s="20"/>
      <c r="H158" s="20"/>
      <c r="I158" s="20"/>
      <c r="J158" s="20"/>
      <c r="K158" s="20"/>
      <c r="L158" s="20"/>
      <c r="M158" s="20"/>
    </row>
    <row r="159" spans="1:13" ht="22.5" x14ac:dyDescent="0.25">
      <c r="A159" s="12" t="s">
        <v>162</v>
      </c>
      <c r="B159" s="13" t="s">
        <v>21</v>
      </c>
      <c r="C159" s="13" t="s">
        <v>126</v>
      </c>
      <c r="D159" s="21" t="s">
        <v>163</v>
      </c>
      <c r="E159" s="14"/>
      <c r="F159" s="14"/>
      <c r="G159" s="14"/>
      <c r="H159" s="14"/>
      <c r="I159" s="14"/>
      <c r="J159" s="14"/>
      <c r="K159" s="15">
        <f>K162</f>
        <v>15</v>
      </c>
      <c r="L159" s="15"/>
      <c r="M159" s="15">
        <f>M162</f>
        <v>0</v>
      </c>
    </row>
    <row r="160" spans="1:13" ht="146.25" x14ac:dyDescent="0.25">
      <c r="A160" s="14"/>
      <c r="B160" s="14"/>
      <c r="C160" s="14"/>
      <c r="D160" s="21" t="s">
        <v>164</v>
      </c>
      <c r="E160" s="14"/>
      <c r="F160" s="14"/>
      <c r="G160" s="14"/>
      <c r="H160" s="14"/>
      <c r="I160" s="14"/>
      <c r="J160" s="14"/>
      <c r="K160" s="14"/>
      <c r="L160" s="14"/>
      <c r="M160" s="14"/>
    </row>
    <row r="161" spans="1:13" x14ac:dyDescent="0.25">
      <c r="A161" s="14"/>
      <c r="B161" s="14"/>
      <c r="C161" s="14"/>
      <c r="D161" s="34"/>
      <c r="E161" s="13" t="s">
        <v>165</v>
      </c>
      <c r="F161" s="16">
        <v>1</v>
      </c>
      <c r="G161" s="17">
        <v>25</v>
      </c>
      <c r="H161" s="17">
        <v>0.6</v>
      </c>
      <c r="I161" s="17">
        <v>0</v>
      </c>
      <c r="J161" s="15">
        <f>OR(F161&lt;&gt;0,G161&lt;&gt;0,H161&lt;&gt;0,I161&lt;&gt;0)*(F161 + (F161 = 0))*(G161 + (G161 = 0))*(H161 + (H161 = 0))*(I161 + (I161 = 0))</f>
        <v>15</v>
      </c>
      <c r="K161" s="14"/>
      <c r="L161" s="14"/>
      <c r="M161" s="14"/>
    </row>
    <row r="162" spans="1:13" x14ac:dyDescent="0.25">
      <c r="A162" s="14"/>
      <c r="B162" s="14"/>
      <c r="C162" s="14"/>
      <c r="D162" s="34"/>
      <c r="E162" s="14"/>
      <c r="F162" s="14"/>
      <c r="G162" s="14"/>
      <c r="H162" s="14"/>
      <c r="I162" s="14"/>
      <c r="J162" s="18" t="s">
        <v>166</v>
      </c>
      <c r="K162" s="19">
        <f>J161</f>
        <v>15</v>
      </c>
      <c r="L162" s="17"/>
      <c r="M162" s="19">
        <f>ROUND(K162*L162,2)</f>
        <v>0</v>
      </c>
    </row>
    <row r="163" spans="1:13" ht="0.95" customHeight="1" x14ac:dyDescent="0.25">
      <c r="A163" s="20"/>
      <c r="B163" s="20"/>
      <c r="C163" s="20"/>
      <c r="D163" s="35"/>
      <c r="E163" s="20"/>
      <c r="F163" s="20"/>
      <c r="G163" s="20"/>
      <c r="H163" s="20"/>
      <c r="I163" s="20"/>
      <c r="J163" s="20"/>
      <c r="K163" s="20"/>
      <c r="L163" s="20"/>
      <c r="M163" s="20"/>
    </row>
    <row r="164" spans="1:13" x14ac:dyDescent="0.25">
      <c r="A164" s="12" t="s">
        <v>167</v>
      </c>
      <c r="B164" s="13" t="s">
        <v>21</v>
      </c>
      <c r="C164" s="13" t="s">
        <v>126</v>
      </c>
      <c r="D164" s="21" t="s">
        <v>168</v>
      </c>
      <c r="E164" s="14"/>
      <c r="F164" s="14"/>
      <c r="G164" s="14"/>
      <c r="H164" s="14"/>
      <c r="I164" s="14"/>
      <c r="J164" s="14"/>
      <c r="K164" s="15">
        <f>K167</f>
        <v>22.5</v>
      </c>
      <c r="L164" s="15"/>
      <c r="M164" s="15">
        <f>M167</f>
        <v>0</v>
      </c>
    </row>
    <row r="165" spans="1:13" ht="191.25" x14ac:dyDescent="0.25">
      <c r="A165" s="14"/>
      <c r="B165" s="14"/>
      <c r="C165" s="14"/>
      <c r="D165" s="21" t="s">
        <v>169</v>
      </c>
      <c r="E165" s="14"/>
      <c r="F165" s="14"/>
      <c r="G165" s="14"/>
      <c r="H165" s="14"/>
      <c r="I165" s="14"/>
      <c r="J165" s="14"/>
      <c r="K165" s="14"/>
      <c r="L165" s="14"/>
      <c r="M165" s="14"/>
    </row>
    <row r="166" spans="1:13" x14ac:dyDescent="0.25">
      <c r="A166" s="14"/>
      <c r="B166" s="14"/>
      <c r="C166" s="14"/>
      <c r="D166" s="34"/>
      <c r="E166" s="13" t="s">
        <v>170</v>
      </c>
      <c r="F166" s="16">
        <v>1.5</v>
      </c>
      <c r="G166" s="17">
        <v>15</v>
      </c>
      <c r="H166" s="17">
        <v>0</v>
      </c>
      <c r="I166" s="17">
        <v>0</v>
      </c>
      <c r="J166" s="15">
        <f>OR(F166&lt;&gt;0,G166&lt;&gt;0,H166&lt;&gt;0,I166&lt;&gt;0)*(F166 + (F166 = 0))*(G166 + (G166 = 0))*(H166 + (H166 = 0))*(I166 + (I166 = 0))</f>
        <v>22.5</v>
      </c>
      <c r="K166" s="14"/>
      <c r="L166" s="14"/>
      <c r="M166" s="14"/>
    </row>
    <row r="167" spans="1:13" x14ac:dyDescent="0.25">
      <c r="A167" s="14"/>
      <c r="B167" s="14"/>
      <c r="C167" s="14"/>
      <c r="D167" s="34"/>
      <c r="E167" s="14"/>
      <c r="F167" s="14"/>
      <c r="G167" s="14"/>
      <c r="H167" s="14"/>
      <c r="I167" s="14"/>
      <c r="J167" s="18" t="s">
        <v>171</v>
      </c>
      <c r="K167" s="19">
        <f>J166</f>
        <v>22.5</v>
      </c>
      <c r="L167" s="17"/>
      <c r="M167" s="19">
        <f>ROUND(K167*L167,2)</f>
        <v>0</v>
      </c>
    </row>
    <row r="168" spans="1:13" ht="0.95" customHeight="1" x14ac:dyDescent="0.25">
      <c r="A168" s="20"/>
      <c r="B168" s="20"/>
      <c r="C168" s="20"/>
      <c r="D168" s="35"/>
      <c r="E168" s="20"/>
      <c r="F168" s="20"/>
      <c r="G168" s="20"/>
      <c r="H168" s="20"/>
      <c r="I168" s="20"/>
      <c r="J168" s="20"/>
      <c r="K168" s="20"/>
      <c r="L168" s="20"/>
      <c r="M168" s="20"/>
    </row>
    <row r="169" spans="1:13" x14ac:dyDescent="0.25">
      <c r="A169" s="12" t="s">
        <v>172</v>
      </c>
      <c r="B169" s="13" t="s">
        <v>21</v>
      </c>
      <c r="C169" s="13" t="s">
        <v>4</v>
      </c>
      <c r="D169" s="21" t="s">
        <v>173</v>
      </c>
      <c r="E169" s="14"/>
      <c r="F169" s="14"/>
      <c r="G169" s="14"/>
      <c r="H169" s="14"/>
      <c r="I169" s="14"/>
      <c r="J169" s="14"/>
      <c r="K169" s="15">
        <f>K172</f>
        <v>65</v>
      </c>
      <c r="L169" s="15"/>
      <c r="M169" s="15">
        <f>M172</f>
        <v>0</v>
      </c>
    </row>
    <row r="170" spans="1:13" ht="180" x14ac:dyDescent="0.25">
      <c r="A170" s="14"/>
      <c r="B170" s="14"/>
      <c r="C170" s="14"/>
      <c r="D170" s="21" t="s">
        <v>174</v>
      </c>
      <c r="E170" s="14"/>
      <c r="F170" s="14"/>
      <c r="G170" s="14"/>
      <c r="H170" s="14"/>
      <c r="I170" s="14"/>
      <c r="J170" s="14"/>
      <c r="K170" s="14"/>
      <c r="L170" s="14"/>
      <c r="M170" s="14"/>
    </row>
    <row r="171" spans="1:13" x14ac:dyDescent="0.25">
      <c r="A171" s="14"/>
      <c r="B171" s="14"/>
      <c r="C171" s="14"/>
      <c r="D171" s="34"/>
      <c r="E171" s="13" t="s">
        <v>175</v>
      </c>
      <c r="F171" s="16">
        <v>65</v>
      </c>
      <c r="G171" s="17">
        <v>0</v>
      </c>
      <c r="H171" s="17">
        <v>0</v>
      </c>
      <c r="I171" s="17">
        <v>0</v>
      </c>
      <c r="J171" s="15">
        <f>OR(F171&lt;&gt;0,G171&lt;&gt;0,H171&lt;&gt;0,I171&lt;&gt;0)*(F171 + (F171 = 0))*(G171 + (G171 = 0))*(H171 + (H171 = 0))*(I171 + (I171 = 0))</f>
        <v>65</v>
      </c>
      <c r="K171" s="14"/>
      <c r="L171" s="14"/>
      <c r="M171" s="14"/>
    </row>
    <row r="172" spans="1:13" x14ac:dyDescent="0.25">
      <c r="A172" s="14"/>
      <c r="B172" s="14"/>
      <c r="C172" s="14"/>
      <c r="D172" s="34"/>
      <c r="E172" s="14"/>
      <c r="F172" s="14"/>
      <c r="G172" s="14"/>
      <c r="H172" s="14"/>
      <c r="I172" s="14"/>
      <c r="J172" s="18" t="s">
        <v>176</v>
      </c>
      <c r="K172" s="19">
        <f>J171</f>
        <v>65</v>
      </c>
      <c r="L172" s="17"/>
      <c r="M172" s="19">
        <f>ROUND(K172*L172,2)</f>
        <v>0</v>
      </c>
    </row>
    <row r="173" spans="1:13" ht="0.95" customHeight="1" x14ac:dyDescent="0.25">
      <c r="A173" s="20"/>
      <c r="B173" s="20"/>
      <c r="C173" s="20"/>
      <c r="D173" s="35"/>
      <c r="E173" s="20"/>
      <c r="F173" s="20"/>
      <c r="G173" s="20"/>
      <c r="H173" s="20"/>
      <c r="I173" s="20"/>
      <c r="J173" s="20"/>
      <c r="K173" s="20"/>
      <c r="L173" s="20"/>
      <c r="M173" s="20"/>
    </row>
    <row r="174" spans="1:13" x14ac:dyDescent="0.25">
      <c r="A174" s="14"/>
      <c r="B174" s="14"/>
      <c r="C174" s="14"/>
      <c r="D174" s="34"/>
      <c r="E174" s="14"/>
      <c r="F174" s="14"/>
      <c r="G174" s="14"/>
      <c r="H174" s="14"/>
      <c r="I174" s="14"/>
      <c r="J174" s="18" t="s">
        <v>177</v>
      </c>
      <c r="K174" s="17">
        <v>1</v>
      </c>
      <c r="L174" s="19"/>
      <c r="M174" s="19">
        <f>ROUND(K174*L174,2)</f>
        <v>0</v>
      </c>
    </row>
    <row r="175" spans="1:13" ht="0.95" customHeight="1" x14ac:dyDescent="0.25">
      <c r="A175" s="20"/>
      <c r="B175" s="20"/>
      <c r="C175" s="20"/>
      <c r="D175" s="35"/>
      <c r="E175" s="20"/>
      <c r="F175" s="20"/>
      <c r="G175" s="20"/>
      <c r="H175" s="20"/>
      <c r="I175" s="20"/>
      <c r="J175" s="20"/>
      <c r="K175" s="20"/>
      <c r="L175" s="20"/>
      <c r="M175" s="20"/>
    </row>
    <row r="176" spans="1:13" x14ac:dyDescent="0.25">
      <c r="A176" s="9" t="s">
        <v>178</v>
      </c>
      <c r="B176" s="9" t="s">
        <v>16</v>
      </c>
      <c r="C176" s="9" t="s">
        <v>4</v>
      </c>
      <c r="D176" s="33" t="s">
        <v>179</v>
      </c>
      <c r="E176" s="10"/>
      <c r="F176" s="10"/>
      <c r="G176" s="10"/>
      <c r="H176" s="10"/>
      <c r="I176" s="10"/>
      <c r="J176" s="10"/>
      <c r="K176" s="11">
        <f>K197</f>
        <v>1</v>
      </c>
      <c r="L176" s="11"/>
      <c r="M176" s="11">
        <f>M197</f>
        <v>0</v>
      </c>
    </row>
    <row r="177" spans="1:13" x14ac:dyDescent="0.25">
      <c r="A177" s="12" t="s">
        <v>180</v>
      </c>
      <c r="B177" s="13" t="s">
        <v>21</v>
      </c>
      <c r="C177" s="13" t="s">
        <v>135</v>
      </c>
      <c r="D177" s="21" t="s">
        <v>181</v>
      </c>
      <c r="E177" s="14"/>
      <c r="F177" s="14"/>
      <c r="G177" s="14"/>
      <c r="H177" s="14"/>
      <c r="I177" s="14"/>
      <c r="J177" s="14"/>
      <c r="K177" s="15">
        <f>K180</f>
        <v>27</v>
      </c>
      <c r="L177" s="15"/>
      <c r="M177" s="15">
        <f>M180</f>
        <v>0</v>
      </c>
    </row>
    <row r="178" spans="1:13" ht="101.25" x14ac:dyDescent="0.25">
      <c r="A178" s="14"/>
      <c r="B178" s="14"/>
      <c r="C178" s="14"/>
      <c r="D178" s="21" t="s">
        <v>182</v>
      </c>
      <c r="E178" s="14"/>
      <c r="F178" s="14"/>
      <c r="G178" s="14"/>
      <c r="H178" s="14"/>
      <c r="I178" s="14"/>
      <c r="J178" s="14"/>
      <c r="K178" s="14"/>
      <c r="L178" s="14"/>
      <c r="M178" s="14"/>
    </row>
    <row r="179" spans="1:13" x14ac:dyDescent="0.25">
      <c r="A179" s="14"/>
      <c r="B179" s="14"/>
      <c r="C179" s="14"/>
      <c r="D179" s="34"/>
      <c r="E179" s="13" t="s">
        <v>70</v>
      </c>
      <c r="F179" s="16">
        <v>10</v>
      </c>
      <c r="G179" s="17">
        <v>2.7</v>
      </c>
      <c r="H179" s="17">
        <v>0</v>
      </c>
      <c r="I179" s="17">
        <v>0</v>
      </c>
      <c r="J179" s="15">
        <f>OR(F179&lt;&gt;0,G179&lt;&gt;0,H179&lt;&gt;0,I179&lt;&gt;0)*(F179 + (F179 = 0))*(G179 + (G179 = 0))*(H179 + (H179 = 0))*(I179 + (I179 = 0))</f>
        <v>27</v>
      </c>
      <c r="K179" s="14"/>
      <c r="L179" s="14"/>
      <c r="M179" s="14"/>
    </row>
    <row r="180" spans="1:13" x14ac:dyDescent="0.25">
      <c r="A180" s="14"/>
      <c r="B180" s="14"/>
      <c r="C180" s="14"/>
      <c r="D180" s="34"/>
      <c r="E180" s="14"/>
      <c r="F180" s="14"/>
      <c r="G180" s="14"/>
      <c r="H180" s="14"/>
      <c r="I180" s="14"/>
      <c r="J180" s="18" t="s">
        <v>183</v>
      </c>
      <c r="K180" s="19">
        <f>J179</f>
        <v>27</v>
      </c>
      <c r="L180" s="17"/>
      <c r="M180" s="19">
        <f>ROUND(K180*L180,2)</f>
        <v>0</v>
      </c>
    </row>
    <row r="181" spans="1:13" ht="0.95" customHeight="1" x14ac:dyDescent="0.25">
      <c r="A181" s="20"/>
      <c r="B181" s="20"/>
      <c r="C181" s="20"/>
      <c r="D181" s="35"/>
      <c r="E181" s="20"/>
      <c r="F181" s="20"/>
      <c r="G181" s="20"/>
      <c r="H181" s="20"/>
      <c r="I181" s="20"/>
      <c r="J181" s="20"/>
      <c r="K181" s="20"/>
      <c r="L181" s="20"/>
      <c r="M181" s="20"/>
    </row>
    <row r="182" spans="1:13" x14ac:dyDescent="0.25">
      <c r="A182" s="12" t="s">
        <v>153</v>
      </c>
      <c r="B182" s="13" t="s">
        <v>21</v>
      </c>
      <c r="C182" s="13" t="s">
        <v>135</v>
      </c>
      <c r="D182" s="21" t="s">
        <v>154</v>
      </c>
      <c r="E182" s="14"/>
      <c r="F182" s="14"/>
      <c r="G182" s="14"/>
      <c r="H182" s="14"/>
      <c r="I182" s="14"/>
      <c r="J182" s="14"/>
      <c r="K182" s="15">
        <f>K185</f>
        <v>94.5</v>
      </c>
      <c r="L182" s="15"/>
      <c r="M182" s="15">
        <f>M185</f>
        <v>0</v>
      </c>
    </row>
    <row r="183" spans="1:13" ht="146.25" x14ac:dyDescent="0.25">
      <c r="A183" s="14"/>
      <c r="B183" s="14"/>
      <c r="C183" s="14"/>
      <c r="D183" s="21" t="s">
        <v>155</v>
      </c>
      <c r="E183" s="14"/>
      <c r="F183" s="14"/>
      <c r="G183" s="14"/>
      <c r="H183" s="14"/>
      <c r="I183" s="14"/>
      <c r="J183" s="14"/>
      <c r="K183" s="14"/>
      <c r="L183" s="14"/>
      <c r="M183" s="14"/>
    </row>
    <row r="184" spans="1:13" x14ac:dyDescent="0.25">
      <c r="A184" s="14"/>
      <c r="B184" s="14"/>
      <c r="C184" s="14"/>
      <c r="D184" s="34"/>
      <c r="E184" s="13" t="s">
        <v>70</v>
      </c>
      <c r="F184" s="16">
        <v>35</v>
      </c>
      <c r="G184" s="17">
        <v>2.7</v>
      </c>
      <c r="H184" s="17">
        <v>0</v>
      </c>
      <c r="I184" s="17">
        <v>0</v>
      </c>
      <c r="J184" s="15">
        <f>OR(F184&lt;&gt;0,G184&lt;&gt;0,H184&lt;&gt;0,I184&lt;&gt;0)*(F184 + (F184 = 0))*(G184 + (G184 = 0))*(H184 + (H184 = 0))*(I184 + (I184 = 0))</f>
        <v>94.5</v>
      </c>
      <c r="K184" s="14"/>
      <c r="L184" s="14"/>
      <c r="M184" s="14"/>
    </row>
    <row r="185" spans="1:13" x14ac:dyDescent="0.25">
      <c r="A185" s="14"/>
      <c r="B185" s="14"/>
      <c r="C185" s="14"/>
      <c r="D185" s="34"/>
      <c r="E185" s="14"/>
      <c r="F185" s="14"/>
      <c r="G185" s="14"/>
      <c r="H185" s="14"/>
      <c r="I185" s="14"/>
      <c r="J185" s="18" t="s">
        <v>156</v>
      </c>
      <c r="K185" s="19">
        <f>J184</f>
        <v>94.5</v>
      </c>
      <c r="L185" s="17"/>
      <c r="M185" s="19">
        <f>ROUND(K185*L185,2)</f>
        <v>0</v>
      </c>
    </row>
    <row r="186" spans="1:13" ht="0.95" customHeight="1" x14ac:dyDescent="0.25">
      <c r="A186" s="20"/>
      <c r="B186" s="20"/>
      <c r="C186" s="20"/>
      <c r="D186" s="35"/>
      <c r="E186" s="20"/>
      <c r="F186" s="20"/>
      <c r="G186" s="20"/>
      <c r="H186" s="20"/>
      <c r="I186" s="20"/>
      <c r="J186" s="20"/>
      <c r="K186" s="20"/>
      <c r="L186" s="20"/>
      <c r="M186" s="20"/>
    </row>
    <row r="187" spans="1:13" x14ac:dyDescent="0.25">
      <c r="A187" s="12" t="s">
        <v>184</v>
      </c>
      <c r="B187" s="13" t="s">
        <v>21</v>
      </c>
      <c r="C187" s="13" t="s">
        <v>126</v>
      </c>
      <c r="D187" s="21" t="s">
        <v>185</v>
      </c>
      <c r="E187" s="14"/>
      <c r="F187" s="14"/>
      <c r="G187" s="14"/>
      <c r="H187" s="14"/>
      <c r="I187" s="14"/>
      <c r="J187" s="14"/>
      <c r="K187" s="15">
        <f>K190</f>
        <v>11.7</v>
      </c>
      <c r="L187" s="15"/>
      <c r="M187" s="15">
        <f>M190</f>
        <v>0</v>
      </c>
    </row>
    <row r="188" spans="1:13" ht="180" x14ac:dyDescent="0.25">
      <c r="A188" s="14"/>
      <c r="B188" s="14"/>
      <c r="C188" s="14"/>
      <c r="D188" s="21" t="s">
        <v>186</v>
      </c>
      <c r="E188" s="14"/>
      <c r="F188" s="14"/>
      <c r="G188" s="14"/>
      <c r="H188" s="14"/>
      <c r="I188" s="14"/>
      <c r="J188" s="14"/>
      <c r="K188" s="14"/>
      <c r="L188" s="14"/>
      <c r="M188" s="14"/>
    </row>
    <row r="189" spans="1:13" x14ac:dyDescent="0.25">
      <c r="A189" s="14"/>
      <c r="B189" s="14"/>
      <c r="C189" s="14"/>
      <c r="D189" s="34"/>
      <c r="E189" s="13" t="s">
        <v>187</v>
      </c>
      <c r="F189" s="16">
        <v>6</v>
      </c>
      <c r="G189" s="17">
        <v>1.3</v>
      </c>
      <c r="H189" s="17">
        <v>0</v>
      </c>
      <c r="I189" s="17">
        <v>1.5</v>
      </c>
      <c r="J189" s="15">
        <f>OR(F189&lt;&gt;0,G189&lt;&gt;0,H189&lt;&gt;0,I189&lt;&gt;0)*(F189 + (F189 = 0))*(G189 + (G189 = 0))*(H189 + (H189 = 0))*(I189 + (I189 = 0))</f>
        <v>11.7</v>
      </c>
      <c r="K189" s="14"/>
      <c r="L189" s="14"/>
      <c r="M189" s="14"/>
    </row>
    <row r="190" spans="1:13" x14ac:dyDescent="0.25">
      <c r="A190" s="14"/>
      <c r="B190" s="14"/>
      <c r="C190" s="14"/>
      <c r="D190" s="34"/>
      <c r="E190" s="14"/>
      <c r="F190" s="14"/>
      <c r="G190" s="14"/>
      <c r="H190" s="14"/>
      <c r="I190" s="14"/>
      <c r="J190" s="18" t="s">
        <v>188</v>
      </c>
      <c r="K190" s="19">
        <f>J189</f>
        <v>11.7</v>
      </c>
      <c r="L190" s="17"/>
      <c r="M190" s="19">
        <f>ROUND(K190*L190,2)</f>
        <v>0</v>
      </c>
    </row>
    <row r="191" spans="1:13" ht="0.95" customHeight="1" x14ac:dyDescent="0.25">
      <c r="A191" s="20"/>
      <c r="B191" s="20"/>
      <c r="C191" s="20"/>
      <c r="D191" s="35"/>
      <c r="E191" s="20"/>
      <c r="F191" s="20"/>
      <c r="G191" s="20"/>
      <c r="H191" s="20"/>
      <c r="I191" s="20"/>
      <c r="J191" s="20"/>
      <c r="K191" s="20"/>
      <c r="L191" s="20"/>
      <c r="M191" s="20"/>
    </row>
    <row r="192" spans="1:13" x14ac:dyDescent="0.25">
      <c r="A192" s="12" t="s">
        <v>189</v>
      </c>
      <c r="B192" s="13" t="s">
        <v>21</v>
      </c>
      <c r="C192" s="13" t="s">
        <v>126</v>
      </c>
      <c r="D192" s="21" t="s">
        <v>190</v>
      </c>
      <c r="E192" s="14"/>
      <c r="F192" s="14"/>
      <c r="G192" s="14"/>
      <c r="H192" s="14"/>
      <c r="I192" s="14"/>
      <c r="J192" s="14"/>
      <c r="K192" s="15">
        <f>K195</f>
        <v>11.7</v>
      </c>
      <c r="L192" s="15"/>
      <c r="M192" s="15">
        <f>M195</f>
        <v>0</v>
      </c>
    </row>
    <row r="193" spans="1:13" ht="56.25" x14ac:dyDescent="0.25">
      <c r="A193" s="14"/>
      <c r="B193" s="14"/>
      <c r="C193" s="14"/>
      <c r="D193" s="21" t="s">
        <v>191</v>
      </c>
      <c r="E193" s="14"/>
      <c r="F193" s="14"/>
      <c r="G193" s="14"/>
      <c r="H193" s="14"/>
      <c r="I193" s="14"/>
      <c r="J193" s="14"/>
      <c r="K193" s="14"/>
      <c r="L193" s="14"/>
      <c r="M193" s="14"/>
    </row>
    <row r="194" spans="1:13" x14ac:dyDescent="0.25">
      <c r="A194" s="14"/>
      <c r="B194" s="14"/>
      <c r="C194" s="14"/>
      <c r="D194" s="34"/>
      <c r="E194" s="13" t="s">
        <v>187</v>
      </c>
      <c r="F194" s="16">
        <v>6</v>
      </c>
      <c r="G194" s="17">
        <v>1.3</v>
      </c>
      <c r="H194" s="17">
        <v>0</v>
      </c>
      <c r="I194" s="17">
        <v>1.5</v>
      </c>
      <c r="J194" s="15">
        <f>OR(F194&lt;&gt;0,G194&lt;&gt;0,H194&lt;&gt;0,I194&lt;&gt;0)*(F194 + (F194 = 0))*(G194 + (G194 = 0))*(H194 + (H194 = 0))*(I194 + (I194 = 0))</f>
        <v>11.7</v>
      </c>
      <c r="K194" s="14"/>
      <c r="L194" s="14"/>
      <c r="M194" s="14"/>
    </row>
    <row r="195" spans="1:13" x14ac:dyDescent="0.25">
      <c r="A195" s="14"/>
      <c r="B195" s="14"/>
      <c r="C195" s="14"/>
      <c r="D195" s="34"/>
      <c r="E195" s="14"/>
      <c r="F195" s="14"/>
      <c r="G195" s="14"/>
      <c r="H195" s="14"/>
      <c r="I195" s="14"/>
      <c r="J195" s="18" t="s">
        <v>192</v>
      </c>
      <c r="K195" s="19">
        <f>J194</f>
        <v>11.7</v>
      </c>
      <c r="L195" s="17"/>
      <c r="M195" s="19">
        <f>ROUND(K195*L195,2)</f>
        <v>0</v>
      </c>
    </row>
    <row r="196" spans="1:13" ht="0.95" customHeight="1" x14ac:dyDescent="0.25">
      <c r="A196" s="20"/>
      <c r="B196" s="20"/>
      <c r="C196" s="20"/>
      <c r="D196" s="35"/>
      <c r="E196" s="20"/>
      <c r="F196" s="20"/>
      <c r="G196" s="20"/>
      <c r="H196" s="20"/>
      <c r="I196" s="20"/>
      <c r="J196" s="20"/>
      <c r="K196" s="20"/>
      <c r="L196" s="20"/>
      <c r="M196" s="20"/>
    </row>
    <row r="197" spans="1:13" x14ac:dyDescent="0.25">
      <c r="A197" s="14"/>
      <c r="B197" s="14"/>
      <c r="C197" s="14"/>
      <c r="D197" s="34"/>
      <c r="E197" s="14"/>
      <c r="F197" s="14"/>
      <c r="G197" s="14"/>
      <c r="H197" s="14"/>
      <c r="I197" s="14"/>
      <c r="J197" s="18" t="s">
        <v>193</v>
      </c>
      <c r="K197" s="17">
        <v>1</v>
      </c>
      <c r="L197" s="19"/>
      <c r="M197" s="19">
        <f>ROUND(K197*L197,2)</f>
        <v>0</v>
      </c>
    </row>
    <row r="198" spans="1:13" ht="0.95" customHeight="1" x14ac:dyDescent="0.25">
      <c r="A198" s="20"/>
      <c r="B198" s="20"/>
      <c r="C198" s="20"/>
      <c r="D198" s="35"/>
      <c r="E198" s="20"/>
      <c r="F198" s="20"/>
      <c r="G198" s="20"/>
      <c r="H198" s="20"/>
      <c r="I198" s="20"/>
      <c r="J198" s="20"/>
      <c r="K198" s="20"/>
      <c r="L198" s="20"/>
      <c r="M198" s="20"/>
    </row>
    <row r="199" spans="1:13" x14ac:dyDescent="0.25">
      <c r="A199" s="9" t="s">
        <v>194</v>
      </c>
      <c r="B199" s="9" t="s">
        <v>16</v>
      </c>
      <c r="C199" s="9" t="s">
        <v>4</v>
      </c>
      <c r="D199" s="33" t="s">
        <v>195</v>
      </c>
      <c r="E199" s="10"/>
      <c r="F199" s="10"/>
      <c r="G199" s="10"/>
      <c r="H199" s="10"/>
      <c r="I199" s="10"/>
      <c r="J199" s="10"/>
      <c r="K199" s="11">
        <f>K245</f>
        <v>1</v>
      </c>
      <c r="L199" s="11"/>
      <c r="M199" s="11">
        <f>M245</f>
        <v>0</v>
      </c>
    </row>
    <row r="200" spans="1:13" ht="22.5" x14ac:dyDescent="0.25">
      <c r="A200" s="12" t="s">
        <v>196</v>
      </c>
      <c r="B200" s="13" t="s">
        <v>21</v>
      </c>
      <c r="C200" s="13" t="s">
        <v>4</v>
      </c>
      <c r="D200" s="21" t="s">
        <v>197</v>
      </c>
      <c r="E200" s="14"/>
      <c r="F200" s="14"/>
      <c r="G200" s="14"/>
      <c r="H200" s="14"/>
      <c r="I200" s="14"/>
      <c r="J200" s="14"/>
      <c r="K200" s="15">
        <f>K203</f>
        <v>7</v>
      </c>
      <c r="L200" s="15"/>
      <c r="M200" s="15">
        <f>M203</f>
        <v>0</v>
      </c>
    </row>
    <row r="201" spans="1:13" ht="270" x14ac:dyDescent="0.25">
      <c r="A201" s="14"/>
      <c r="B201" s="14"/>
      <c r="C201" s="14"/>
      <c r="D201" s="21" t="s">
        <v>198</v>
      </c>
      <c r="E201" s="14"/>
      <c r="F201" s="14"/>
      <c r="G201" s="14"/>
      <c r="H201" s="14"/>
      <c r="I201" s="14"/>
      <c r="J201" s="14"/>
      <c r="K201" s="14"/>
      <c r="L201" s="14"/>
      <c r="M201" s="14"/>
    </row>
    <row r="202" spans="1:13" x14ac:dyDescent="0.25">
      <c r="A202" s="14"/>
      <c r="B202" s="14"/>
      <c r="C202" s="14"/>
      <c r="D202" s="34"/>
      <c r="E202" s="13" t="s">
        <v>70</v>
      </c>
      <c r="F202" s="16">
        <v>7</v>
      </c>
      <c r="G202" s="17">
        <v>0</v>
      </c>
      <c r="H202" s="17">
        <v>0</v>
      </c>
      <c r="I202" s="17">
        <v>0</v>
      </c>
      <c r="J202" s="15">
        <f>OR(F202&lt;&gt;0,G202&lt;&gt;0,H202&lt;&gt;0,I202&lt;&gt;0)*(F202 + (F202 = 0))*(G202 + (G202 = 0))*(H202 + (H202 = 0))*(I202 + (I202 = 0))</f>
        <v>7</v>
      </c>
      <c r="K202" s="14"/>
      <c r="L202" s="14"/>
      <c r="M202" s="14"/>
    </row>
    <row r="203" spans="1:13" x14ac:dyDescent="0.25">
      <c r="A203" s="14"/>
      <c r="B203" s="14"/>
      <c r="C203" s="14"/>
      <c r="D203" s="34"/>
      <c r="E203" s="14"/>
      <c r="F203" s="14"/>
      <c r="G203" s="14"/>
      <c r="H203" s="14"/>
      <c r="I203" s="14"/>
      <c r="J203" s="18" t="s">
        <v>199</v>
      </c>
      <c r="K203" s="19">
        <f>J202</f>
        <v>7</v>
      </c>
      <c r="L203" s="17"/>
      <c r="M203" s="19">
        <f>ROUND(K203*L203,2)</f>
        <v>0</v>
      </c>
    </row>
    <row r="204" spans="1:13" ht="0.95" customHeight="1" x14ac:dyDescent="0.25">
      <c r="A204" s="20"/>
      <c r="B204" s="20"/>
      <c r="C204" s="20"/>
      <c r="D204" s="35"/>
      <c r="E204" s="20"/>
      <c r="F204" s="20"/>
      <c r="G204" s="20"/>
      <c r="H204" s="20"/>
      <c r="I204" s="20"/>
      <c r="J204" s="20"/>
      <c r="K204" s="20"/>
      <c r="L204" s="20"/>
      <c r="M204" s="20"/>
    </row>
    <row r="205" spans="1:13" ht="22.5" x14ac:dyDescent="0.25">
      <c r="A205" s="12" t="s">
        <v>200</v>
      </c>
      <c r="B205" s="13" t="s">
        <v>21</v>
      </c>
      <c r="C205" s="13" t="s">
        <v>4</v>
      </c>
      <c r="D205" s="21" t="s">
        <v>201</v>
      </c>
      <c r="E205" s="14"/>
      <c r="F205" s="14"/>
      <c r="G205" s="14"/>
      <c r="H205" s="14"/>
      <c r="I205" s="14"/>
      <c r="J205" s="14"/>
      <c r="K205" s="15">
        <f>K208</f>
        <v>1</v>
      </c>
      <c r="L205" s="15"/>
      <c r="M205" s="15">
        <f>M208</f>
        <v>0</v>
      </c>
    </row>
    <row r="206" spans="1:13" ht="409.5" x14ac:dyDescent="0.25">
      <c r="A206" s="14"/>
      <c r="B206" s="14"/>
      <c r="C206" s="14"/>
      <c r="D206" s="21" t="s">
        <v>202</v>
      </c>
      <c r="E206" s="14"/>
      <c r="F206" s="14"/>
      <c r="G206" s="14"/>
      <c r="H206" s="14"/>
      <c r="I206" s="14"/>
      <c r="J206" s="14"/>
      <c r="K206" s="14"/>
      <c r="L206" s="14"/>
      <c r="M206" s="14"/>
    </row>
    <row r="207" spans="1:13" x14ac:dyDescent="0.25">
      <c r="A207" s="14"/>
      <c r="B207" s="14"/>
      <c r="C207" s="14"/>
      <c r="D207" s="34"/>
      <c r="E207" s="13" t="s">
        <v>70</v>
      </c>
      <c r="F207" s="16">
        <v>1</v>
      </c>
      <c r="G207" s="17">
        <v>0</v>
      </c>
      <c r="H207" s="17">
        <v>0</v>
      </c>
      <c r="I207" s="17">
        <v>0</v>
      </c>
      <c r="J207" s="15">
        <f>OR(F207&lt;&gt;0,G207&lt;&gt;0,H207&lt;&gt;0,I207&lt;&gt;0)*(F207 + (F207 = 0))*(G207 + (G207 = 0))*(H207 + (H207 = 0))*(I207 + (I207 = 0))</f>
        <v>1</v>
      </c>
      <c r="K207" s="14"/>
      <c r="L207" s="14"/>
      <c r="M207" s="14"/>
    </row>
    <row r="208" spans="1:13" x14ac:dyDescent="0.25">
      <c r="A208" s="14"/>
      <c r="B208" s="14"/>
      <c r="C208" s="14"/>
      <c r="D208" s="34"/>
      <c r="E208" s="14"/>
      <c r="F208" s="14"/>
      <c r="G208" s="14"/>
      <c r="H208" s="14"/>
      <c r="I208" s="14"/>
      <c r="J208" s="18" t="s">
        <v>203</v>
      </c>
      <c r="K208" s="19">
        <f>J207</f>
        <v>1</v>
      </c>
      <c r="L208" s="17"/>
      <c r="M208" s="19">
        <f>ROUND(K208*L208,2)</f>
        <v>0</v>
      </c>
    </row>
    <row r="209" spans="1:13" ht="0.95" customHeight="1" x14ac:dyDescent="0.25">
      <c r="A209" s="20"/>
      <c r="B209" s="20"/>
      <c r="C209" s="20"/>
      <c r="D209" s="35"/>
      <c r="E209" s="20"/>
      <c r="F209" s="20"/>
      <c r="G209" s="20"/>
      <c r="H209" s="20"/>
      <c r="I209" s="20"/>
      <c r="J209" s="20"/>
      <c r="K209" s="20"/>
      <c r="L209" s="20"/>
      <c r="M209" s="20"/>
    </row>
    <row r="210" spans="1:13" x14ac:dyDescent="0.25">
      <c r="A210" s="12" t="s">
        <v>204</v>
      </c>
      <c r="B210" s="13" t="s">
        <v>21</v>
      </c>
      <c r="C210" s="13" t="s">
        <v>4</v>
      </c>
      <c r="D210" s="21" t="s">
        <v>205</v>
      </c>
      <c r="E210" s="14"/>
      <c r="F210" s="14"/>
      <c r="G210" s="14"/>
      <c r="H210" s="14"/>
      <c r="I210" s="14"/>
      <c r="J210" s="14"/>
      <c r="K210" s="15">
        <f>K213</f>
        <v>2</v>
      </c>
      <c r="L210" s="15"/>
      <c r="M210" s="15">
        <f>M213</f>
        <v>0</v>
      </c>
    </row>
    <row r="211" spans="1:13" ht="78.75" x14ac:dyDescent="0.25">
      <c r="A211" s="14"/>
      <c r="B211" s="14"/>
      <c r="C211" s="14"/>
      <c r="D211" s="21" t="s">
        <v>206</v>
      </c>
      <c r="E211" s="14"/>
      <c r="F211" s="14"/>
      <c r="G211" s="14"/>
      <c r="H211" s="14"/>
      <c r="I211" s="14"/>
      <c r="J211" s="14"/>
      <c r="K211" s="14"/>
      <c r="L211" s="14"/>
      <c r="M211" s="14"/>
    </row>
    <row r="212" spans="1:13" x14ac:dyDescent="0.25">
      <c r="A212" s="14"/>
      <c r="B212" s="14"/>
      <c r="C212" s="14"/>
      <c r="D212" s="34"/>
      <c r="E212" s="13" t="s">
        <v>70</v>
      </c>
      <c r="F212" s="16">
        <v>2</v>
      </c>
      <c r="G212" s="17">
        <v>0</v>
      </c>
      <c r="H212" s="17">
        <v>0</v>
      </c>
      <c r="I212" s="17">
        <v>0</v>
      </c>
      <c r="J212" s="15">
        <f>OR(F212&lt;&gt;0,G212&lt;&gt;0,H212&lt;&gt;0,I212&lt;&gt;0)*(F212 + (F212 = 0))*(G212 + (G212 = 0))*(H212 + (H212 = 0))*(I212 + (I212 = 0))</f>
        <v>2</v>
      </c>
      <c r="K212" s="14"/>
      <c r="L212" s="14"/>
      <c r="M212" s="14"/>
    </row>
    <row r="213" spans="1:13" x14ac:dyDescent="0.25">
      <c r="A213" s="14"/>
      <c r="B213" s="14"/>
      <c r="C213" s="14"/>
      <c r="D213" s="34"/>
      <c r="E213" s="14"/>
      <c r="F213" s="14"/>
      <c r="G213" s="14"/>
      <c r="H213" s="14"/>
      <c r="I213" s="14"/>
      <c r="J213" s="18" t="s">
        <v>207</v>
      </c>
      <c r="K213" s="19">
        <f>J212</f>
        <v>2</v>
      </c>
      <c r="L213" s="17"/>
      <c r="M213" s="19">
        <f>ROUND(K213*L213,2)</f>
        <v>0</v>
      </c>
    </row>
    <row r="214" spans="1:13" ht="0.95" customHeight="1" x14ac:dyDescent="0.25">
      <c r="A214" s="20"/>
      <c r="B214" s="20"/>
      <c r="C214" s="20"/>
      <c r="D214" s="35"/>
      <c r="E214" s="20"/>
      <c r="F214" s="20"/>
      <c r="G214" s="20"/>
      <c r="H214" s="20"/>
      <c r="I214" s="20"/>
      <c r="J214" s="20"/>
      <c r="K214" s="20"/>
      <c r="L214" s="20"/>
      <c r="M214" s="20"/>
    </row>
    <row r="215" spans="1:13" ht="22.5" x14ac:dyDescent="0.25">
      <c r="A215" s="12" t="s">
        <v>208</v>
      </c>
      <c r="B215" s="13" t="s">
        <v>21</v>
      </c>
      <c r="C215" s="13" t="s">
        <v>4</v>
      </c>
      <c r="D215" s="21" t="s">
        <v>209</v>
      </c>
      <c r="E215" s="14"/>
      <c r="F215" s="14"/>
      <c r="G215" s="14"/>
      <c r="H215" s="14"/>
      <c r="I215" s="14"/>
      <c r="J215" s="14"/>
      <c r="K215" s="15">
        <f>K218</f>
        <v>4</v>
      </c>
      <c r="L215" s="15"/>
      <c r="M215" s="15">
        <f>M218</f>
        <v>0</v>
      </c>
    </row>
    <row r="216" spans="1:13" ht="33.75" x14ac:dyDescent="0.25">
      <c r="A216" s="14"/>
      <c r="B216" s="14"/>
      <c r="C216" s="14"/>
      <c r="D216" s="21" t="s">
        <v>210</v>
      </c>
      <c r="E216" s="14"/>
      <c r="F216" s="14"/>
      <c r="G216" s="14"/>
      <c r="H216" s="14"/>
      <c r="I216" s="14"/>
      <c r="J216" s="14"/>
      <c r="K216" s="14"/>
      <c r="L216" s="14"/>
      <c r="M216" s="14"/>
    </row>
    <row r="217" spans="1:13" x14ac:dyDescent="0.25">
      <c r="A217" s="14"/>
      <c r="B217" s="14"/>
      <c r="C217" s="14"/>
      <c r="D217" s="34"/>
      <c r="E217" s="13" t="s">
        <v>70</v>
      </c>
      <c r="F217" s="16">
        <v>4</v>
      </c>
      <c r="G217" s="17">
        <v>0</v>
      </c>
      <c r="H217" s="17">
        <v>0</v>
      </c>
      <c r="I217" s="17">
        <v>0</v>
      </c>
      <c r="J217" s="15">
        <f>OR(F217&lt;&gt;0,G217&lt;&gt;0,H217&lt;&gt;0,I217&lt;&gt;0)*(F217 + (F217 = 0))*(G217 + (G217 = 0))*(H217 + (H217 = 0))*(I217 + (I217 = 0))</f>
        <v>4</v>
      </c>
      <c r="K217" s="14"/>
      <c r="L217" s="14"/>
      <c r="M217" s="14"/>
    </row>
    <row r="218" spans="1:13" x14ac:dyDescent="0.25">
      <c r="A218" s="14"/>
      <c r="B218" s="14"/>
      <c r="C218" s="14"/>
      <c r="D218" s="34"/>
      <c r="E218" s="14"/>
      <c r="F218" s="14"/>
      <c r="G218" s="14"/>
      <c r="H218" s="14"/>
      <c r="I218" s="14"/>
      <c r="J218" s="18" t="s">
        <v>211</v>
      </c>
      <c r="K218" s="19">
        <f>J217</f>
        <v>4</v>
      </c>
      <c r="L218" s="17"/>
      <c r="M218" s="19">
        <f>ROUND(K218*L218,2)</f>
        <v>0</v>
      </c>
    </row>
    <row r="219" spans="1:13" ht="0.95" customHeight="1" x14ac:dyDescent="0.25">
      <c r="A219" s="20"/>
      <c r="B219" s="20"/>
      <c r="C219" s="20"/>
      <c r="D219" s="35"/>
      <c r="E219" s="20"/>
      <c r="F219" s="20"/>
      <c r="G219" s="20"/>
      <c r="H219" s="20"/>
      <c r="I219" s="20"/>
      <c r="J219" s="20"/>
      <c r="K219" s="20"/>
      <c r="L219" s="20"/>
      <c r="M219" s="20"/>
    </row>
    <row r="220" spans="1:13" ht="22.5" x14ac:dyDescent="0.25">
      <c r="A220" s="12" t="s">
        <v>212</v>
      </c>
      <c r="B220" s="13" t="s">
        <v>21</v>
      </c>
      <c r="C220" s="13" t="s">
        <v>4</v>
      </c>
      <c r="D220" s="21" t="s">
        <v>213</v>
      </c>
      <c r="E220" s="14"/>
      <c r="F220" s="14"/>
      <c r="G220" s="14"/>
      <c r="H220" s="14"/>
      <c r="I220" s="14"/>
      <c r="J220" s="14"/>
      <c r="K220" s="15">
        <f>K223</f>
        <v>8</v>
      </c>
      <c r="L220" s="15"/>
      <c r="M220" s="15">
        <f>M223</f>
        <v>0</v>
      </c>
    </row>
    <row r="221" spans="1:13" ht="123.75" x14ac:dyDescent="0.25">
      <c r="A221" s="14"/>
      <c r="B221" s="14"/>
      <c r="C221" s="14"/>
      <c r="D221" s="21" t="s">
        <v>214</v>
      </c>
      <c r="E221" s="14"/>
      <c r="F221" s="14"/>
      <c r="G221" s="14"/>
      <c r="H221" s="14"/>
      <c r="I221" s="14"/>
      <c r="J221" s="14"/>
      <c r="K221" s="14"/>
      <c r="L221" s="14"/>
      <c r="M221" s="14"/>
    </row>
    <row r="222" spans="1:13" x14ac:dyDescent="0.25">
      <c r="A222" s="14"/>
      <c r="B222" s="14"/>
      <c r="C222" s="14"/>
      <c r="D222" s="34"/>
      <c r="E222" s="13" t="s">
        <v>70</v>
      </c>
      <c r="F222" s="16">
        <v>8</v>
      </c>
      <c r="G222" s="17">
        <v>0</v>
      </c>
      <c r="H222" s="17">
        <v>0</v>
      </c>
      <c r="I222" s="17">
        <v>0</v>
      </c>
      <c r="J222" s="15">
        <f>OR(F222&lt;&gt;0,G222&lt;&gt;0,H222&lt;&gt;0,I222&lt;&gt;0)*(F222 + (F222 = 0))*(G222 + (G222 = 0))*(H222 + (H222 = 0))*(I222 + (I222 = 0))</f>
        <v>8</v>
      </c>
      <c r="K222" s="14"/>
      <c r="L222" s="14"/>
      <c r="M222" s="14"/>
    </row>
    <row r="223" spans="1:13" x14ac:dyDescent="0.25">
      <c r="A223" s="14"/>
      <c r="B223" s="14"/>
      <c r="C223" s="14"/>
      <c r="D223" s="34"/>
      <c r="E223" s="14"/>
      <c r="F223" s="14"/>
      <c r="G223" s="14"/>
      <c r="H223" s="14"/>
      <c r="I223" s="14"/>
      <c r="J223" s="18" t="s">
        <v>215</v>
      </c>
      <c r="K223" s="19">
        <f>J222</f>
        <v>8</v>
      </c>
      <c r="L223" s="17"/>
      <c r="M223" s="19">
        <f>ROUND(K223*L223,2)</f>
        <v>0</v>
      </c>
    </row>
    <row r="224" spans="1:13" ht="0.95" customHeight="1" x14ac:dyDescent="0.25">
      <c r="A224" s="20"/>
      <c r="B224" s="20"/>
      <c r="C224" s="20"/>
      <c r="D224" s="35"/>
      <c r="E224" s="20"/>
      <c r="F224" s="20"/>
      <c r="G224" s="20"/>
      <c r="H224" s="20"/>
      <c r="I224" s="20"/>
      <c r="J224" s="20"/>
      <c r="K224" s="20"/>
      <c r="L224" s="20"/>
      <c r="M224" s="20"/>
    </row>
    <row r="225" spans="1:13" ht="22.5" x14ac:dyDescent="0.25">
      <c r="A225" s="12" t="s">
        <v>216</v>
      </c>
      <c r="B225" s="13" t="s">
        <v>21</v>
      </c>
      <c r="C225" s="13" t="s">
        <v>4</v>
      </c>
      <c r="D225" s="21" t="s">
        <v>217</v>
      </c>
      <c r="E225" s="14"/>
      <c r="F225" s="14"/>
      <c r="G225" s="14"/>
      <c r="H225" s="14"/>
      <c r="I225" s="14"/>
      <c r="J225" s="14"/>
      <c r="K225" s="15">
        <f>K228</f>
        <v>1</v>
      </c>
      <c r="L225" s="15"/>
      <c r="M225" s="15">
        <f>M228</f>
        <v>0</v>
      </c>
    </row>
    <row r="226" spans="1:13" ht="135" x14ac:dyDescent="0.25">
      <c r="A226" s="14"/>
      <c r="B226" s="14"/>
      <c r="C226" s="14"/>
      <c r="D226" s="21" t="s">
        <v>218</v>
      </c>
      <c r="E226" s="14"/>
      <c r="F226" s="14"/>
      <c r="G226" s="14"/>
      <c r="H226" s="14"/>
      <c r="I226" s="14"/>
      <c r="J226" s="14"/>
      <c r="K226" s="14"/>
      <c r="L226" s="14"/>
      <c r="M226" s="14"/>
    </row>
    <row r="227" spans="1:13" x14ac:dyDescent="0.25">
      <c r="A227" s="14"/>
      <c r="B227" s="14"/>
      <c r="C227" s="14"/>
      <c r="D227" s="34"/>
      <c r="E227" s="13" t="s">
        <v>70</v>
      </c>
      <c r="F227" s="16">
        <v>1</v>
      </c>
      <c r="G227" s="17">
        <v>0</v>
      </c>
      <c r="H227" s="17">
        <v>0</v>
      </c>
      <c r="I227" s="17">
        <v>0</v>
      </c>
      <c r="J227" s="15">
        <f>OR(F227&lt;&gt;0,G227&lt;&gt;0,H227&lt;&gt;0,I227&lt;&gt;0)*(F227 + (F227 = 0))*(G227 + (G227 = 0))*(H227 + (H227 = 0))*(I227 + (I227 = 0))</f>
        <v>1</v>
      </c>
      <c r="K227" s="14"/>
      <c r="L227" s="14"/>
      <c r="M227" s="14"/>
    </row>
    <row r="228" spans="1:13" x14ac:dyDescent="0.25">
      <c r="A228" s="14"/>
      <c r="B228" s="14"/>
      <c r="C228" s="14"/>
      <c r="D228" s="34"/>
      <c r="E228" s="14"/>
      <c r="F228" s="14"/>
      <c r="G228" s="14"/>
      <c r="H228" s="14"/>
      <c r="I228" s="14"/>
      <c r="J228" s="18" t="s">
        <v>219</v>
      </c>
      <c r="K228" s="19">
        <f>J227</f>
        <v>1</v>
      </c>
      <c r="L228" s="17"/>
      <c r="M228" s="19">
        <f>ROUND(K228*L228,2)</f>
        <v>0</v>
      </c>
    </row>
    <row r="229" spans="1:13" ht="0.95" customHeight="1" x14ac:dyDescent="0.25">
      <c r="A229" s="20"/>
      <c r="B229" s="20"/>
      <c r="C229" s="20"/>
      <c r="D229" s="35"/>
      <c r="E229" s="20"/>
      <c r="F229" s="20"/>
      <c r="G229" s="20"/>
      <c r="H229" s="20"/>
      <c r="I229" s="20"/>
      <c r="J229" s="20"/>
      <c r="K229" s="20"/>
      <c r="L229" s="20"/>
      <c r="M229" s="20"/>
    </row>
    <row r="230" spans="1:13" ht="22.5" x14ac:dyDescent="0.25">
      <c r="A230" s="12" t="s">
        <v>220</v>
      </c>
      <c r="B230" s="13" t="s">
        <v>21</v>
      </c>
      <c r="C230" s="13" t="s">
        <v>4</v>
      </c>
      <c r="D230" s="21" t="s">
        <v>221</v>
      </c>
      <c r="E230" s="14"/>
      <c r="F230" s="14"/>
      <c r="G230" s="14"/>
      <c r="H230" s="14"/>
      <c r="I230" s="14"/>
      <c r="J230" s="14"/>
      <c r="K230" s="15">
        <f>K233</f>
        <v>2</v>
      </c>
      <c r="L230" s="15"/>
      <c r="M230" s="15">
        <f>M233</f>
        <v>0</v>
      </c>
    </row>
    <row r="231" spans="1:13" ht="135" x14ac:dyDescent="0.25">
      <c r="A231" s="14"/>
      <c r="B231" s="14"/>
      <c r="C231" s="14"/>
      <c r="D231" s="21" t="s">
        <v>222</v>
      </c>
      <c r="E231" s="14"/>
      <c r="F231" s="14"/>
      <c r="G231" s="14"/>
      <c r="H231" s="14"/>
      <c r="I231" s="14"/>
      <c r="J231" s="14"/>
      <c r="K231" s="14"/>
      <c r="L231" s="14"/>
      <c r="M231" s="14"/>
    </row>
    <row r="232" spans="1:13" x14ac:dyDescent="0.25">
      <c r="A232" s="14"/>
      <c r="B232" s="14"/>
      <c r="C232" s="14"/>
      <c r="D232" s="34"/>
      <c r="E232" s="13" t="s">
        <v>70</v>
      </c>
      <c r="F232" s="16">
        <v>2</v>
      </c>
      <c r="G232" s="17">
        <v>0</v>
      </c>
      <c r="H232" s="17">
        <v>0</v>
      </c>
      <c r="I232" s="17">
        <v>0</v>
      </c>
      <c r="J232" s="15">
        <f>OR(F232&lt;&gt;0,G232&lt;&gt;0,H232&lt;&gt;0,I232&lt;&gt;0)*(F232 + (F232 = 0))*(G232 + (G232 = 0))*(H232 + (H232 = 0))*(I232 + (I232 = 0))</f>
        <v>2</v>
      </c>
      <c r="K232" s="14"/>
      <c r="L232" s="14"/>
      <c r="M232" s="14"/>
    </row>
    <row r="233" spans="1:13" x14ac:dyDescent="0.25">
      <c r="A233" s="14"/>
      <c r="B233" s="14"/>
      <c r="C233" s="14"/>
      <c r="D233" s="34"/>
      <c r="E233" s="14"/>
      <c r="F233" s="14"/>
      <c r="G233" s="14"/>
      <c r="H233" s="14"/>
      <c r="I233" s="14"/>
      <c r="J233" s="18" t="s">
        <v>223</v>
      </c>
      <c r="K233" s="19">
        <f>J232</f>
        <v>2</v>
      </c>
      <c r="L233" s="17"/>
      <c r="M233" s="19">
        <f>ROUND(K233*L233,2)</f>
        <v>0</v>
      </c>
    </row>
    <row r="234" spans="1:13" ht="0.95" customHeight="1" x14ac:dyDescent="0.25">
      <c r="A234" s="20"/>
      <c r="B234" s="20"/>
      <c r="C234" s="20"/>
      <c r="D234" s="35"/>
      <c r="E234" s="20"/>
      <c r="F234" s="20"/>
      <c r="G234" s="20"/>
      <c r="H234" s="20"/>
      <c r="I234" s="20"/>
      <c r="J234" s="20"/>
      <c r="K234" s="20"/>
      <c r="L234" s="20"/>
      <c r="M234" s="20"/>
    </row>
    <row r="235" spans="1:13" ht="22.5" x14ac:dyDescent="0.25">
      <c r="A235" s="12" t="s">
        <v>224</v>
      </c>
      <c r="B235" s="13" t="s">
        <v>21</v>
      </c>
      <c r="C235" s="13" t="s">
        <v>4</v>
      </c>
      <c r="D235" s="21" t="s">
        <v>225</v>
      </c>
      <c r="E235" s="14"/>
      <c r="F235" s="14"/>
      <c r="G235" s="14"/>
      <c r="H235" s="14"/>
      <c r="I235" s="14"/>
      <c r="J235" s="14"/>
      <c r="K235" s="15">
        <f>K238</f>
        <v>3</v>
      </c>
      <c r="L235" s="15"/>
      <c r="M235" s="15">
        <f>M238</f>
        <v>0</v>
      </c>
    </row>
    <row r="236" spans="1:13" ht="135" x14ac:dyDescent="0.25">
      <c r="A236" s="14"/>
      <c r="B236" s="14"/>
      <c r="C236" s="14"/>
      <c r="D236" s="21" t="s">
        <v>226</v>
      </c>
      <c r="E236" s="14"/>
      <c r="F236" s="14"/>
      <c r="G236" s="14"/>
      <c r="H236" s="14"/>
      <c r="I236" s="14"/>
      <c r="J236" s="14"/>
      <c r="K236" s="14"/>
      <c r="L236" s="14"/>
      <c r="M236" s="14"/>
    </row>
    <row r="237" spans="1:13" x14ac:dyDescent="0.25">
      <c r="A237" s="14"/>
      <c r="B237" s="14"/>
      <c r="C237" s="14"/>
      <c r="D237" s="34"/>
      <c r="E237" s="13" t="s">
        <v>70</v>
      </c>
      <c r="F237" s="16">
        <v>3</v>
      </c>
      <c r="G237" s="17">
        <v>0</v>
      </c>
      <c r="H237" s="17">
        <v>0</v>
      </c>
      <c r="I237" s="17">
        <v>0</v>
      </c>
      <c r="J237" s="15">
        <f>OR(F237&lt;&gt;0,G237&lt;&gt;0,H237&lt;&gt;0,I237&lt;&gt;0)*(F237 + (F237 = 0))*(G237 + (G237 = 0))*(H237 + (H237 = 0))*(I237 + (I237 = 0))</f>
        <v>3</v>
      </c>
      <c r="K237" s="14"/>
      <c r="L237" s="14"/>
      <c r="M237" s="14"/>
    </row>
    <row r="238" spans="1:13" x14ac:dyDescent="0.25">
      <c r="A238" s="14"/>
      <c r="B238" s="14"/>
      <c r="C238" s="14"/>
      <c r="D238" s="34"/>
      <c r="E238" s="14"/>
      <c r="F238" s="14"/>
      <c r="G238" s="14"/>
      <c r="H238" s="14"/>
      <c r="I238" s="14"/>
      <c r="J238" s="18" t="s">
        <v>227</v>
      </c>
      <c r="K238" s="19">
        <f>J237</f>
        <v>3</v>
      </c>
      <c r="L238" s="17"/>
      <c r="M238" s="19">
        <f>ROUND(K238*L238,2)</f>
        <v>0</v>
      </c>
    </row>
    <row r="239" spans="1:13" ht="0.95" customHeight="1" x14ac:dyDescent="0.25">
      <c r="A239" s="20"/>
      <c r="B239" s="20"/>
      <c r="C239" s="20"/>
      <c r="D239" s="35"/>
      <c r="E239" s="20"/>
      <c r="F239" s="20"/>
      <c r="G239" s="20"/>
      <c r="H239" s="20"/>
      <c r="I239" s="20"/>
      <c r="J239" s="20"/>
      <c r="K239" s="20"/>
      <c r="L239" s="20"/>
      <c r="M239" s="20"/>
    </row>
    <row r="240" spans="1:13" ht="22.5" x14ac:dyDescent="0.25">
      <c r="A240" s="12" t="s">
        <v>228</v>
      </c>
      <c r="B240" s="13" t="s">
        <v>21</v>
      </c>
      <c r="C240" s="13" t="s">
        <v>4</v>
      </c>
      <c r="D240" s="21" t="s">
        <v>229</v>
      </c>
      <c r="E240" s="14"/>
      <c r="F240" s="14"/>
      <c r="G240" s="14"/>
      <c r="H240" s="14"/>
      <c r="I240" s="14"/>
      <c r="J240" s="14"/>
      <c r="K240" s="15">
        <f>K243</f>
        <v>1</v>
      </c>
      <c r="L240" s="15"/>
      <c r="M240" s="15">
        <f>M243</f>
        <v>0</v>
      </c>
    </row>
    <row r="241" spans="1:13" ht="135" x14ac:dyDescent="0.25">
      <c r="A241" s="14"/>
      <c r="B241" s="14"/>
      <c r="C241" s="14"/>
      <c r="D241" s="21" t="s">
        <v>230</v>
      </c>
      <c r="E241" s="14"/>
      <c r="F241" s="14"/>
      <c r="G241" s="14"/>
      <c r="H241" s="14"/>
      <c r="I241" s="14"/>
      <c r="J241" s="14"/>
      <c r="K241" s="14"/>
      <c r="L241" s="14"/>
      <c r="M241" s="14"/>
    </row>
    <row r="242" spans="1:13" x14ac:dyDescent="0.25">
      <c r="A242" s="14"/>
      <c r="B242" s="14"/>
      <c r="C242" s="14"/>
      <c r="D242" s="34"/>
      <c r="E242" s="13" t="s">
        <v>70</v>
      </c>
      <c r="F242" s="16">
        <v>1</v>
      </c>
      <c r="G242" s="17">
        <v>0</v>
      </c>
      <c r="H242" s="17">
        <v>0</v>
      </c>
      <c r="I242" s="17">
        <v>0</v>
      </c>
      <c r="J242" s="15">
        <f>OR(F242&lt;&gt;0,G242&lt;&gt;0,H242&lt;&gt;0,I242&lt;&gt;0)*(F242 + (F242 = 0))*(G242 + (G242 = 0))*(H242 + (H242 = 0))*(I242 + (I242 = 0))</f>
        <v>1</v>
      </c>
      <c r="K242" s="14"/>
      <c r="L242" s="14"/>
      <c r="M242" s="14"/>
    </row>
    <row r="243" spans="1:13" x14ac:dyDescent="0.25">
      <c r="A243" s="14"/>
      <c r="B243" s="14"/>
      <c r="C243" s="14"/>
      <c r="D243" s="34"/>
      <c r="E243" s="14"/>
      <c r="F243" s="14"/>
      <c r="G243" s="14"/>
      <c r="H243" s="14"/>
      <c r="I243" s="14"/>
      <c r="J243" s="18" t="s">
        <v>231</v>
      </c>
      <c r="K243" s="19">
        <f>J242</f>
        <v>1</v>
      </c>
      <c r="L243" s="17"/>
      <c r="M243" s="19">
        <f>ROUND(K243*L243,2)</f>
        <v>0</v>
      </c>
    </row>
    <row r="244" spans="1:13" ht="0.95" customHeight="1" x14ac:dyDescent="0.25">
      <c r="A244" s="20"/>
      <c r="B244" s="20"/>
      <c r="C244" s="20"/>
      <c r="D244" s="35"/>
      <c r="E244" s="20"/>
      <c r="F244" s="20"/>
      <c r="G244" s="20"/>
      <c r="H244" s="20"/>
      <c r="I244" s="20"/>
      <c r="J244" s="20"/>
      <c r="K244" s="20"/>
      <c r="L244" s="20"/>
      <c r="M244" s="20"/>
    </row>
    <row r="245" spans="1:13" x14ac:dyDescent="0.25">
      <c r="A245" s="14"/>
      <c r="B245" s="14"/>
      <c r="C245" s="14"/>
      <c r="D245" s="34"/>
      <c r="E245" s="14"/>
      <c r="F245" s="14"/>
      <c r="G245" s="14"/>
      <c r="H245" s="14"/>
      <c r="I245" s="14"/>
      <c r="J245" s="18" t="s">
        <v>232</v>
      </c>
      <c r="K245" s="17">
        <v>1</v>
      </c>
      <c r="L245" s="19"/>
      <c r="M245" s="19">
        <f>ROUND(K245*L245,2)</f>
        <v>0</v>
      </c>
    </row>
    <row r="246" spans="1:13" ht="0.95" customHeight="1" x14ac:dyDescent="0.25">
      <c r="A246" s="20"/>
      <c r="B246" s="20"/>
      <c r="C246" s="20"/>
      <c r="D246" s="35"/>
      <c r="E246" s="20"/>
      <c r="F246" s="20"/>
      <c r="G246" s="20"/>
      <c r="H246" s="20"/>
      <c r="I246" s="20"/>
      <c r="J246" s="20"/>
      <c r="K246" s="20"/>
      <c r="L246" s="20"/>
      <c r="M246" s="20"/>
    </row>
    <row r="247" spans="1:13" x14ac:dyDescent="0.25">
      <c r="A247" s="14"/>
      <c r="B247" s="14"/>
      <c r="C247" s="14"/>
      <c r="D247" s="34"/>
      <c r="E247" s="14"/>
      <c r="F247" s="14"/>
      <c r="G247" s="14"/>
      <c r="H247" s="14"/>
      <c r="I247" s="14"/>
      <c r="J247" s="18" t="s">
        <v>233</v>
      </c>
      <c r="K247" s="24">
        <v>1</v>
      </c>
      <c r="L247" s="19"/>
      <c r="M247" s="19">
        <f>ROUND(K247*L247,2)</f>
        <v>0</v>
      </c>
    </row>
    <row r="248" spans="1:13" ht="0.95" customHeight="1" x14ac:dyDescent="0.25">
      <c r="A248" s="20"/>
      <c r="B248" s="20"/>
      <c r="C248" s="20"/>
      <c r="D248" s="35"/>
      <c r="E248" s="20"/>
      <c r="F248" s="20"/>
      <c r="G248" s="20"/>
      <c r="H248" s="20"/>
      <c r="I248" s="20"/>
      <c r="J248" s="20"/>
      <c r="K248" s="20"/>
      <c r="L248" s="20"/>
      <c r="M248" s="20"/>
    </row>
    <row r="249" spans="1:13" x14ac:dyDescent="0.25">
      <c r="A249" s="5" t="s">
        <v>234</v>
      </c>
      <c r="B249" s="5" t="s">
        <v>16</v>
      </c>
      <c r="C249" s="5" t="s">
        <v>4</v>
      </c>
      <c r="D249" s="32" t="s">
        <v>235</v>
      </c>
      <c r="E249" s="6"/>
      <c r="F249" s="6"/>
      <c r="G249" s="6"/>
      <c r="H249" s="6"/>
      <c r="I249" s="6"/>
      <c r="J249" s="6"/>
      <c r="K249" s="7">
        <f>K450</f>
        <v>1</v>
      </c>
      <c r="L249" s="8"/>
      <c r="M249" s="8">
        <f>M450</f>
        <v>0</v>
      </c>
    </row>
    <row r="250" spans="1:13" x14ac:dyDescent="0.25">
      <c r="A250" s="9" t="s">
        <v>236</v>
      </c>
      <c r="B250" s="9" t="s">
        <v>16</v>
      </c>
      <c r="C250" s="9" t="s">
        <v>4</v>
      </c>
      <c r="D250" s="33" t="s">
        <v>237</v>
      </c>
      <c r="E250" s="10"/>
      <c r="F250" s="10"/>
      <c r="G250" s="10"/>
      <c r="H250" s="10"/>
      <c r="I250" s="10"/>
      <c r="J250" s="10"/>
      <c r="K250" s="11">
        <f>K257</f>
        <v>1</v>
      </c>
      <c r="L250" s="11"/>
      <c r="M250" s="11">
        <f>M257</f>
        <v>0</v>
      </c>
    </row>
    <row r="251" spans="1:13" x14ac:dyDescent="0.25">
      <c r="A251" s="12" t="s">
        <v>238</v>
      </c>
      <c r="B251" s="13" t="s">
        <v>21</v>
      </c>
      <c r="C251" s="13" t="s">
        <v>4</v>
      </c>
      <c r="D251" s="21" t="s">
        <v>239</v>
      </c>
      <c r="E251" s="14"/>
      <c r="F251" s="14"/>
      <c r="G251" s="14"/>
      <c r="H251" s="14"/>
      <c r="I251" s="14"/>
      <c r="J251" s="14"/>
      <c r="K251" s="17">
        <v>1</v>
      </c>
      <c r="L251" s="17"/>
      <c r="M251" s="15">
        <f>ROUND(K251*L251,2)</f>
        <v>0</v>
      </c>
    </row>
    <row r="252" spans="1:13" ht="409.5" x14ac:dyDescent="0.25">
      <c r="A252" s="14"/>
      <c r="B252" s="14"/>
      <c r="C252" s="14"/>
      <c r="D252" s="21" t="s">
        <v>240</v>
      </c>
      <c r="E252" s="14"/>
      <c r="F252" s="14"/>
      <c r="G252" s="14"/>
      <c r="H252" s="14"/>
      <c r="I252" s="14"/>
      <c r="J252" s="14"/>
      <c r="K252" s="14"/>
      <c r="L252" s="14"/>
      <c r="M252" s="14"/>
    </row>
    <row r="253" spans="1:13" x14ac:dyDescent="0.25">
      <c r="A253" s="12" t="s">
        <v>241</v>
      </c>
      <c r="B253" s="13" t="s">
        <v>21</v>
      </c>
      <c r="C253" s="13" t="s">
        <v>4</v>
      </c>
      <c r="D253" s="21" t="s">
        <v>242</v>
      </c>
      <c r="E253" s="14"/>
      <c r="F253" s="14"/>
      <c r="G253" s="14"/>
      <c r="H253" s="14"/>
      <c r="I253" s="14"/>
      <c r="J253" s="14"/>
      <c r="K253" s="17">
        <v>1</v>
      </c>
      <c r="L253" s="17"/>
      <c r="M253" s="15">
        <f>ROUND(K253*L253,2)</f>
        <v>0</v>
      </c>
    </row>
    <row r="254" spans="1:13" ht="409.5" x14ac:dyDescent="0.25">
      <c r="A254" s="14"/>
      <c r="B254" s="14"/>
      <c r="C254" s="14"/>
      <c r="D254" s="21" t="s">
        <v>243</v>
      </c>
      <c r="E254" s="14"/>
      <c r="F254" s="14"/>
      <c r="G254" s="14"/>
      <c r="H254" s="14"/>
      <c r="I254" s="14"/>
      <c r="J254" s="14"/>
      <c r="K254" s="14"/>
      <c r="L254" s="14"/>
      <c r="M254" s="14"/>
    </row>
    <row r="255" spans="1:13" x14ac:dyDescent="0.25">
      <c r="A255" s="12" t="s">
        <v>244</v>
      </c>
      <c r="B255" s="13" t="s">
        <v>21</v>
      </c>
      <c r="C255" s="13" t="s">
        <v>4</v>
      </c>
      <c r="D255" s="21" t="s">
        <v>245</v>
      </c>
      <c r="E255" s="14"/>
      <c r="F255" s="14"/>
      <c r="G255" s="14"/>
      <c r="H255" s="14"/>
      <c r="I255" s="14"/>
      <c r="J255" s="14"/>
      <c r="K255" s="17">
        <v>1</v>
      </c>
      <c r="L255" s="17"/>
      <c r="M255" s="15">
        <f>ROUND(K255*L255,2)</f>
        <v>0</v>
      </c>
    </row>
    <row r="256" spans="1:13" ht="409.5" x14ac:dyDescent="0.25">
      <c r="A256" s="14"/>
      <c r="B256" s="14"/>
      <c r="C256" s="14"/>
      <c r="D256" s="21" t="s">
        <v>246</v>
      </c>
      <c r="E256" s="14"/>
      <c r="F256" s="14"/>
      <c r="G256" s="14"/>
      <c r="H256" s="14"/>
      <c r="I256" s="14"/>
      <c r="J256" s="14"/>
      <c r="K256" s="14"/>
      <c r="L256" s="14"/>
      <c r="M256" s="14"/>
    </row>
    <row r="257" spans="1:13" x14ac:dyDescent="0.25">
      <c r="A257" s="14"/>
      <c r="B257" s="14"/>
      <c r="C257" s="14"/>
      <c r="D257" s="34"/>
      <c r="E257" s="14"/>
      <c r="F257" s="14"/>
      <c r="G257" s="14"/>
      <c r="H257" s="14"/>
      <c r="I257" s="14"/>
      <c r="J257" s="18" t="s">
        <v>247</v>
      </c>
      <c r="K257" s="17">
        <v>1</v>
      </c>
      <c r="L257" s="19"/>
      <c r="M257" s="19">
        <f>ROUND(K257*L257,2)</f>
        <v>0</v>
      </c>
    </row>
    <row r="258" spans="1:13" ht="0.95" customHeight="1" x14ac:dyDescent="0.25">
      <c r="A258" s="20"/>
      <c r="B258" s="20"/>
      <c r="C258" s="20"/>
      <c r="D258" s="35"/>
      <c r="E258" s="20"/>
      <c r="F258" s="20"/>
      <c r="G258" s="20"/>
      <c r="H258" s="20"/>
      <c r="I258" s="20"/>
      <c r="J258" s="20"/>
      <c r="K258" s="20"/>
      <c r="L258" s="20"/>
      <c r="M258" s="20"/>
    </row>
    <row r="259" spans="1:13" x14ac:dyDescent="0.25">
      <c r="A259" s="9" t="s">
        <v>248</v>
      </c>
      <c r="B259" s="9" t="s">
        <v>16</v>
      </c>
      <c r="C259" s="9" t="s">
        <v>4</v>
      </c>
      <c r="D259" s="33" t="s">
        <v>249</v>
      </c>
      <c r="E259" s="10"/>
      <c r="F259" s="10"/>
      <c r="G259" s="10"/>
      <c r="H259" s="10"/>
      <c r="I259" s="10"/>
      <c r="J259" s="10"/>
      <c r="K259" s="11">
        <f>K339</f>
        <v>1</v>
      </c>
      <c r="L259" s="11"/>
      <c r="M259" s="11">
        <f>M339</f>
        <v>0</v>
      </c>
    </row>
    <row r="260" spans="1:13" ht="22.5" x14ac:dyDescent="0.25">
      <c r="A260" s="12" t="s">
        <v>250</v>
      </c>
      <c r="B260" s="13" t="s">
        <v>21</v>
      </c>
      <c r="C260" s="13" t="s">
        <v>4</v>
      </c>
      <c r="D260" s="21" t="s">
        <v>251</v>
      </c>
      <c r="E260" s="14"/>
      <c r="F260" s="14"/>
      <c r="G260" s="14"/>
      <c r="H260" s="14"/>
      <c r="I260" s="14"/>
      <c r="J260" s="14"/>
      <c r="K260" s="15">
        <f>K264</f>
        <v>8</v>
      </c>
      <c r="L260" s="15"/>
      <c r="M260" s="15">
        <f>M264</f>
        <v>0</v>
      </c>
    </row>
    <row r="261" spans="1:13" ht="409.5" x14ac:dyDescent="0.25">
      <c r="A261" s="14"/>
      <c r="B261" s="14"/>
      <c r="C261" s="14"/>
      <c r="D261" s="21" t="s">
        <v>252</v>
      </c>
      <c r="E261" s="14"/>
      <c r="F261" s="14"/>
      <c r="G261" s="14"/>
      <c r="H261" s="14"/>
      <c r="I261" s="14"/>
      <c r="J261" s="14"/>
      <c r="K261" s="14"/>
      <c r="L261" s="14"/>
      <c r="M261" s="14"/>
    </row>
    <row r="262" spans="1:13" x14ac:dyDescent="0.25">
      <c r="A262" s="14"/>
      <c r="B262" s="14"/>
      <c r="C262" s="14"/>
      <c r="D262" s="34"/>
      <c r="E262" s="13" t="s">
        <v>253</v>
      </c>
      <c r="F262" s="16">
        <v>7</v>
      </c>
      <c r="G262" s="17">
        <v>0</v>
      </c>
      <c r="H262" s="17">
        <v>0</v>
      </c>
      <c r="I262" s="17">
        <v>0</v>
      </c>
      <c r="J262" s="15">
        <f>OR(F262&lt;&gt;0,G262&lt;&gt;0,H262&lt;&gt;0,I262&lt;&gt;0)*(F262 + (F262 = 0))*(G262 + (G262 = 0))*(H262 + (H262 = 0))*(I262 + (I262 = 0))</f>
        <v>7</v>
      </c>
      <c r="K262" s="14"/>
      <c r="L262" s="14"/>
      <c r="M262" s="14"/>
    </row>
    <row r="263" spans="1:13" x14ac:dyDescent="0.25">
      <c r="A263" s="14"/>
      <c r="B263" s="14"/>
      <c r="C263" s="14"/>
      <c r="D263" s="34"/>
      <c r="E263" s="13" t="s">
        <v>254</v>
      </c>
      <c r="F263" s="16">
        <v>1</v>
      </c>
      <c r="G263" s="17">
        <v>0</v>
      </c>
      <c r="H263" s="17">
        <v>0</v>
      </c>
      <c r="I263" s="17">
        <v>0</v>
      </c>
      <c r="J263" s="15">
        <f>OR(F263&lt;&gt;0,G263&lt;&gt;0,H263&lt;&gt;0,I263&lt;&gt;0)*(F263 + (F263 = 0))*(G263 + (G263 = 0))*(H263 + (H263 = 0))*(I263 + (I263 = 0))</f>
        <v>1</v>
      </c>
      <c r="K263" s="14"/>
      <c r="L263" s="14"/>
      <c r="M263" s="14"/>
    </row>
    <row r="264" spans="1:13" x14ac:dyDescent="0.25">
      <c r="A264" s="14"/>
      <c r="B264" s="14"/>
      <c r="C264" s="14"/>
      <c r="D264" s="34"/>
      <c r="E264" s="14"/>
      <c r="F264" s="14"/>
      <c r="G264" s="14"/>
      <c r="H264" s="14"/>
      <c r="I264" s="14"/>
      <c r="J264" s="18" t="s">
        <v>255</v>
      </c>
      <c r="K264" s="19">
        <f>SUM(J262:J263)</f>
        <v>8</v>
      </c>
      <c r="L264" s="17"/>
      <c r="M264" s="19">
        <f>ROUND(K264*L264,2)</f>
        <v>0</v>
      </c>
    </row>
    <row r="265" spans="1:13" ht="0.95" customHeight="1" x14ac:dyDescent="0.25">
      <c r="A265" s="20"/>
      <c r="B265" s="20"/>
      <c r="C265" s="20"/>
      <c r="D265" s="35"/>
      <c r="E265" s="20"/>
      <c r="F265" s="20"/>
      <c r="G265" s="20"/>
      <c r="H265" s="20"/>
      <c r="I265" s="20"/>
      <c r="J265" s="20"/>
      <c r="K265" s="20"/>
      <c r="L265" s="20"/>
      <c r="M265" s="20"/>
    </row>
    <row r="266" spans="1:13" ht="22.5" x14ac:dyDescent="0.25">
      <c r="A266" s="12" t="s">
        <v>256</v>
      </c>
      <c r="B266" s="13" t="s">
        <v>21</v>
      </c>
      <c r="C266" s="13" t="s">
        <v>4</v>
      </c>
      <c r="D266" s="21" t="s">
        <v>257</v>
      </c>
      <c r="E266" s="14"/>
      <c r="F266" s="14"/>
      <c r="G266" s="14"/>
      <c r="H266" s="14"/>
      <c r="I266" s="14"/>
      <c r="J266" s="14"/>
      <c r="K266" s="15">
        <f>K271</f>
        <v>81</v>
      </c>
      <c r="L266" s="15"/>
      <c r="M266" s="15">
        <f>M271</f>
        <v>0</v>
      </c>
    </row>
    <row r="267" spans="1:13" ht="409.5" x14ac:dyDescent="0.25">
      <c r="A267" s="14"/>
      <c r="B267" s="14"/>
      <c r="C267" s="14"/>
      <c r="D267" s="21" t="s">
        <v>258</v>
      </c>
      <c r="E267" s="14"/>
      <c r="F267" s="14"/>
      <c r="G267" s="14"/>
      <c r="H267" s="14"/>
      <c r="I267" s="14"/>
      <c r="J267" s="14"/>
      <c r="K267" s="14"/>
      <c r="L267" s="14"/>
      <c r="M267" s="14"/>
    </row>
    <row r="268" spans="1:13" x14ac:dyDescent="0.25">
      <c r="A268" s="14"/>
      <c r="B268" s="14"/>
      <c r="C268" s="14"/>
      <c r="D268" s="34"/>
      <c r="E268" s="13" t="s">
        <v>259</v>
      </c>
      <c r="F268" s="16">
        <v>51</v>
      </c>
      <c r="G268" s="17">
        <v>0</v>
      </c>
      <c r="H268" s="17">
        <v>0</v>
      </c>
      <c r="I268" s="17">
        <v>0</v>
      </c>
      <c r="J268" s="15">
        <f>OR(F268&lt;&gt;0,G268&lt;&gt;0,H268&lt;&gt;0,I268&lt;&gt;0)*(F268 + (F268 = 0))*(G268 + (G268 = 0))*(H268 + (H268 = 0))*(I268 + (I268 = 0))</f>
        <v>51</v>
      </c>
      <c r="K268" s="14"/>
      <c r="L268" s="14"/>
      <c r="M268" s="14"/>
    </row>
    <row r="269" spans="1:13" x14ac:dyDescent="0.25">
      <c r="A269" s="14"/>
      <c r="B269" s="14"/>
      <c r="C269" s="14"/>
      <c r="D269" s="34"/>
      <c r="E269" s="13" t="s">
        <v>260</v>
      </c>
      <c r="F269" s="16">
        <v>28</v>
      </c>
      <c r="G269" s="17">
        <v>0</v>
      </c>
      <c r="H269" s="17">
        <v>0</v>
      </c>
      <c r="I269" s="17">
        <v>0</v>
      </c>
      <c r="J269" s="15">
        <f>OR(F269&lt;&gt;0,G269&lt;&gt;0,H269&lt;&gt;0,I269&lt;&gt;0)*(F269 + (F269 = 0))*(G269 + (G269 = 0))*(H269 + (H269 = 0))*(I269 + (I269 = 0))</f>
        <v>28</v>
      </c>
      <c r="K269" s="14"/>
      <c r="L269" s="14"/>
      <c r="M269" s="14"/>
    </row>
    <row r="270" spans="1:13" x14ac:dyDescent="0.25">
      <c r="A270" s="14"/>
      <c r="B270" s="14"/>
      <c r="C270" s="14"/>
      <c r="D270" s="34"/>
      <c r="E270" s="13" t="s">
        <v>261</v>
      </c>
      <c r="F270" s="16">
        <v>2</v>
      </c>
      <c r="G270" s="17">
        <v>0</v>
      </c>
      <c r="H270" s="17">
        <v>0</v>
      </c>
      <c r="I270" s="17">
        <v>0</v>
      </c>
      <c r="J270" s="15">
        <f>OR(F270&lt;&gt;0,G270&lt;&gt;0,H270&lt;&gt;0,I270&lt;&gt;0)*(F270 + (F270 = 0))*(G270 + (G270 = 0))*(H270 + (H270 = 0))*(I270 + (I270 = 0))</f>
        <v>2</v>
      </c>
      <c r="K270" s="14"/>
      <c r="L270" s="14"/>
      <c r="M270" s="14"/>
    </row>
    <row r="271" spans="1:13" x14ac:dyDescent="0.25">
      <c r="A271" s="14"/>
      <c r="B271" s="14"/>
      <c r="C271" s="14"/>
      <c r="D271" s="34"/>
      <c r="E271" s="14"/>
      <c r="F271" s="14"/>
      <c r="G271" s="14"/>
      <c r="H271" s="14"/>
      <c r="I271" s="14"/>
      <c r="J271" s="18" t="s">
        <v>262</v>
      </c>
      <c r="K271" s="19">
        <f>SUM(J268:J270)</f>
        <v>81</v>
      </c>
      <c r="L271" s="17"/>
      <c r="M271" s="19">
        <f>ROUND(K271*L271,2)</f>
        <v>0</v>
      </c>
    </row>
    <row r="272" spans="1:13" ht="0.95" customHeight="1" x14ac:dyDescent="0.25">
      <c r="A272" s="20"/>
      <c r="B272" s="20"/>
      <c r="C272" s="20"/>
      <c r="D272" s="35"/>
      <c r="E272" s="20"/>
      <c r="F272" s="20"/>
      <c r="G272" s="20"/>
      <c r="H272" s="20"/>
      <c r="I272" s="20"/>
      <c r="J272" s="20"/>
      <c r="K272" s="20"/>
      <c r="L272" s="20"/>
      <c r="M272" s="20"/>
    </row>
    <row r="273" spans="1:13" x14ac:dyDescent="0.25">
      <c r="A273" s="12" t="s">
        <v>263</v>
      </c>
      <c r="B273" s="13" t="s">
        <v>21</v>
      </c>
      <c r="C273" s="13" t="s">
        <v>135</v>
      </c>
      <c r="D273" s="21" t="s">
        <v>264</v>
      </c>
      <c r="E273" s="14"/>
      <c r="F273" s="14"/>
      <c r="G273" s="14"/>
      <c r="H273" s="14"/>
      <c r="I273" s="14"/>
      <c r="J273" s="14"/>
      <c r="K273" s="15">
        <f>K279</f>
        <v>49</v>
      </c>
      <c r="L273" s="15"/>
      <c r="M273" s="15">
        <f>M279</f>
        <v>0</v>
      </c>
    </row>
    <row r="274" spans="1:13" ht="409.5" x14ac:dyDescent="0.25">
      <c r="A274" s="14"/>
      <c r="B274" s="14"/>
      <c r="C274" s="14"/>
      <c r="D274" s="21" t="s">
        <v>265</v>
      </c>
      <c r="E274" s="14"/>
      <c r="F274" s="14"/>
      <c r="G274" s="14"/>
      <c r="H274" s="14"/>
      <c r="I274" s="14"/>
      <c r="J274" s="14"/>
      <c r="K274" s="14"/>
      <c r="L274" s="14"/>
      <c r="M274" s="14"/>
    </row>
    <row r="275" spans="1:13" x14ac:dyDescent="0.25">
      <c r="A275" s="14"/>
      <c r="B275" s="14"/>
      <c r="C275" s="14"/>
      <c r="D275" s="34"/>
      <c r="E275" s="13" t="s">
        <v>266</v>
      </c>
      <c r="F275" s="16"/>
      <c r="G275" s="17"/>
      <c r="H275" s="17"/>
      <c r="I275" s="17"/>
      <c r="J275" s="15">
        <f>OR(F275&lt;&gt;0,G275&lt;&gt;0,H275&lt;&gt;0,I275&lt;&gt;0)*(F275 + (F275 = 0))*(G275 + (G275 = 0))*(H275 + (H275 = 0))*(I275 + (I275 = 0))</f>
        <v>0</v>
      </c>
      <c r="K275" s="14"/>
      <c r="L275" s="14"/>
      <c r="M275" s="14"/>
    </row>
    <row r="276" spans="1:13" x14ac:dyDescent="0.25">
      <c r="A276" s="14"/>
      <c r="B276" s="14"/>
      <c r="C276" s="14"/>
      <c r="D276" s="34"/>
      <c r="E276" s="13" t="s">
        <v>267</v>
      </c>
      <c r="F276" s="16">
        <v>1</v>
      </c>
      <c r="G276" s="17">
        <v>12</v>
      </c>
      <c r="H276" s="17">
        <v>0</v>
      </c>
      <c r="I276" s="17">
        <v>0</v>
      </c>
      <c r="J276" s="15">
        <f>OR(F276&lt;&gt;0,G276&lt;&gt;0,H276&lt;&gt;0,I276&lt;&gt;0)*(F276 + (F276 = 0))*(G276 + (G276 = 0))*(H276 + (H276 = 0))*(I276 + (I276 = 0))</f>
        <v>12</v>
      </c>
      <c r="K276" s="14"/>
      <c r="L276" s="14"/>
      <c r="M276" s="14"/>
    </row>
    <row r="277" spans="1:13" x14ac:dyDescent="0.25">
      <c r="A277" s="14"/>
      <c r="B277" s="14"/>
      <c r="C277" s="14"/>
      <c r="D277" s="34"/>
      <c r="E277" s="13" t="s">
        <v>268</v>
      </c>
      <c r="F277" s="16">
        <v>1</v>
      </c>
      <c r="G277" s="17">
        <v>12</v>
      </c>
      <c r="H277" s="17">
        <v>0</v>
      </c>
      <c r="I277" s="17">
        <v>0</v>
      </c>
      <c r="J277" s="15">
        <f>OR(F277&lt;&gt;0,G277&lt;&gt;0,H277&lt;&gt;0,I277&lt;&gt;0)*(F277 + (F277 = 0))*(G277 + (G277 = 0))*(H277 + (H277 = 0))*(I277 + (I277 = 0))</f>
        <v>12</v>
      </c>
      <c r="K277" s="14"/>
      <c r="L277" s="14"/>
      <c r="M277" s="14"/>
    </row>
    <row r="278" spans="1:13" x14ac:dyDescent="0.25">
      <c r="A278" s="14"/>
      <c r="B278" s="14"/>
      <c r="C278" s="14"/>
      <c r="D278" s="34"/>
      <c r="E278" s="13" t="s">
        <v>269</v>
      </c>
      <c r="F278" s="16">
        <v>1</v>
      </c>
      <c r="G278" s="17">
        <v>25</v>
      </c>
      <c r="H278" s="17">
        <v>0</v>
      </c>
      <c r="I278" s="17">
        <v>0</v>
      </c>
      <c r="J278" s="15">
        <f>OR(F278&lt;&gt;0,G278&lt;&gt;0,H278&lt;&gt;0,I278&lt;&gt;0)*(F278 + (F278 = 0))*(G278 + (G278 = 0))*(H278 + (H278 = 0))*(I278 + (I278 = 0))</f>
        <v>25</v>
      </c>
      <c r="K278" s="14"/>
      <c r="L278" s="14"/>
      <c r="M278" s="14"/>
    </row>
    <row r="279" spans="1:13" x14ac:dyDescent="0.25">
      <c r="A279" s="14"/>
      <c r="B279" s="14"/>
      <c r="C279" s="14"/>
      <c r="D279" s="34"/>
      <c r="E279" s="14"/>
      <c r="F279" s="14"/>
      <c r="G279" s="14"/>
      <c r="H279" s="14"/>
      <c r="I279" s="14"/>
      <c r="J279" s="18" t="s">
        <v>270</v>
      </c>
      <c r="K279" s="19">
        <f>SUM(J275:J278)</f>
        <v>49</v>
      </c>
      <c r="L279" s="17"/>
      <c r="M279" s="19">
        <f>ROUND(K279*L279,2)</f>
        <v>0</v>
      </c>
    </row>
    <row r="280" spans="1:13" ht="0.95" customHeight="1" x14ac:dyDescent="0.25">
      <c r="A280" s="20"/>
      <c r="B280" s="20"/>
      <c r="C280" s="20"/>
      <c r="D280" s="35"/>
      <c r="E280" s="20"/>
      <c r="F280" s="20"/>
      <c r="G280" s="20"/>
      <c r="H280" s="20"/>
      <c r="I280" s="20"/>
      <c r="J280" s="20"/>
      <c r="K280" s="20"/>
      <c r="L280" s="20"/>
      <c r="M280" s="20"/>
    </row>
    <row r="281" spans="1:13" x14ac:dyDescent="0.25">
      <c r="A281" s="12" t="s">
        <v>271</v>
      </c>
      <c r="B281" s="13" t="s">
        <v>21</v>
      </c>
      <c r="C281" s="13" t="s">
        <v>135</v>
      </c>
      <c r="D281" s="21" t="s">
        <v>272</v>
      </c>
      <c r="E281" s="14"/>
      <c r="F281" s="14"/>
      <c r="G281" s="14"/>
      <c r="H281" s="14"/>
      <c r="I281" s="14"/>
      <c r="J281" s="14"/>
      <c r="K281" s="15">
        <f>K309</f>
        <v>1604</v>
      </c>
      <c r="L281" s="15"/>
      <c r="M281" s="15">
        <f>M309</f>
        <v>0</v>
      </c>
    </row>
    <row r="282" spans="1:13" ht="409.5" x14ac:dyDescent="0.25">
      <c r="A282" s="14"/>
      <c r="B282" s="14"/>
      <c r="C282" s="14"/>
      <c r="D282" s="21" t="s">
        <v>273</v>
      </c>
      <c r="E282" s="14"/>
      <c r="F282" s="14"/>
      <c r="G282" s="14"/>
      <c r="H282" s="14"/>
      <c r="I282" s="14"/>
      <c r="J282" s="14"/>
      <c r="K282" s="14"/>
      <c r="L282" s="14"/>
      <c r="M282" s="14"/>
    </row>
    <row r="283" spans="1:13" x14ac:dyDescent="0.25">
      <c r="A283" s="14"/>
      <c r="B283" s="14"/>
      <c r="C283" s="14"/>
      <c r="D283" s="34"/>
      <c r="E283" s="13" t="s">
        <v>266</v>
      </c>
      <c r="F283" s="16"/>
      <c r="G283" s="17"/>
      <c r="H283" s="17"/>
      <c r="I283" s="17"/>
      <c r="J283" s="15">
        <f>OR(F283&lt;&gt;0,G283&lt;&gt;0,H283&lt;&gt;0,I283&lt;&gt;0)*(F283 + (F283 = 0))*(G283 + (G283 = 0))*(H283 + (H283 = 0))*(I283 + (I283 = 0))</f>
        <v>0</v>
      </c>
      <c r="K283" s="14"/>
      <c r="L283" s="14"/>
      <c r="M283" s="14"/>
    </row>
    <row r="284" spans="1:13" x14ac:dyDescent="0.25">
      <c r="A284" s="14"/>
      <c r="B284" s="14"/>
      <c r="C284" s="14"/>
      <c r="D284" s="34"/>
      <c r="E284" s="13" t="s">
        <v>274</v>
      </c>
      <c r="F284" s="16">
        <v>1</v>
      </c>
      <c r="G284" s="17">
        <v>72</v>
      </c>
      <c r="H284" s="17">
        <v>0</v>
      </c>
      <c r="I284" s="17">
        <v>0</v>
      </c>
      <c r="J284" s="15">
        <f>OR(F284&lt;&gt;0,G284&lt;&gt;0,H284&lt;&gt;0,I284&lt;&gt;0)*(F284 + (F284 = 0))*(G284 + (G284 = 0))*(H284 + (H284 = 0))*(I284 + (I284 = 0))</f>
        <v>72</v>
      </c>
      <c r="K284" s="14"/>
      <c r="L284" s="14"/>
      <c r="M284" s="14"/>
    </row>
    <row r="285" spans="1:13" x14ac:dyDescent="0.25">
      <c r="A285" s="14"/>
      <c r="B285" s="14"/>
      <c r="C285" s="14"/>
      <c r="D285" s="34"/>
      <c r="E285" s="13" t="s">
        <v>275</v>
      </c>
      <c r="F285" s="16">
        <v>1</v>
      </c>
      <c r="G285" s="17">
        <v>72</v>
      </c>
      <c r="H285" s="17">
        <v>0</v>
      </c>
      <c r="I285" s="17">
        <v>0</v>
      </c>
      <c r="J285" s="15">
        <f>OR(F285&lt;&gt;0,G285&lt;&gt;0,H285&lt;&gt;0,I285&lt;&gt;0)*(F285 + (F285 = 0))*(G285 + (G285 = 0))*(H285 + (H285 = 0))*(I285 + (I285 = 0))</f>
        <v>72</v>
      </c>
      <c r="K285" s="14"/>
      <c r="L285" s="14"/>
      <c r="M285" s="14"/>
    </row>
    <row r="286" spans="1:13" x14ac:dyDescent="0.25">
      <c r="A286" s="14"/>
      <c r="B286" s="14"/>
      <c r="C286" s="14"/>
      <c r="D286" s="34"/>
      <c r="E286" s="13" t="s">
        <v>276</v>
      </c>
      <c r="F286" s="16">
        <v>1</v>
      </c>
      <c r="G286" s="17">
        <v>72</v>
      </c>
      <c r="H286" s="17">
        <v>0</v>
      </c>
      <c r="I286" s="17">
        <v>0</v>
      </c>
      <c r="J286" s="15">
        <f>OR(F286&lt;&gt;0,G286&lt;&gt;0,H286&lt;&gt;0,I286&lt;&gt;0)*(F286 + (F286 = 0))*(G286 + (G286 = 0))*(H286 + (H286 = 0))*(I286 + (I286 = 0))</f>
        <v>72</v>
      </c>
      <c r="K286" s="14"/>
      <c r="L286" s="14"/>
      <c r="M286" s="14"/>
    </row>
    <row r="287" spans="1:13" x14ac:dyDescent="0.25">
      <c r="A287" s="14"/>
      <c r="B287" s="14"/>
      <c r="C287" s="14"/>
      <c r="D287" s="34"/>
      <c r="E287" s="13" t="s">
        <v>277</v>
      </c>
      <c r="F287" s="16">
        <v>1</v>
      </c>
      <c r="G287" s="17">
        <v>72</v>
      </c>
      <c r="H287" s="17">
        <v>0</v>
      </c>
      <c r="I287" s="17">
        <v>0</v>
      </c>
      <c r="J287" s="15">
        <f>OR(F287&lt;&gt;0,G287&lt;&gt;0,H287&lt;&gt;0,I287&lt;&gt;0)*(F287 + (F287 = 0))*(G287 + (G287 = 0))*(H287 + (H287 = 0))*(I287 + (I287 = 0))</f>
        <v>72</v>
      </c>
      <c r="K287" s="14"/>
      <c r="L287" s="14"/>
      <c r="M287" s="14"/>
    </row>
    <row r="288" spans="1:13" x14ac:dyDescent="0.25">
      <c r="A288" s="14"/>
      <c r="B288" s="14"/>
      <c r="C288" s="14"/>
      <c r="D288" s="34"/>
      <c r="E288" s="13" t="s">
        <v>278</v>
      </c>
      <c r="F288" s="16">
        <v>1</v>
      </c>
      <c r="G288" s="17">
        <v>72</v>
      </c>
      <c r="H288" s="17">
        <v>0</v>
      </c>
      <c r="I288" s="17">
        <v>0</v>
      </c>
      <c r="J288" s="15">
        <f>OR(F288&lt;&gt;0,G288&lt;&gt;0,H288&lt;&gt;0,I288&lt;&gt;0)*(F288 + (F288 = 0))*(G288 + (G288 = 0))*(H288 + (H288 = 0))*(I288 + (I288 = 0))</f>
        <v>72</v>
      </c>
      <c r="K288" s="14"/>
      <c r="L288" s="14"/>
      <c r="M288" s="14"/>
    </row>
    <row r="289" spans="1:13" x14ac:dyDescent="0.25">
      <c r="A289" s="14"/>
      <c r="B289" s="14"/>
      <c r="C289" s="14"/>
      <c r="D289" s="34"/>
      <c r="E289" s="13" t="s">
        <v>279</v>
      </c>
      <c r="F289" s="16">
        <v>1</v>
      </c>
      <c r="G289" s="17">
        <v>72</v>
      </c>
      <c r="H289" s="17">
        <v>0</v>
      </c>
      <c r="I289" s="17">
        <v>0</v>
      </c>
      <c r="J289" s="15">
        <f>OR(F289&lt;&gt;0,G289&lt;&gt;0,H289&lt;&gt;0,I289&lt;&gt;0)*(F289 + (F289 = 0))*(G289 + (G289 = 0))*(H289 + (H289 = 0))*(I289 + (I289 = 0))</f>
        <v>72</v>
      </c>
      <c r="K289" s="14"/>
      <c r="L289" s="14"/>
      <c r="M289" s="14"/>
    </row>
    <row r="290" spans="1:13" x14ac:dyDescent="0.25">
      <c r="A290" s="14"/>
      <c r="B290" s="14"/>
      <c r="C290" s="14"/>
      <c r="D290" s="34"/>
      <c r="E290" s="13" t="s">
        <v>280</v>
      </c>
      <c r="F290" s="16">
        <v>1</v>
      </c>
      <c r="G290" s="17">
        <v>72</v>
      </c>
      <c r="H290" s="17">
        <v>0</v>
      </c>
      <c r="I290" s="17">
        <v>0</v>
      </c>
      <c r="J290" s="15">
        <f>OR(F290&lt;&gt;0,G290&lt;&gt;0,H290&lt;&gt;0,I290&lt;&gt;0)*(F290 + (F290 = 0))*(G290 + (G290 = 0))*(H290 + (H290 = 0))*(I290 + (I290 = 0))</f>
        <v>72</v>
      </c>
      <c r="K290" s="14"/>
      <c r="L290" s="14"/>
      <c r="M290" s="14"/>
    </row>
    <row r="291" spans="1:13" x14ac:dyDescent="0.25">
      <c r="A291" s="14"/>
      <c r="B291" s="14"/>
      <c r="C291" s="14"/>
      <c r="D291" s="34"/>
      <c r="E291" s="13" t="s">
        <v>281</v>
      </c>
      <c r="F291" s="16">
        <v>1</v>
      </c>
      <c r="G291" s="17">
        <v>72</v>
      </c>
      <c r="H291" s="17">
        <v>0</v>
      </c>
      <c r="I291" s="17">
        <v>0</v>
      </c>
      <c r="J291" s="15">
        <f>OR(F291&lt;&gt;0,G291&lt;&gt;0,H291&lt;&gt;0,I291&lt;&gt;0)*(F291 + (F291 = 0))*(G291 + (G291 = 0))*(H291 + (H291 = 0))*(I291 + (I291 = 0))</f>
        <v>72</v>
      </c>
      <c r="K291" s="14"/>
      <c r="L291" s="14"/>
      <c r="M291" s="14"/>
    </row>
    <row r="292" spans="1:13" x14ac:dyDescent="0.25">
      <c r="A292" s="14"/>
      <c r="B292" s="14"/>
      <c r="C292" s="14"/>
      <c r="D292" s="34"/>
      <c r="E292" s="13" t="s">
        <v>282</v>
      </c>
      <c r="F292" s="16">
        <v>1</v>
      </c>
      <c r="G292" s="17">
        <v>72</v>
      </c>
      <c r="H292" s="17">
        <v>0</v>
      </c>
      <c r="I292" s="17">
        <v>0</v>
      </c>
      <c r="J292" s="15">
        <f>OR(F292&lt;&gt;0,G292&lt;&gt;0,H292&lt;&gt;0,I292&lt;&gt;0)*(F292 + (F292 = 0))*(G292 + (G292 = 0))*(H292 + (H292 = 0))*(I292 + (I292 = 0))</f>
        <v>72</v>
      </c>
      <c r="K292" s="14"/>
      <c r="L292" s="14"/>
      <c r="M292" s="14"/>
    </row>
    <row r="293" spans="1:13" x14ac:dyDescent="0.25">
      <c r="A293" s="14"/>
      <c r="B293" s="14"/>
      <c r="C293" s="14"/>
      <c r="D293" s="34"/>
      <c r="E293" s="13" t="s">
        <v>283</v>
      </c>
      <c r="F293" s="16">
        <v>1</v>
      </c>
      <c r="G293" s="17">
        <v>72</v>
      </c>
      <c r="H293" s="17">
        <v>0</v>
      </c>
      <c r="I293" s="17">
        <v>0</v>
      </c>
      <c r="J293" s="15">
        <f>OR(F293&lt;&gt;0,G293&lt;&gt;0,H293&lt;&gt;0,I293&lt;&gt;0)*(F293 + (F293 = 0))*(G293 + (G293 = 0))*(H293 + (H293 = 0))*(I293 + (I293 = 0))</f>
        <v>72</v>
      </c>
      <c r="K293" s="14"/>
      <c r="L293" s="14"/>
      <c r="M293" s="14"/>
    </row>
    <row r="294" spans="1:13" x14ac:dyDescent="0.25">
      <c r="A294" s="14"/>
      <c r="B294" s="14"/>
      <c r="C294" s="14"/>
      <c r="D294" s="34"/>
      <c r="E294" s="13" t="s">
        <v>284</v>
      </c>
      <c r="F294" s="16"/>
      <c r="G294" s="17"/>
      <c r="H294" s="17"/>
      <c r="I294" s="17"/>
      <c r="J294" s="15">
        <f>OR(F294&lt;&gt;0,G294&lt;&gt;0,H294&lt;&gt;0,I294&lt;&gt;0)*(F294 + (F294 = 0))*(G294 + (G294 = 0))*(H294 + (H294 = 0))*(I294 + (I294 = 0))</f>
        <v>0</v>
      </c>
      <c r="K294" s="14"/>
      <c r="L294" s="14"/>
      <c r="M294" s="14"/>
    </row>
    <row r="295" spans="1:13" x14ac:dyDescent="0.25">
      <c r="A295" s="14"/>
      <c r="B295" s="14"/>
      <c r="C295" s="14"/>
      <c r="D295" s="34"/>
      <c r="E295" s="13" t="s">
        <v>285</v>
      </c>
      <c r="F295" s="16">
        <v>1</v>
      </c>
      <c r="G295" s="17">
        <v>20</v>
      </c>
      <c r="H295" s="17">
        <v>0</v>
      </c>
      <c r="I295" s="17">
        <v>0</v>
      </c>
      <c r="J295" s="15">
        <f>OR(F295&lt;&gt;0,G295&lt;&gt;0,H295&lt;&gt;0,I295&lt;&gt;0)*(F295 + (F295 = 0))*(G295 + (G295 = 0))*(H295 + (H295 = 0))*(I295 + (I295 = 0))</f>
        <v>20</v>
      </c>
      <c r="K295" s="14"/>
      <c r="L295" s="14"/>
      <c r="M295" s="14"/>
    </row>
    <row r="296" spans="1:13" x14ac:dyDescent="0.25">
      <c r="A296" s="14"/>
      <c r="B296" s="14"/>
      <c r="C296" s="14"/>
      <c r="D296" s="34"/>
      <c r="E296" s="13" t="s">
        <v>286</v>
      </c>
      <c r="F296" s="16"/>
      <c r="G296" s="17"/>
      <c r="H296" s="17"/>
      <c r="I296" s="17"/>
      <c r="J296" s="15">
        <f>OR(F296&lt;&gt;0,G296&lt;&gt;0,H296&lt;&gt;0,I296&lt;&gt;0)*(F296 + (F296 = 0))*(G296 + (G296 = 0))*(H296 + (H296 = 0))*(I296 + (I296 = 0))</f>
        <v>0</v>
      </c>
      <c r="K296" s="14"/>
      <c r="L296" s="14"/>
      <c r="M296" s="14"/>
    </row>
    <row r="297" spans="1:13" x14ac:dyDescent="0.25">
      <c r="A297" s="14"/>
      <c r="B297" s="14"/>
      <c r="C297" s="14"/>
      <c r="D297" s="34"/>
      <c r="E297" s="13" t="s">
        <v>287</v>
      </c>
      <c r="F297" s="16">
        <v>1</v>
      </c>
      <c r="G297" s="17">
        <v>72</v>
      </c>
      <c r="H297" s="17">
        <v>0</v>
      </c>
      <c r="I297" s="17">
        <v>0</v>
      </c>
      <c r="J297" s="15">
        <f>OR(F297&lt;&gt;0,G297&lt;&gt;0,H297&lt;&gt;0,I297&lt;&gt;0)*(F297 + (F297 = 0))*(G297 + (G297 = 0))*(H297 + (H297 = 0))*(I297 + (I297 = 0))</f>
        <v>72</v>
      </c>
      <c r="K297" s="14"/>
      <c r="L297" s="14"/>
      <c r="M297" s="14"/>
    </row>
    <row r="298" spans="1:13" x14ac:dyDescent="0.25">
      <c r="A298" s="14"/>
      <c r="B298" s="14"/>
      <c r="C298" s="14"/>
      <c r="D298" s="34"/>
      <c r="E298" s="13" t="s">
        <v>288</v>
      </c>
      <c r="F298" s="16">
        <v>1</v>
      </c>
      <c r="G298" s="17">
        <v>72</v>
      </c>
      <c r="H298" s="17">
        <v>0</v>
      </c>
      <c r="I298" s="17">
        <v>0</v>
      </c>
      <c r="J298" s="15">
        <f>OR(F298&lt;&gt;0,G298&lt;&gt;0,H298&lt;&gt;0,I298&lt;&gt;0)*(F298 + (F298 = 0))*(G298 + (G298 = 0))*(H298 + (H298 = 0))*(I298 + (I298 = 0))</f>
        <v>72</v>
      </c>
      <c r="K298" s="14"/>
      <c r="L298" s="14"/>
      <c r="M298" s="14"/>
    </row>
    <row r="299" spans="1:13" x14ac:dyDescent="0.25">
      <c r="A299" s="14"/>
      <c r="B299" s="14"/>
      <c r="C299" s="14"/>
      <c r="D299" s="34"/>
      <c r="E299" s="13" t="s">
        <v>289</v>
      </c>
      <c r="F299" s="16">
        <v>1</v>
      </c>
      <c r="G299" s="17">
        <v>72</v>
      </c>
      <c r="H299" s="17">
        <v>0</v>
      </c>
      <c r="I299" s="17">
        <v>0</v>
      </c>
      <c r="J299" s="15">
        <f>OR(F299&lt;&gt;0,G299&lt;&gt;0,H299&lt;&gt;0,I299&lt;&gt;0)*(F299 + (F299 = 0))*(G299 + (G299 = 0))*(H299 + (H299 = 0))*(I299 + (I299 = 0))</f>
        <v>72</v>
      </c>
      <c r="K299" s="14"/>
      <c r="L299" s="14"/>
      <c r="M299" s="14"/>
    </row>
    <row r="300" spans="1:13" x14ac:dyDescent="0.25">
      <c r="A300" s="14"/>
      <c r="B300" s="14"/>
      <c r="C300" s="14"/>
      <c r="D300" s="34"/>
      <c r="E300" s="13" t="s">
        <v>290</v>
      </c>
      <c r="F300" s="16">
        <v>1</v>
      </c>
      <c r="G300" s="17">
        <v>72</v>
      </c>
      <c r="H300" s="17">
        <v>0</v>
      </c>
      <c r="I300" s="17">
        <v>0</v>
      </c>
      <c r="J300" s="15">
        <f>OR(F300&lt;&gt;0,G300&lt;&gt;0,H300&lt;&gt;0,I300&lt;&gt;0)*(F300 + (F300 = 0))*(G300 + (G300 = 0))*(H300 + (H300 = 0))*(I300 + (I300 = 0))</f>
        <v>72</v>
      </c>
      <c r="K300" s="14"/>
      <c r="L300" s="14"/>
      <c r="M300" s="14"/>
    </row>
    <row r="301" spans="1:13" x14ac:dyDescent="0.25">
      <c r="A301" s="14"/>
      <c r="B301" s="14"/>
      <c r="C301" s="14"/>
      <c r="D301" s="34"/>
      <c r="E301" s="13" t="s">
        <v>291</v>
      </c>
      <c r="F301" s="16">
        <v>1</v>
      </c>
      <c r="G301" s="17">
        <v>72</v>
      </c>
      <c r="H301" s="17">
        <v>0</v>
      </c>
      <c r="I301" s="17">
        <v>0</v>
      </c>
      <c r="J301" s="15">
        <f>OR(F301&lt;&gt;0,G301&lt;&gt;0,H301&lt;&gt;0,I301&lt;&gt;0)*(F301 + (F301 = 0))*(G301 + (G301 = 0))*(H301 + (H301 = 0))*(I301 + (I301 = 0))</f>
        <v>72</v>
      </c>
      <c r="K301" s="14"/>
      <c r="L301" s="14"/>
      <c r="M301" s="14"/>
    </row>
    <row r="302" spans="1:13" x14ac:dyDescent="0.25">
      <c r="A302" s="14"/>
      <c r="B302" s="14"/>
      <c r="C302" s="14"/>
      <c r="D302" s="34"/>
      <c r="E302" s="13" t="s">
        <v>292</v>
      </c>
      <c r="F302" s="16">
        <v>1</v>
      </c>
      <c r="G302" s="17">
        <v>72</v>
      </c>
      <c r="H302" s="17">
        <v>0</v>
      </c>
      <c r="I302" s="17">
        <v>0</v>
      </c>
      <c r="J302" s="15">
        <f>OR(F302&lt;&gt;0,G302&lt;&gt;0,H302&lt;&gt;0,I302&lt;&gt;0)*(F302 + (F302 = 0))*(G302 + (G302 = 0))*(H302 + (H302 = 0))*(I302 + (I302 = 0))</f>
        <v>72</v>
      </c>
      <c r="K302" s="14"/>
      <c r="L302" s="14"/>
      <c r="M302" s="14"/>
    </row>
    <row r="303" spans="1:13" x14ac:dyDescent="0.25">
      <c r="A303" s="14"/>
      <c r="B303" s="14"/>
      <c r="C303" s="14"/>
      <c r="D303" s="34"/>
      <c r="E303" s="13" t="s">
        <v>293</v>
      </c>
      <c r="F303" s="16">
        <v>1</v>
      </c>
      <c r="G303" s="17">
        <v>72</v>
      </c>
      <c r="H303" s="17">
        <v>0</v>
      </c>
      <c r="I303" s="17">
        <v>0</v>
      </c>
      <c r="J303" s="15">
        <f>OR(F303&lt;&gt;0,G303&lt;&gt;0,H303&lt;&gt;0,I303&lt;&gt;0)*(F303 + (F303 = 0))*(G303 + (G303 = 0))*(H303 + (H303 = 0))*(I303 + (I303 = 0))</f>
        <v>72</v>
      </c>
      <c r="K303" s="14"/>
      <c r="L303" s="14"/>
      <c r="M303" s="14"/>
    </row>
    <row r="304" spans="1:13" x14ac:dyDescent="0.25">
      <c r="A304" s="14"/>
      <c r="B304" s="14"/>
      <c r="C304" s="14"/>
      <c r="D304" s="34"/>
      <c r="E304" s="13" t="s">
        <v>294</v>
      </c>
      <c r="F304" s="16">
        <v>1</v>
      </c>
      <c r="G304" s="17">
        <v>72</v>
      </c>
      <c r="H304" s="17">
        <v>0</v>
      </c>
      <c r="I304" s="17">
        <v>0</v>
      </c>
      <c r="J304" s="15">
        <f>OR(F304&lt;&gt;0,G304&lt;&gt;0,H304&lt;&gt;0,I304&lt;&gt;0)*(F304 + (F304 = 0))*(G304 + (G304 = 0))*(H304 + (H304 = 0))*(I304 + (I304 = 0))</f>
        <v>72</v>
      </c>
      <c r="K304" s="14"/>
      <c r="L304" s="14"/>
      <c r="M304" s="14"/>
    </row>
    <row r="305" spans="1:13" x14ac:dyDescent="0.25">
      <c r="A305" s="14"/>
      <c r="B305" s="14"/>
      <c r="C305" s="14"/>
      <c r="D305" s="34"/>
      <c r="E305" s="13" t="s">
        <v>295</v>
      </c>
      <c r="F305" s="16">
        <v>1</v>
      </c>
      <c r="G305" s="17">
        <v>72</v>
      </c>
      <c r="H305" s="17">
        <v>0</v>
      </c>
      <c r="I305" s="17">
        <v>0</v>
      </c>
      <c r="J305" s="15">
        <f>OR(F305&lt;&gt;0,G305&lt;&gt;0,H305&lt;&gt;0,I305&lt;&gt;0)*(F305 + (F305 = 0))*(G305 + (G305 = 0))*(H305 + (H305 = 0))*(I305 + (I305 = 0))</f>
        <v>72</v>
      </c>
      <c r="K305" s="14"/>
      <c r="L305" s="14"/>
      <c r="M305" s="14"/>
    </row>
    <row r="306" spans="1:13" x14ac:dyDescent="0.25">
      <c r="A306" s="14"/>
      <c r="B306" s="14"/>
      <c r="C306" s="14"/>
      <c r="D306" s="34"/>
      <c r="E306" s="13" t="s">
        <v>296</v>
      </c>
      <c r="F306" s="16">
        <v>1</v>
      </c>
      <c r="G306" s="17">
        <v>72</v>
      </c>
      <c r="H306" s="17">
        <v>0</v>
      </c>
      <c r="I306" s="17">
        <v>0</v>
      </c>
      <c r="J306" s="15">
        <f>OR(F306&lt;&gt;0,G306&lt;&gt;0,H306&lt;&gt;0,I306&lt;&gt;0)*(F306 + (F306 = 0))*(G306 + (G306 = 0))*(H306 + (H306 = 0))*(I306 + (I306 = 0))</f>
        <v>72</v>
      </c>
      <c r="K306" s="14"/>
      <c r="L306" s="14"/>
      <c r="M306" s="14"/>
    </row>
    <row r="307" spans="1:13" x14ac:dyDescent="0.25">
      <c r="A307" s="14"/>
      <c r="B307" s="14"/>
      <c r="C307" s="14"/>
      <c r="D307" s="34"/>
      <c r="E307" s="13" t="s">
        <v>297</v>
      </c>
      <c r="F307" s="16">
        <v>1</v>
      </c>
      <c r="G307" s="17">
        <v>72</v>
      </c>
      <c r="H307" s="17">
        <v>0</v>
      </c>
      <c r="I307" s="17">
        <v>0</v>
      </c>
      <c r="J307" s="15">
        <f>OR(F307&lt;&gt;0,G307&lt;&gt;0,H307&lt;&gt;0,I307&lt;&gt;0)*(F307 + (F307 = 0))*(G307 + (G307 = 0))*(H307 + (H307 = 0))*(I307 + (I307 = 0))</f>
        <v>72</v>
      </c>
      <c r="K307" s="14"/>
      <c r="L307" s="14"/>
      <c r="M307" s="14"/>
    </row>
    <row r="308" spans="1:13" x14ac:dyDescent="0.25">
      <c r="A308" s="14"/>
      <c r="B308" s="14"/>
      <c r="C308" s="14"/>
      <c r="D308" s="34"/>
      <c r="E308" s="13" t="s">
        <v>298</v>
      </c>
      <c r="F308" s="16">
        <v>1</v>
      </c>
      <c r="G308" s="17">
        <v>72</v>
      </c>
      <c r="H308" s="17">
        <v>0</v>
      </c>
      <c r="I308" s="17">
        <v>0</v>
      </c>
      <c r="J308" s="15">
        <f>OR(F308&lt;&gt;0,G308&lt;&gt;0,H308&lt;&gt;0,I308&lt;&gt;0)*(F308 + (F308 = 0))*(G308 + (G308 = 0))*(H308 + (H308 = 0))*(I308 + (I308 = 0))</f>
        <v>72</v>
      </c>
      <c r="K308" s="14"/>
      <c r="L308" s="14"/>
      <c r="M308" s="14"/>
    </row>
    <row r="309" spans="1:13" x14ac:dyDescent="0.25">
      <c r="A309" s="14"/>
      <c r="B309" s="14"/>
      <c r="C309" s="14"/>
      <c r="D309" s="34"/>
      <c r="E309" s="14"/>
      <c r="F309" s="14"/>
      <c r="G309" s="14"/>
      <c r="H309" s="14"/>
      <c r="I309" s="14"/>
      <c r="J309" s="18" t="s">
        <v>299</v>
      </c>
      <c r="K309" s="19">
        <f>SUM(J283:J308)</f>
        <v>1604</v>
      </c>
      <c r="L309" s="17"/>
      <c r="M309" s="19">
        <f>ROUND(K309*L309,2)</f>
        <v>0</v>
      </c>
    </row>
    <row r="310" spans="1:13" ht="0.95" customHeight="1" x14ac:dyDescent="0.25">
      <c r="A310" s="20"/>
      <c r="B310" s="20"/>
      <c r="C310" s="20"/>
      <c r="D310" s="35"/>
      <c r="E310" s="20"/>
      <c r="F310" s="20"/>
      <c r="G310" s="20"/>
      <c r="H310" s="20"/>
      <c r="I310" s="20"/>
      <c r="J310" s="20"/>
      <c r="K310" s="20"/>
      <c r="L310" s="20"/>
      <c r="M310" s="20"/>
    </row>
    <row r="311" spans="1:13" x14ac:dyDescent="0.25">
      <c r="A311" s="12" t="s">
        <v>300</v>
      </c>
      <c r="B311" s="13" t="s">
        <v>21</v>
      </c>
      <c r="C311" s="13" t="s">
        <v>135</v>
      </c>
      <c r="D311" s="21" t="s">
        <v>301</v>
      </c>
      <c r="E311" s="14"/>
      <c r="F311" s="14"/>
      <c r="G311" s="14"/>
      <c r="H311" s="14"/>
      <c r="I311" s="14"/>
      <c r="J311" s="14"/>
      <c r="K311" s="15">
        <f>K316</f>
        <v>52</v>
      </c>
      <c r="L311" s="15"/>
      <c r="M311" s="15">
        <f>M316</f>
        <v>0</v>
      </c>
    </row>
    <row r="312" spans="1:13" ht="409.5" x14ac:dyDescent="0.25">
      <c r="A312" s="14"/>
      <c r="B312" s="14"/>
      <c r="C312" s="14"/>
      <c r="D312" s="21" t="s">
        <v>302</v>
      </c>
      <c r="E312" s="14"/>
      <c r="F312" s="14"/>
      <c r="G312" s="14"/>
      <c r="H312" s="14"/>
      <c r="I312" s="14"/>
      <c r="J312" s="14"/>
      <c r="K312" s="14"/>
      <c r="L312" s="14"/>
      <c r="M312" s="14"/>
    </row>
    <row r="313" spans="1:13" x14ac:dyDescent="0.25">
      <c r="A313" s="14"/>
      <c r="B313" s="14"/>
      <c r="C313" s="14"/>
      <c r="D313" s="34"/>
      <c r="E313" s="13" t="s">
        <v>284</v>
      </c>
      <c r="F313" s="16"/>
      <c r="G313" s="17"/>
      <c r="H313" s="17"/>
      <c r="I313" s="17"/>
      <c r="J313" s="15">
        <f>OR(F313&lt;&gt;0,G313&lt;&gt;0,H313&lt;&gt;0,I313&lt;&gt;0)*(F313 + (F313 = 0))*(G313 + (G313 = 0))*(H313 + (H313 = 0))*(I313 + (I313 = 0))</f>
        <v>0</v>
      </c>
      <c r="K313" s="14"/>
      <c r="L313" s="14"/>
      <c r="M313" s="14"/>
    </row>
    <row r="314" spans="1:13" x14ac:dyDescent="0.25">
      <c r="A314" s="14"/>
      <c r="B314" s="14"/>
      <c r="C314" s="14"/>
      <c r="D314" s="34"/>
      <c r="E314" s="13" t="s">
        <v>303</v>
      </c>
      <c r="F314" s="16">
        <v>1</v>
      </c>
      <c r="G314" s="17">
        <v>26</v>
      </c>
      <c r="H314" s="17">
        <v>0</v>
      </c>
      <c r="I314" s="17">
        <v>0</v>
      </c>
      <c r="J314" s="15">
        <f>OR(F314&lt;&gt;0,G314&lt;&gt;0,H314&lt;&gt;0,I314&lt;&gt;0)*(F314 + (F314 = 0))*(G314 + (G314 = 0))*(H314 + (H314 = 0))*(I314 + (I314 = 0))</f>
        <v>26</v>
      </c>
      <c r="K314" s="14"/>
      <c r="L314" s="14"/>
      <c r="M314" s="14"/>
    </row>
    <row r="315" spans="1:13" x14ac:dyDescent="0.25">
      <c r="A315" s="14"/>
      <c r="B315" s="14"/>
      <c r="C315" s="14"/>
      <c r="D315" s="34"/>
      <c r="E315" s="13" t="s">
        <v>304</v>
      </c>
      <c r="F315" s="16">
        <v>1</v>
      </c>
      <c r="G315" s="17">
        <v>26</v>
      </c>
      <c r="H315" s="17">
        <v>0</v>
      </c>
      <c r="I315" s="17">
        <v>0</v>
      </c>
      <c r="J315" s="15">
        <f>OR(F315&lt;&gt;0,G315&lt;&gt;0,H315&lt;&gt;0,I315&lt;&gt;0)*(F315 + (F315 = 0))*(G315 + (G315 = 0))*(H315 + (H315 = 0))*(I315 + (I315 = 0))</f>
        <v>26</v>
      </c>
      <c r="K315" s="14"/>
      <c r="L315" s="14"/>
      <c r="M315" s="14"/>
    </row>
    <row r="316" spans="1:13" x14ac:dyDescent="0.25">
      <c r="A316" s="14"/>
      <c r="B316" s="14"/>
      <c r="C316" s="14"/>
      <c r="D316" s="34"/>
      <c r="E316" s="14"/>
      <c r="F316" s="14"/>
      <c r="G316" s="14"/>
      <c r="H316" s="14"/>
      <c r="I316" s="14"/>
      <c r="J316" s="18" t="s">
        <v>305</v>
      </c>
      <c r="K316" s="19">
        <f>SUM(J313:J315)</f>
        <v>52</v>
      </c>
      <c r="L316" s="17"/>
      <c r="M316" s="19">
        <f>ROUND(K316*L316,2)</f>
        <v>0</v>
      </c>
    </row>
    <row r="317" spans="1:13" ht="0.95" customHeight="1" x14ac:dyDescent="0.25">
      <c r="A317" s="20"/>
      <c r="B317" s="20"/>
      <c r="C317" s="20"/>
      <c r="D317" s="35"/>
      <c r="E317" s="20"/>
      <c r="F317" s="20"/>
      <c r="G317" s="20"/>
      <c r="H317" s="20"/>
      <c r="I317" s="20"/>
      <c r="J317" s="20"/>
      <c r="K317" s="20"/>
      <c r="L317" s="20"/>
      <c r="M317" s="20"/>
    </row>
    <row r="318" spans="1:13" x14ac:dyDescent="0.25">
      <c r="A318" s="12" t="s">
        <v>306</v>
      </c>
      <c r="B318" s="13" t="s">
        <v>21</v>
      </c>
      <c r="C318" s="13" t="s">
        <v>135</v>
      </c>
      <c r="D318" s="21" t="s">
        <v>307</v>
      </c>
      <c r="E318" s="14"/>
      <c r="F318" s="14"/>
      <c r="G318" s="14"/>
      <c r="H318" s="14"/>
      <c r="I318" s="14"/>
      <c r="J318" s="14"/>
      <c r="K318" s="15">
        <f>K326</f>
        <v>6</v>
      </c>
      <c r="L318" s="15"/>
      <c r="M318" s="15">
        <f>M326</f>
        <v>0</v>
      </c>
    </row>
    <row r="319" spans="1:13" ht="409.5" x14ac:dyDescent="0.25">
      <c r="A319" s="14"/>
      <c r="B319" s="14"/>
      <c r="C319" s="14"/>
      <c r="D319" s="21" t="s">
        <v>308</v>
      </c>
      <c r="E319" s="14"/>
      <c r="F319" s="14"/>
      <c r="G319" s="14"/>
      <c r="H319" s="14"/>
      <c r="I319" s="14"/>
      <c r="J319" s="14"/>
      <c r="K319" s="14"/>
      <c r="L319" s="14"/>
      <c r="M319" s="14"/>
    </row>
    <row r="320" spans="1:13" x14ac:dyDescent="0.25">
      <c r="A320" s="14"/>
      <c r="B320" s="14"/>
      <c r="C320" s="14"/>
      <c r="D320" s="34"/>
      <c r="E320" s="13" t="s">
        <v>266</v>
      </c>
      <c r="F320" s="16"/>
      <c r="G320" s="17"/>
      <c r="H320" s="17"/>
      <c r="I320" s="17"/>
      <c r="J320" s="15">
        <f>OR(F320&lt;&gt;0,G320&lt;&gt;0,H320&lt;&gt;0,I320&lt;&gt;0)*(F320 + (F320 = 0))*(G320 + (G320 = 0))*(H320 + (H320 = 0))*(I320 + (I320 = 0))</f>
        <v>0</v>
      </c>
      <c r="K320" s="14"/>
      <c r="L320" s="14"/>
      <c r="M320" s="14"/>
    </row>
    <row r="321" spans="1:13" x14ac:dyDescent="0.25">
      <c r="A321" s="14"/>
      <c r="B321" s="14"/>
      <c r="C321" s="14"/>
      <c r="D321" s="34"/>
      <c r="E321" s="13" t="s">
        <v>309</v>
      </c>
      <c r="F321" s="16">
        <v>1</v>
      </c>
      <c r="G321" s="17">
        <v>2</v>
      </c>
      <c r="H321" s="17">
        <v>0</v>
      </c>
      <c r="I321" s="17">
        <v>0</v>
      </c>
      <c r="J321" s="15">
        <f>OR(F321&lt;&gt;0,G321&lt;&gt;0,H321&lt;&gt;0,I321&lt;&gt;0)*(F321 + (F321 = 0))*(G321 + (G321 = 0))*(H321 + (H321 = 0))*(I321 + (I321 = 0))</f>
        <v>2</v>
      </c>
      <c r="K321" s="14"/>
      <c r="L321" s="14"/>
      <c r="M321" s="14"/>
    </row>
    <row r="322" spans="1:13" x14ac:dyDescent="0.25">
      <c r="A322" s="14"/>
      <c r="B322" s="14"/>
      <c r="C322" s="14"/>
      <c r="D322" s="34"/>
      <c r="E322" s="13" t="s">
        <v>284</v>
      </c>
      <c r="F322" s="16"/>
      <c r="G322" s="17"/>
      <c r="H322" s="17"/>
      <c r="I322" s="17"/>
      <c r="J322" s="15">
        <f>OR(F322&lt;&gt;0,G322&lt;&gt;0,H322&lt;&gt;0,I322&lt;&gt;0)*(F322 + (F322 = 0))*(G322 + (G322 = 0))*(H322 + (H322 = 0))*(I322 + (I322 = 0))</f>
        <v>0</v>
      </c>
      <c r="K322" s="14"/>
      <c r="L322" s="14"/>
      <c r="M322" s="14"/>
    </row>
    <row r="323" spans="1:13" x14ac:dyDescent="0.25">
      <c r="A323" s="14"/>
      <c r="B323" s="14"/>
      <c r="C323" s="14"/>
      <c r="D323" s="34"/>
      <c r="E323" s="13" t="s">
        <v>310</v>
      </c>
      <c r="F323" s="16">
        <v>1</v>
      </c>
      <c r="G323" s="17">
        <v>2</v>
      </c>
      <c r="H323" s="17">
        <v>0</v>
      </c>
      <c r="I323" s="17">
        <v>0</v>
      </c>
      <c r="J323" s="15">
        <f>OR(F323&lt;&gt;0,G323&lt;&gt;0,H323&lt;&gt;0,I323&lt;&gt;0)*(F323 + (F323 = 0))*(G323 + (G323 = 0))*(H323 + (H323 = 0))*(I323 + (I323 = 0))</f>
        <v>2</v>
      </c>
      <c r="K323" s="14"/>
      <c r="L323" s="14"/>
      <c r="M323" s="14"/>
    </row>
    <row r="324" spans="1:13" x14ac:dyDescent="0.25">
      <c r="A324" s="14"/>
      <c r="B324" s="14"/>
      <c r="C324" s="14"/>
      <c r="D324" s="34"/>
      <c r="E324" s="13" t="s">
        <v>286</v>
      </c>
      <c r="F324" s="16"/>
      <c r="G324" s="17"/>
      <c r="H324" s="17"/>
      <c r="I324" s="17"/>
      <c r="J324" s="15">
        <f>OR(F324&lt;&gt;0,G324&lt;&gt;0,H324&lt;&gt;0,I324&lt;&gt;0)*(F324 + (F324 = 0))*(G324 + (G324 = 0))*(H324 + (H324 = 0))*(I324 + (I324 = 0))</f>
        <v>0</v>
      </c>
      <c r="K324" s="14"/>
      <c r="L324" s="14"/>
      <c r="M324" s="14"/>
    </row>
    <row r="325" spans="1:13" x14ac:dyDescent="0.25">
      <c r="A325" s="14"/>
      <c r="B325" s="14"/>
      <c r="C325" s="14"/>
      <c r="D325" s="34"/>
      <c r="E325" s="13" t="s">
        <v>311</v>
      </c>
      <c r="F325" s="16">
        <v>1</v>
      </c>
      <c r="G325" s="17">
        <v>2</v>
      </c>
      <c r="H325" s="17">
        <v>0</v>
      </c>
      <c r="I325" s="17">
        <v>0</v>
      </c>
      <c r="J325" s="15">
        <f>OR(F325&lt;&gt;0,G325&lt;&gt;0,H325&lt;&gt;0,I325&lt;&gt;0)*(F325 + (F325 = 0))*(G325 + (G325 = 0))*(H325 + (H325 = 0))*(I325 + (I325 = 0))</f>
        <v>2</v>
      </c>
      <c r="K325" s="14"/>
      <c r="L325" s="14"/>
      <c r="M325" s="14"/>
    </row>
    <row r="326" spans="1:13" x14ac:dyDescent="0.25">
      <c r="A326" s="14"/>
      <c r="B326" s="14"/>
      <c r="C326" s="14"/>
      <c r="D326" s="34"/>
      <c r="E326" s="14"/>
      <c r="F326" s="14"/>
      <c r="G326" s="14"/>
      <c r="H326" s="14"/>
      <c r="I326" s="14"/>
      <c r="J326" s="18" t="s">
        <v>312</v>
      </c>
      <c r="K326" s="19">
        <f>SUM(J320:J325)</f>
        <v>6</v>
      </c>
      <c r="L326" s="17"/>
      <c r="M326" s="19">
        <f>ROUND(K326*L326,2)</f>
        <v>0</v>
      </c>
    </row>
    <row r="327" spans="1:13" ht="0.95" customHeight="1" x14ac:dyDescent="0.25">
      <c r="A327" s="20"/>
      <c r="B327" s="20"/>
      <c r="C327" s="20"/>
      <c r="D327" s="35"/>
      <c r="E327" s="20"/>
      <c r="F327" s="20"/>
      <c r="G327" s="20"/>
      <c r="H327" s="20"/>
      <c r="I327" s="20"/>
      <c r="J327" s="20"/>
      <c r="K327" s="20"/>
      <c r="L327" s="20"/>
      <c r="M327" s="20"/>
    </row>
    <row r="328" spans="1:13" x14ac:dyDescent="0.25">
      <c r="A328" s="12" t="s">
        <v>313</v>
      </c>
      <c r="B328" s="13" t="s">
        <v>21</v>
      </c>
      <c r="C328" s="13" t="s">
        <v>135</v>
      </c>
      <c r="D328" s="21" t="s">
        <v>314</v>
      </c>
      <c r="E328" s="14"/>
      <c r="F328" s="14"/>
      <c r="G328" s="14"/>
      <c r="H328" s="14"/>
      <c r="I328" s="14"/>
      <c r="J328" s="14"/>
      <c r="K328" s="15">
        <f>K332</f>
        <v>75</v>
      </c>
      <c r="L328" s="15"/>
      <c r="M328" s="15">
        <f>M332</f>
        <v>0</v>
      </c>
    </row>
    <row r="329" spans="1:13" ht="409.5" x14ac:dyDescent="0.25">
      <c r="A329" s="14"/>
      <c r="B329" s="14"/>
      <c r="C329" s="14"/>
      <c r="D329" s="21" t="s">
        <v>315</v>
      </c>
      <c r="E329" s="14"/>
      <c r="F329" s="14"/>
      <c r="G329" s="14"/>
      <c r="H329" s="14"/>
      <c r="I329" s="14"/>
      <c r="J329" s="14"/>
      <c r="K329" s="14"/>
      <c r="L329" s="14"/>
      <c r="M329" s="14"/>
    </row>
    <row r="330" spans="1:13" x14ac:dyDescent="0.25">
      <c r="A330" s="14"/>
      <c r="B330" s="14"/>
      <c r="C330" s="14"/>
      <c r="D330" s="34"/>
      <c r="E330" s="13" t="s">
        <v>266</v>
      </c>
      <c r="F330" s="16"/>
      <c r="G330" s="17"/>
      <c r="H330" s="17"/>
      <c r="I330" s="17"/>
      <c r="J330" s="15">
        <f>OR(F330&lt;&gt;0,G330&lt;&gt;0,H330&lt;&gt;0,I330&lt;&gt;0)*(F330 + (F330 = 0))*(G330 + (G330 = 0))*(H330 + (H330 = 0))*(I330 + (I330 = 0))</f>
        <v>0</v>
      </c>
      <c r="K330" s="14"/>
      <c r="L330" s="14"/>
      <c r="M330" s="14"/>
    </row>
    <row r="331" spans="1:13" x14ac:dyDescent="0.25">
      <c r="A331" s="14"/>
      <c r="B331" s="14"/>
      <c r="C331" s="14"/>
      <c r="D331" s="34"/>
      <c r="E331" s="13" t="s">
        <v>316</v>
      </c>
      <c r="F331" s="16">
        <v>1</v>
      </c>
      <c r="G331" s="17">
        <v>75</v>
      </c>
      <c r="H331" s="17">
        <v>0</v>
      </c>
      <c r="I331" s="17">
        <v>0</v>
      </c>
      <c r="J331" s="15">
        <f>OR(F331&lt;&gt;0,G331&lt;&gt;0,H331&lt;&gt;0,I331&lt;&gt;0)*(F331 + (F331 = 0))*(G331 + (G331 = 0))*(H331 + (H331 = 0))*(I331 + (I331 = 0))</f>
        <v>75</v>
      </c>
      <c r="K331" s="14"/>
      <c r="L331" s="14"/>
      <c r="M331" s="14"/>
    </row>
    <row r="332" spans="1:13" x14ac:dyDescent="0.25">
      <c r="A332" s="14"/>
      <c r="B332" s="14"/>
      <c r="C332" s="14"/>
      <c r="D332" s="34"/>
      <c r="E332" s="14"/>
      <c r="F332" s="14"/>
      <c r="G332" s="14"/>
      <c r="H332" s="14"/>
      <c r="I332" s="14"/>
      <c r="J332" s="18" t="s">
        <v>317</v>
      </c>
      <c r="K332" s="19">
        <f>SUM(J330:J331)</f>
        <v>75</v>
      </c>
      <c r="L332" s="17"/>
      <c r="M332" s="19">
        <f>ROUND(K332*L332,2)</f>
        <v>0</v>
      </c>
    </row>
    <row r="333" spans="1:13" ht="0.95" customHeight="1" x14ac:dyDescent="0.25">
      <c r="A333" s="20"/>
      <c r="B333" s="20"/>
      <c r="C333" s="20"/>
      <c r="D333" s="35"/>
      <c r="E333" s="20"/>
      <c r="F333" s="20"/>
      <c r="G333" s="20"/>
      <c r="H333" s="20"/>
      <c r="I333" s="20"/>
      <c r="J333" s="20"/>
      <c r="K333" s="20"/>
      <c r="L333" s="20"/>
      <c r="M333" s="20"/>
    </row>
    <row r="334" spans="1:13" x14ac:dyDescent="0.25">
      <c r="A334" s="12" t="s">
        <v>318</v>
      </c>
      <c r="B334" s="13" t="s">
        <v>21</v>
      </c>
      <c r="C334" s="13" t="s">
        <v>4</v>
      </c>
      <c r="D334" s="21" t="s">
        <v>319</v>
      </c>
      <c r="E334" s="14"/>
      <c r="F334" s="14"/>
      <c r="G334" s="14"/>
      <c r="H334" s="14"/>
      <c r="I334" s="14"/>
      <c r="J334" s="14"/>
      <c r="K334" s="15">
        <f>K337</f>
        <v>10</v>
      </c>
      <c r="L334" s="15"/>
      <c r="M334" s="15">
        <f>M337</f>
        <v>0</v>
      </c>
    </row>
    <row r="335" spans="1:13" ht="191.25" x14ac:dyDescent="0.25">
      <c r="A335" s="14"/>
      <c r="B335" s="14"/>
      <c r="C335" s="14"/>
      <c r="D335" s="21" t="s">
        <v>320</v>
      </c>
      <c r="E335" s="14"/>
      <c r="F335" s="14"/>
      <c r="G335" s="14"/>
      <c r="H335" s="14"/>
      <c r="I335" s="14"/>
      <c r="J335" s="14"/>
      <c r="K335" s="14"/>
      <c r="L335" s="14"/>
      <c r="M335" s="14"/>
    </row>
    <row r="336" spans="1:13" x14ac:dyDescent="0.25">
      <c r="A336" s="14"/>
      <c r="B336" s="14"/>
      <c r="C336" s="14"/>
      <c r="D336" s="34"/>
      <c r="E336" s="13" t="s">
        <v>321</v>
      </c>
      <c r="F336" s="16">
        <v>10</v>
      </c>
      <c r="G336" s="17">
        <v>0</v>
      </c>
      <c r="H336" s="17">
        <v>0</v>
      </c>
      <c r="I336" s="17">
        <v>0</v>
      </c>
      <c r="J336" s="15">
        <f>OR(F336&lt;&gt;0,G336&lt;&gt;0,H336&lt;&gt;0,I336&lt;&gt;0)*(F336 + (F336 = 0))*(G336 + (G336 = 0))*(H336 + (H336 = 0))*(I336 + (I336 = 0))</f>
        <v>10</v>
      </c>
      <c r="K336" s="14"/>
      <c r="L336" s="14"/>
      <c r="M336" s="14"/>
    </row>
    <row r="337" spans="1:13" x14ac:dyDescent="0.25">
      <c r="A337" s="14"/>
      <c r="B337" s="14"/>
      <c r="C337" s="14"/>
      <c r="D337" s="34"/>
      <c r="E337" s="14"/>
      <c r="F337" s="14"/>
      <c r="G337" s="14"/>
      <c r="H337" s="14"/>
      <c r="I337" s="14"/>
      <c r="J337" s="18" t="s">
        <v>322</v>
      </c>
      <c r="K337" s="19">
        <f>J336</f>
        <v>10</v>
      </c>
      <c r="L337" s="17"/>
      <c r="M337" s="19">
        <f>ROUND(K337*L337,2)</f>
        <v>0</v>
      </c>
    </row>
    <row r="338" spans="1:13" ht="0.95" customHeight="1" x14ac:dyDescent="0.25">
      <c r="A338" s="20"/>
      <c r="B338" s="20"/>
      <c r="C338" s="20"/>
      <c r="D338" s="35"/>
      <c r="E338" s="20"/>
      <c r="F338" s="20"/>
      <c r="G338" s="20"/>
      <c r="H338" s="20"/>
      <c r="I338" s="20"/>
      <c r="J338" s="20"/>
      <c r="K338" s="20"/>
      <c r="L338" s="20"/>
      <c r="M338" s="20"/>
    </row>
    <row r="339" spans="1:13" x14ac:dyDescent="0.25">
      <c r="A339" s="14"/>
      <c r="B339" s="14"/>
      <c r="C339" s="14"/>
      <c r="D339" s="34"/>
      <c r="E339" s="14"/>
      <c r="F339" s="14"/>
      <c r="G339" s="14"/>
      <c r="H339" s="14"/>
      <c r="I339" s="14"/>
      <c r="J339" s="18" t="s">
        <v>323</v>
      </c>
      <c r="K339" s="17">
        <v>1</v>
      </c>
      <c r="L339" s="19"/>
      <c r="M339" s="19">
        <f>ROUND(K339*L339,2)</f>
        <v>0</v>
      </c>
    </row>
    <row r="340" spans="1:13" ht="0.95" customHeight="1" x14ac:dyDescent="0.25">
      <c r="A340" s="20"/>
      <c r="B340" s="20"/>
      <c r="C340" s="20"/>
      <c r="D340" s="35"/>
      <c r="E340" s="20"/>
      <c r="F340" s="20"/>
      <c r="G340" s="20"/>
      <c r="H340" s="20"/>
      <c r="I340" s="20"/>
      <c r="J340" s="20"/>
      <c r="K340" s="20"/>
      <c r="L340" s="20"/>
      <c r="M340" s="20"/>
    </row>
    <row r="341" spans="1:13" x14ac:dyDescent="0.25">
      <c r="A341" s="9" t="s">
        <v>324</v>
      </c>
      <c r="B341" s="9" t="s">
        <v>16</v>
      </c>
      <c r="C341" s="9" t="s">
        <v>4</v>
      </c>
      <c r="D341" s="33" t="s">
        <v>325</v>
      </c>
      <c r="E341" s="10"/>
      <c r="F341" s="10"/>
      <c r="G341" s="10"/>
      <c r="H341" s="10"/>
      <c r="I341" s="10"/>
      <c r="J341" s="10"/>
      <c r="K341" s="11">
        <f>K354</f>
        <v>1</v>
      </c>
      <c r="L341" s="11"/>
      <c r="M341" s="11">
        <f>M354</f>
        <v>0</v>
      </c>
    </row>
    <row r="342" spans="1:13" ht="22.5" x14ac:dyDescent="0.25">
      <c r="A342" s="12" t="s">
        <v>326</v>
      </c>
      <c r="B342" s="13" t="s">
        <v>21</v>
      </c>
      <c r="C342" s="13" t="s">
        <v>4</v>
      </c>
      <c r="D342" s="21" t="s">
        <v>327</v>
      </c>
      <c r="E342" s="14"/>
      <c r="F342" s="14"/>
      <c r="G342" s="14"/>
      <c r="H342" s="14"/>
      <c r="I342" s="14"/>
      <c r="J342" s="14"/>
      <c r="K342" s="15">
        <f>K352</f>
        <v>20</v>
      </c>
      <c r="L342" s="15"/>
      <c r="M342" s="15">
        <f>M352</f>
        <v>0</v>
      </c>
    </row>
    <row r="343" spans="1:13" ht="360" x14ac:dyDescent="0.25">
      <c r="A343" s="14"/>
      <c r="B343" s="14"/>
      <c r="C343" s="14"/>
      <c r="D343" s="21" t="s">
        <v>328</v>
      </c>
      <c r="E343" s="14"/>
      <c r="F343" s="14"/>
      <c r="G343" s="14"/>
      <c r="H343" s="14"/>
      <c r="I343" s="14"/>
      <c r="J343" s="14"/>
      <c r="K343" s="14"/>
      <c r="L343" s="14"/>
      <c r="M343" s="14"/>
    </row>
    <row r="344" spans="1:13" x14ac:dyDescent="0.25">
      <c r="A344" s="14"/>
      <c r="B344" s="14"/>
      <c r="C344" s="14"/>
      <c r="D344" s="34"/>
      <c r="E344" s="13" t="s">
        <v>329</v>
      </c>
      <c r="F344" s="16">
        <v>2</v>
      </c>
      <c r="G344" s="17">
        <v>0</v>
      </c>
      <c r="H344" s="17">
        <v>0</v>
      </c>
      <c r="I344" s="17">
        <v>0</v>
      </c>
      <c r="J344" s="15">
        <f>OR(F344&lt;&gt;0,G344&lt;&gt;0,H344&lt;&gt;0,I344&lt;&gt;0)*(F344 + (F344 = 0))*(G344 + (G344 = 0))*(H344 + (H344 = 0))*(I344 + (I344 = 0))</f>
        <v>2</v>
      </c>
      <c r="K344" s="14"/>
      <c r="L344" s="14"/>
      <c r="M344" s="14"/>
    </row>
    <row r="345" spans="1:13" x14ac:dyDescent="0.25">
      <c r="A345" s="14"/>
      <c r="B345" s="14"/>
      <c r="C345" s="14"/>
      <c r="D345" s="34"/>
      <c r="E345" s="13" t="s">
        <v>330</v>
      </c>
      <c r="F345" s="16">
        <v>5</v>
      </c>
      <c r="G345" s="17">
        <v>0</v>
      </c>
      <c r="H345" s="17">
        <v>0</v>
      </c>
      <c r="I345" s="17">
        <v>0</v>
      </c>
      <c r="J345" s="15">
        <f>OR(F345&lt;&gt;0,G345&lt;&gt;0,H345&lt;&gt;0,I345&lt;&gt;0)*(F345 + (F345 = 0))*(G345 + (G345 = 0))*(H345 + (H345 = 0))*(I345 + (I345 = 0))</f>
        <v>5</v>
      </c>
      <c r="K345" s="14"/>
      <c r="L345" s="14"/>
      <c r="M345" s="14"/>
    </row>
    <row r="346" spans="1:13" x14ac:dyDescent="0.25">
      <c r="A346" s="14"/>
      <c r="B346" s="14"/>
      <c r="C346" s="14"/>
      <c r="D346" s="34"/>
      <c r="E346" s="13" t="s">
        <v>331</v>
      </c>
      <c r="F346" s="16">
        <v>4</v>
      </c>
      <c r="G346" s="17">
        <v>0</v>
      </c>
      <c r="H346" s="17">
        <v>0</v>
      </c>
      <c r="I346" s="17">
        <v>0</v>
      </c>
      <c r="J346" s="15">
        <f>OR(F346&lt;&gt;0,G346&lt;&gt;0,H346&lt;&gt;0,I346&lt;&gt;0)*(F346 + (F346 = 0))*(G346 + (G346 = 0))*(H346 + (H346 = 0))*(I346 + (I346 = 0))</f>
        <v>4</v>
      </c>
      <c r="K346" s="14"/>
      <c r="L346" s="14"/>
      <c r="M346" s="14"/>
    </row>
    <row r="347" spans="1:13" x14ac:dyDescent="0.25">
      <c r="A347" s="14"/>
      <c r="B347" s="14"/>
      <c r="C347" s="14"/>
      <c r="D347" s="34"/>
      <c r="E347" s="13" t="s">
        <v>332</v>
      </c>
      <c r="F347" s="16">
        <v>1</v>
      </c>
      <c r="G347" s="17">
        <v>0</v>
      </c>
      <c r="H347" s="17">
        <v>0</v>
      </c>
      <c r="I347" s="17">
        <v>0</v>
      </c>
      <c r="J347" s="15">
        <f>OR(F347&lt;&gt;0,G347&lt;&gt;0,H347&lt;&gt;0,I347&lt;&gt;0)*(F347 + (F347 = 0))*(G347 + (G347 = 0))*(H347 + (H347 = 0))*(I347 + (I347 = 0))</f>
        <v>1</v>
      </c>
      <c r="K347" s="14"/>
      <c r="L347" s="14"/>
      <c r="M347" s="14"/>
    </row>
    <row r="348" spans="1:13" x14ac:dyDescent="0.25">
      <c r="A348" s="14"/>
      <c r="B348" s="14"/>
      <c r="C348" s="14"/>
      <c r="D348" s="34"/>
      <c r="E348" s="13" t="s">
        <v>333</v>
      </c>
      <c r="F348" s="16">
        <v>1</v>
      </c>
      <c r="G348" s="17">
        <v>0</v>
      </c>
      <c r="H348" s="17">
        <v>0</v>
      </c>
      <c r="I348" s="17">
        <v>0</v>
      </c>
      <c r="J348" s="15">
        <f>OR(F348&lt;&gt;0,G348&lt;&gt;0,H348&lt;&gt;0,I348&lt;&gt;0)*(F348 + (F348 = 0))*(G348 + (G348 = 0))*(H348 + (H348 = 0))*(I348 + (I348 = 0))</f>
        <v>1</v>
      </c>
      <c r="K348" s="14"/>
      <c r="L348" s="14"/>
      <c r="M348" s="14"/>
    </row>
    <row r="349" spans="1:13" x14ac:dyDescent="0.25">
      <c r="A349" s="14"/>
      <c r="B349" s="14"/>
      <c r="C349" s="14"/>
      <c r="D349" s="34"/>
      <c r="E349" s="13" t="s">
        <v>334</v>
      </c>
      <c r="F349" s="16">
        <v>4</v>
      </c>
      <c r="G349" s="17">
        <v>0</v>
      </c>
      <c r="H349" s="17">
        <v>0</v>
      </c>
      <c r="I349" s="17">
        <v>0</v>
      </c>
      <c r="J349" s="15">
        <f>OR(F349&lt;&gt;0,G349&lt;&gt;0,H349&lt;&gt;0,I349&lt;&gt;0)*(F349 + (F349 = 0))*(G349 + (G349 = 0))*(H349 + (H349 = 0))*(I349 + (I349 = 0))</f>
        <v>4</v>
      </c>
      <c r="K349" s="14"/>
      <c r="L349" s="14"/>
      <c r="M349" s="14"/>
    </row>
    <row r="350" spans="1:13" x14ac:dyDescent="0.25">
      <c r="A350" s="14"/>
      <c r="B350" s="14"/>
      <c r="C350" s="14"/>
      <c r="D350" s="34"/>
      <c r="E350" s="13" t="s">
        <v>335</v>
      </c>
      <c r="F350" s="16">
        <v>1</v>
      </c>
      <c r="G350" s="17">
        <v>0</v>
      </c>
      <c r="H350" s="17">
        <v>0</v>
      </c>
      <c r="I350" s="17">
        <v>0</v>
      </c>
      <c r="J350" s="15">
        <f>OR(F350&lt;&gt;0,G350&lt;&gt;0,H350&lt;&gt;0,I350&lt;&gt;0)*(F350 + (F350 = 0))*(G350 + (G350 = 0))*(H350 + (H350 = 0))*(I350 + (I350 = 0))</f>
        <v>1</v>
      </c>
      <c r="K350" s="14"/>
      <c r="L350" s="14"/>
      <c r="M350" s="14"/>
    </row>
    <row r="351" spans="1:13" x14ac:dyDescent="0.25">
      <c r="A351" s="14"/>
      <c r="B351" s="14"/>
      <c r="C351" s="14"/>
      <c r="D351" s="34"/>
      <c r="E351" s="13" t="s">
        <v>336</v>
      </c>
      <c r="F351" s="16">
        <v>2</v>
      </c>
      <c r="G351" s="17">
        <v>0</v>
      </c>
      <c r="H351" s="17">
        <v>0</v>
      </c>
      <c r="I351" s="17">
        <v>0</v>
      </c>
      <c r="J351" s="15">
        <f>OR(F351&lt;&gt;0,G351&lt;&gt;0,H351&lt;&gt;0,I351&lt;&gt;0)*(F351 + (F351 = 0))*(G351 + (G351 = 0))*(H351 + (H351 = 0))*(I351 + (I351 = 0))</f>
        <v>2</v>
      </c>
      <c r="K351" s="14"/>
      <c r="L351" s="14"/>
      <c r="M351" s="14"/>
    </row>
    <row r="352" spans="1:13" x14ac:dyDescent="0.25">
      <c r="A352" s="14"/>
      <c r="B352" s="14"/>
      <c r="C352" s="14"/>
      <c r="D352" s="34"/>
      <c r="E352" s="14"/>
      <c r="F352" s="14"/>
      <c r="G352" s="14"/>
      <c r="H352" s="14"/>
      <c r="I352" s="14"/>
      <c r="J352" s="18" t="s">
        <v>337</v>
      </c>
      <c r="K352" s="19">
        <f>SUM(J344:J351)</f>
        <v>20</v>
      </c>
      <c r="L352" s="17"/>
      <c r="M352" s="19">
        <f>ROUND(K352*L352,2)</f>
        <v>0</v>
      </c>
    </row>
    <row r="353" spans="1:13" ht="0.95" customHeight="1" x14ac:dyDescent="0.25">
      <c r="A353" s="20"/>
      <c r="B353" s="20"/>
      <c r="C353" s="20"/>
      <c r="D353" s="35"/>
      <c r="E353" s="20"/>
      <c r="F353" s="20"/>
      <c r="G353" s="20"/>
      <c r="H353" s="20"/>
      <c r="I353" s="20"/>
      <c r="J353" s="20"/>
      <c r="K353" s="20"/>
      <c r="L353" s="20"/>
      <c r="M353" s="20"/>
    </row>
    <row r="354" spans="1:13" x14ac:dyDescent="0.25">
      <c r="A354" s="14"/>
      <c r="B354" s="14"/>
      <c r="C354" s="14"/>
      <c r="D354" s="34"/>
      <c r="E354" s="14"/>
      <c r="F354" s="14"/>
      <c r="G354" s="14"/>
      <c r="H354" s="14"/>
      <c r="I354" s="14"/>
      <c r="J354" s="18" t="s">
        <v>338</v>
      </c>
      <c r="K354" s="17">
        <v>1</v>
      </c>
      <c r="L354" s="19"/>
      <c r="M354" s="19">
        <f>ROUND(K354*L354,2)</f>
        <v>0</v>
      </c>
    </row>
    <row r="355" spans="1:13" ht="0.95" customHeight="1" x14ac:dyDescent="0.25">
      <c r="A355" s="20"/>
      <c r="B355" s="20"/>
      <c r="C355" s="20"/>
      <c r="D355" s="35"/>
      <c r="E355" s="20"/>
      <c r="F355" s="20"/>
      <c r="G355" s="20"/>
      <c r="H355" s="20"/>
      <c r="I355" s="20"/>
      <c r="J355" s="20"/>
      <c r="K355" s="20"/>
      <c r="L355" s="20"/>
      <c r="M355" s="20"/>
    </row>
    <row r="356" spans="1:13" x14ac:dyDescent="0.25">
      <c r="A356" s="9" t="s">
        <v>339</v>
      </c>
      <c r="B356" s="9" t="s">
        <v>16</v>
      </c>
      <c r="C356" s="9" t="s">
        <v>4</v>
      </c>
      <c r="D356" s="33" t="s">
        <v>340</v>
      </c>
      <c r="E356" s="10"/>
      <c r="F356" s="10"/>
      <c r="G356" s="10"/>
      <c r="H356" s="10"/>
      <c r="I356" s="10"/>
      <c r="J356" s="10"/>
      <c r="K356" s="11">
        <f>K380</f>
        <v>1</v>
      </c>
      <c r="L356" s="11"/>
      <c r="M356" s="11">
        <f>M380</f>
        <v>0</v>
      </c>
    </row>
    <row r="357" spans="1:13" ht="22.5" x14ac:dyDescent="0.25">
      <c r="A357" s="12" t="s">
        <v>341</v>
      </c>
      <c r="B357" s="13" t="s">
        <v>21</v>
      </c>
      <c r="C357" s="13" t="s">
        <v>4</v>
      </c>
      <c r="D357" s="21" t="s">
        <v>342</v>
      </c>
      <c r="E357" s="14"/>
      <c r="F357" s="14"/>
      <c r="G357" s="14"/>
      <c r="H357" s="14"/>
      <c r="I357" s="14"/>
      <c r="J357" s="14"/>
      <c r="K357" s="15">
        <f>K367</f>
        <v>19</v>
      </c>
      <c r="L357" s="15"/>
      <c r="M357" s="15">
        <f>M367</f>
        <v>0</v>
      </c>
    </row>
    <row r="358" spans="1:13" ht="225" x14ac:dyDescent="0.25">
      <c r="A358" s="14"/>
      <c r="B358" s="14"/>
      <c r="C358" s="14"/>
      <c r="D358" s="21" t="s">
        <v>343</v>
      </c>
      <c r="E358" s="14"/>
      <c r="F358" s="14"/>
      <c r="G358" s="14"/>
      <c r="H358" s="14"/>
      <c r="I358" s="14"/>
      <c r="J358" s="14"/>
      <c r="K358" s="14"/>
      <c r="L358" s="14"/>
      <c r="M358" s="14"/>
    </row>
    <row r="359" spans="1:13" x14ac:dyDescent="0.25">
      <c r="A359" s="14"/>
      <c r="B359" s="14"/>
      <c r="C359" s="14"/>
      <c r="D359" s="34"/>
      <c r="E359" s="13" t="s">
        <v>329</v>
      </c>
      <c r="F359" s="16">
        <v>2</v>
      </c>
      <c r="G359" s="17">
        <v>0</v>
      </c>
      <c r="H359" s="17">
        <v>0</v>
      </c>
      <c r="I359" s="17">
        <v>0</v>
      </c>
      <c r="J359" s="15">
        <f>OR(F359&lt;&gt;0,G359&lt;&gt;0,H359&lt;&gt;0,I359&lt;&gt;0)*(F359 + (F359 = 0))*(G359 + (G359 = 0))*(H359 + (H359 = 0))*(I359 + (I359 = 0))</f>
        <v>2</v>
      </c>
      <c r="K359" s="14"/>
      <c r="L359" s="14"/>
      <c r="M359" s="14"/>
    </row>
    <row r="360" spans="1:13" x14ac:dyDescent="0.25">
      <c r="A360" s="14"/>
      <c r="B360" s="14"/>
      <c r="C360" s="14"/>
      <c r="D360" s="34"/>
      <c r="E360" s="13" t="s">
        <v>330</v>
      </c>
      <c r="F360" s="16">
        <v>2</v>
      </c>
      <c r="G360" s="17">
        <v>0</v>
      </c>
      <c r="H360" s="17">
        <v>0</v>
      </c>
      <c r="I360" s="17">
        <v>0</v>
      </c>
      <c r="J360" s="15">
        <f>OR(F360&lt;&gt;0,G360&lt;&gt;0,H360&lt;&gt;0,I360&lt;&gt;0)*(F360 + (F360 = 0))*(G360 + (G360 = 0))*(H360 + (H360 = 0))*(I360 + (I360 = 0))</f>
        <v>2</v>
      </c>
      <c r="K360" s="14"/>
      <c r="L360" s="14"/>
      <c r="M360" s="14"/>
    </row>
    <row r="361" spans="1:13" x14ac:dyDescent="0.25">
      <c r="A361" s="14"/>
      <c r="B361" s="14"/>
      <c r="C361" s="14"/>
      <c r="D361" s="34"/>
      <c r="E361" s="13" t="s">
        <v>344</v>
      </c>
      <c r="F361" s="16">
        <v>1</v>
      </c>
      <c r="G361" s="17">
        <v>0</v>
      </c>
      <c r="H361" s="17">
        <v>0</v>
      </c>
      <c r="I361" s="17">
        <v>0</v>
      </c>
      <c r="J361" s="15">
        <f>OR(F361&lt;&gt;0,G361&lt;&gt;0,H361&lt;&gt;0,I361&lt;&gt;0)*(F361 + (F361 = 0))*(G361 + (G361 = 0))*(H361 + (H361 = 0))*(I361 + (I361 = 0))</f>
        <v>1</v>
      </c>
      <c r="K361" s="14"/>
      <c r="L361" s="14"/>
      <c r="M361" s="14"/>
    </row>
    <row r="362" spans="1:13" x14ac:dyDescent="0.25">
      <c r="A362" s="14"/>
      <c r="B362" s="14"/>
      <c r="C362" s="14"/>
      <c r="D362" s="34"/>
      <c r="E362" s="13" t="s">
        <v>334</v>
      </c>
      <c r="F362" s="16">
        <v>2</v>
      </c>
      <c r="G362" s="17">
        <v>0</v>
      </c>
      <c r="H362" s="17">
        <v>0</v>
      </c>
      <c r="I362" s="17">
        <v>0</v>
      </c>
      <c r="J362" s="15">
        <f>OR(F362&lt;&gt;0,G362&lt;&gt;0,H362&lt;&gt;0,I362&lt;&gt;0)*(F362 + (F362 = 0))*(G362 + (G362 = 0))*(H362 + (H362 = 0))*(I362 + (I362 = 0))</f>
        <v>2</v>
      </c>
      <c r="K362" s="14"/>
      <c r="L362" s="14"/>
      <c r="M362" s="14"/>
    </row>
    <row r="363" spans="1:13" x14ac:dyDescent="0.25">
      <c r="A363" s="14"/>
      <c r="B363" s="14"/>
      <c r="C363" s="14"/>
      <c r="D363" s="34"/>
      <c r="E363" s="13" t="s">
        <v>335</v>
      </c>
      <c r="F363" s="16">
        <v>4</v>
      </c>
      <c r="G363" s="17">
        <v>0</v>
      </c>
      <c r="H363" s="17">
        <v>0</v>
      </c>
      <c r="I363" s="17">
        <v>0</v>
      </c>
      <c r="J363" s="15">
        <f>OR(F363&lt;&gt;0,G363&lt;&gt;0,H363&lt;&gt;0,I363&lt;&gt;0)*(F363 + (F363 = 0))*(G363 + (G363 = 0))*(H363 + (H363 = 0))*(I363 + (I363 = 0))</f>
        <v>4</v>
      </c>
      <c r="K363" s="14"/>
      <c r="L363" s="14"/>
      <c r="M363" s="14"/>
    </row>
    <row r="364" spans="1:13" x14ac:dyDescent="0.25">
      <c r="A364" s="14"/>
      <c r="B364" s="14"/>
      <c r="C364" s="14"/>
      <c r="D364" s="34"/>
      <c r="E364" s="13" t="s">
        <v>332</v>
      </c>
      <c r="F364" s="16">
        <v>4</v>
      </c>
      <c r="G364" s="17">
        <v>0</v>
      </c>
      <c r="H364" s="17">
        <v>0</v>
      </c>
      <c r="I364" s="17">
        <v>0</v>
      </c>
      <c r="J364" s="15">
        <f>OR(F364&lt;&gt;0,G364&lt;&gt;0,H364&lt;&gt;0,I364&lt;&gt;0)*(F364 + (F364 = 0))*(G364 + (G364 = 0))*(H364 + (H364 = 0))*(I364 + (I364 = 0))</f>
        <v>4</v>
      </c>
      <c r="K364" s="14"/>
      <c r="L364" s="14"/>
      <c r="M364" s="14"/>
    </row>
    <row r="365" spans="1:13" x14ac:dyDescent="0.25">
      <c r="A365" s="14"/>
      <c r="B365" s="14"/>
      <c r="C365" s="14"/>
      <c r="D365" s="34"/>
      <c r="E365" s="13" t="s">
        <v>336</v>
      </c>
      <c r="F365" s="16">
        <v>2</v>
      </c>
      <c r="G365" s="17">
        <v>0</v>
      </c>
      <c r="H365" s="17">
        <v>0</v>
      </c>
      <c r="I365" s="17">
        <v>0</v>
      </c>
      <c r="J365" s="15">
        <f>OR(F365&lt;&gt;0,G365&lt;&gt;0,H365&lt;&gt;0,I365&lt;&gt;0)*(F365 + (F365 = 0))*(G365 + (G365 = 0))*(H365 + (H365 = 0))*(I365 + (I365 = 0))</f>
        <v>2</v>
      </c>
      <c r="K365" s="14"/>
      <c r="L365" s="14"/>
      <c r="M365" s="14"/>
    </row>
    <row r="366" spans="1:13" x14ac:dyDescent="0.25">
      <c r="A366" s="14"/>
      <c r="B366" s="14"/>
      <c r="C366" s="14"/>
      <c r="D366" s="34"/>
      <c r="E366" s="13" t="s">
        <v>345</v>
      </c>
      <c r="F366" s="16">
        <v>2</v>
      </c>
      <c r="G366" s="17">
        <v>0</v>
      </c>
      <c r="H366" s="17">
        <v>0</v>
      </c>
      <c r="I366" s="17">
        <v>0</v>
      </c>
      <c r="J366" s="15">
        <f>OR(F366&lt;&gt;0,G366&lt;&gt;0,H366&lt;&gt;0,I366&lt;&gt;0)*(F366 + (F366 = 0))*(G366 + (G366 = 0))*(H366 + (H366 = 0))*(I366 + (I366 = 0))</f>
        <v>2</v>
      </c>
      <c r="K366" s="14"/>
      <c r="L366" s="14"/>
      <c r="M366" s="14"/>
    </row>
    <row r="367" spans="1:13" x14ac:dyDescent="0.25">
      <c r="A367" s="14"/>
      <c r="B367" s="14"/>
      <c r="C367" s="14"/>
      <c r="D367" s="34"/>
      <c r="E367" s="14"/>
      <c r="F367" s="14"/>
      <c r="G367" s="14"/>
      <c r="H367" s="14"/>
      <c r="I367" s="14"/>
      <c r="J367" s="18" t="s">
        <v>346</v>
      </c>
      <c r="K367" s="19">
        <f>SUM(J359:J366)</f>
        <v>19</v>
      </c>
      <c r="L367" s="17"/>
      <c r="M367" s="19">
        <f>ROUND(K367*L367,2)</f>
        <v>0</v>
      </c>
    </row>
    <row r="368" spans="1:13" ht="0.95" customHeight="1" x14ac:dyDescent="0.25">
      <c r="A368" s="20"/>
      <c r="B368" s="20"/>
      <c r="C368" s="20"/>
      <c r="D368" s="35"/>
      <c r="E368" s="20"/>
      <c r="F368" s="20"/>
      <c r="G368" s="20"/>
      <c r="H368" s="20"/>
      <c r="I368" s="20"/>
      <c r="J368" s="20"/>
      <c r="K368" s="20"/>
      <c r="L368" s="20"/>
      <c r="M368" s="20"/>
    </row>
    <row r="369" spans="1:13" ht="22.5" x14ac:dyDescent="0.25">
      <c r="A369" s="12" t="s">
        <v>347</v>
      </c>
      <c r="B369" s="13" t="s">
        <v>21</v>
      </c>
      <c r="C369" s="13" t="s">
        <v>4</v>
      </c>
      <c r="D369" s="21" t="s">
        <v>348</v>
      </c>
      <c r="E369" s="14"/>
      <c r="F369" s="14"/>
      <c r="G369" s="14"/>
      <c r="H369" s="14"/>
      <c r="I369" s="14"/>
      <c r="J369" s="14"/>
      <c r="K369" s="15">
        <f>K372</f>
        <v>4</v>
      </c>
      <c r="L369" s="15"/>
      <c r="M369" s="15">
        <f>M372</f>
        <v>0</v>
      </c>
    </row>
    <row r="370" spans="1:13" ht="236.25" x14ac:dyDescent="0.25">
      <c r="A370" s="14"/>
      <c r="B370" s="14"/>
      <c r="C370" s="14"/>
      <c r="D370" s="21" t="s">
        <v>349</v>
      </c>
      <c r="E370" s="14"/>
      <c r="F370" s="14"/>
      <c r="G370" s="14"/>
      <c r="H370" s="14"/>
      <c r="I370" s="14"/>
      <c r="J370" s="14"/>
      <c r="K370" s="14"/>
      <c r="L370" s="14"/>
      <c r="M370" s="14"/>
    </row>
    <row r="371" spans="1:13" x14ac:dyDescent="0.25">
      <c r="A371" s="14"/>
      <c r="B371" s="14"/>
      <c r="C371" s="14"/>
      <c r="D371" s="34"/>
      <c r="E371" s="13" t="s">
        <v>331</v>
      </c>
      <c r="F371" s="16">
        <v>4</v>
      </c>
      <c r="G371" s="17">
        <v>0</v>
      </c>
      <c r="H371" s="17">
        <v>0</v>
      </c>
      <c r="I371" s="17">
        <v>0</v>
      </c>
      <c r="J371" s="15">
        <f>OR(F371&lt;&gt;0,G371&lt;&gt;0,H371&lt;&gt;0,I371&lt;&gt;0)*(F371 + (F371 = 0))*(G371 + (G371 = 0))*(H371 + (H371 = 0))*(I371 + (I371 = 0))</f>
        <v>4</v>
      </c>
      <c r="K371" s="14"/>
      <c r="L371" s="14"/>
      <c r="M371" s="14"/>
    </row>
    <row r="372" spans="1:13" x14ac:dyDescent="0.25">
      <c r="A372" s="14"/>
      <c r="B372" s="14"/>
      <c r="C372" s="14"/>
      <c r="D372" s="34"/>
      <c r="E372" s="14"/>
      <c r="F372" s="14"/>
      <c r="G372" s="14"/>
      <c r="H372" s="14"/>
      <c r="I372" s="14"/>
      <c r="J372" s="18" t="s">
        <v>350</v>
      </c>
      <c r="K372" s="19">
        <f>J371</f>
        <v>4</v>
      </c>
      <c r="L372" s="17"/>
      <c r="M372" s="19">
        <f>ROUND(K372*L372,2)</f>
        <v>0</v>
      </c>
    </row>
    <row r="373" spans="1:13" ht="0.95" customHeight="1" x14ac:dyDescent="0.25">
      <c r="A373" s="20"/>
      <c r="B373" s="20"/>
      <c r="C373" s="20"/>
      <c r="D373" s="35"/>
      <c r="E373" s="20"/>
      <c r="F373" s="20"/>
      <c r="G373" s="20"/>
      <c r="H373" s="20"/>
      <c r="I373" s="20"/>
      <c r="J373" s="20"/>
      <c r="K373" s="20"/>
      <c r="L373" s="20"/>
      <c r="M373" s="20"/>
    </row>
    <row r="374" spans="1:13" x14ac:dyDescent="0.25">
      <c r="A374" s="12" t="s">
        <v>351</v>
      </c>
      <c r="B374" s="13" t="s">
        <v>21</v>
      </c>
      <c r="C374" s="13" t="s">
        <v>4</v>
      </c>
      <c r="D374" s="21" t="s">
        <v>352</v>
      </c>
      <c r="E374" s="14"/>
      <c r="F374" s="14"/>
      <c r="G374" s="14"/>
      <c r="H374" s="14"/>
      <c r="I374" s="14"/>
      <c r="J374" s="14"/>
      <c r="K374" s="15">
        <f>K378</f>
        <v>2</v>
      </c>
      <c r="L374" s="15"/>
      <c r="M374" s="15">
        <f>M378</f>
        <v>0</v>
      </c>
    </row>
    <row r="375" spans="1:13" ht="157.5" x14ac:dyDescent="0.25">
      <c r="A375" s="14"/>
      <c r="B375" s="14"/>
      <c r="C375" s="14"/>
      <c r="D375" s="21" t="s">
        <v>353</v>
      </c>
      <c r="E375" s="14"/>
      <c r="F375" s="14"/>
      <c r="G375" s="14"/>
      <c r="H375" s="14"/>
      <c r="I375" s="14"/>
      <c r="J375" s="14"/>
      <c r="K375" s="14"/>
      <c r="L375" s="14"/>
      <c r="M375" s="14"/>
    </row>
    <row r="376" spans="1:13" x14ac:dyDescent="0.25">
      <c r="A376" s="14"/>
      <c r="B376" s="14"/>
      <c r="C376" s="14"/>
      <c r="D376" s="34"/>
      <c r="E376" s="13" t="s">
        <v>329</v>
      </c>
      <c r="F376" s="16">
        <v>1</v>
      </c>
      <c r="G376" s="17">
        <v>0</v>
      </c>
      <c r="H376" s="17">
        <v>0</v>
      </c>
      <c r="I376" s="17">
        <v>0</v>
      </c>
      <c r="J376" s="15">
        <f>OR(F376&lt;&gt;0,G376&lt;&gt;0,H376&lt;&gt;0,I376&lt;&gt;0)*(F376 + (F376 = 0))*(G376 + (G376 = 0))*(H376 + (H376 = 0))*(I376 + (I376 = 0))</f>
        <v>1</v>
      </c>
      <c r="K376" s="14"/>
      <c r="L376" s="14"/>
      <c r="M376" s="14"/>
    </row>
    <row r="377" spans="1:13" x14ac:dyDescent="0.25">
      <c r="A377" s="14"/>
      <c r="B377" s="14"/>
      <c r="C377" s="14"/>
      <c r="D377" s="34"/>
      <c r="E377" s="13" t="s">
        <v>336</v>
      </c>
      <c r="F377" s="16">
        <v>1</v>
      </c>
      <c r="G377" s="17">
        <v>0</v>
      </c>
      <c r="H377" s="17">
        <v>0</v>
      </c>
      <c r="I377" s="17">
        <v>0</v>
      </c>
      <c r="J377" s="15">
        <f>OR(F377&lt;&gt;0,G377&lt;&gt;0,H377&lt;&gt;0,I377&lt;&gt;0)*(F377 + (F377 = 0))*(G377 + (G377 = 0))*(H377 + (H377 = 0))*(I377 + (I377 = 0))</f>
        <v>1</v>
      </c>
      <c r="K377" s="14"/>
      <c r="L377" s="14"/>
      <c r="M377" s="14"/>
    </row>
    <row r="378" spans="1:13" x14ac:dyDescent="0.25">
      <c r="A378" s="14"/>
      <c r="B378" s="14"/>
      <c r="C378" s="14"/>
      <c r="D378" s="34"/>
      <c r="E378" s="14"/>
      <c r="F378" s="14"/>
      <c r="G378" s="14"/>
      <c r="H378" s="14"/>
      <c r="I378" s="14"/>
      <c r="J378" s="18" t="s">
        <v>354</v>
      </c>
      <c r="K378" s="19">
        <f>SUM(J376:J377)</f>
        <v>2</v>
      </c>
      <c r="L378" s="17"/>
      <c r="M378" s="19">
        <f>ROUND(K378*L378,2)</f>
        <v>0</v>
      </c>
    </row>
    <row r="379" spans="1:13" ht="0.95" customHeight="1" x14ac:dyDescent="0.25">
      <c r="A379" s="20"/>
      <c r="B379" s="20"/>
      <c r="C379" s="20"/>
      <c r="D379" s="35"/>
      <c r="E379" s="20"/>
      <c r="F379" s="20"/>
      <c r="G379" s="20"/>
      <c r="H379" s="20"/>
      <c r="I379" s="20"/>
      <c r="J379" s="20"/>
      <c r="K379" s="20"/>
      <c r="L379" s="20"/>
      <c r="M379" s="20"/>
    </row>
    <row r="380" spans="1:13" x14ac:dyDescent="0.25">
      <c r="A380" s="14"/>
      <c r="B380" s="14"/>
      <c r="C380" s="14"/>
      <c r="D380" s="34"/>
      <c r="E380" s="14"/>
      <c r="F380" s="14"/>
      <c r="G380" s="14"/>
      <c r="H380" s="14"/>
      <c r="I380" s="14"/>
      <c r="J380" s="18" t="s">
        <v>355</v>
      </c>
      <c r="K380" s="17">
        <v>1</v>
      </c>
      <c r="L380" s="19"/>
      <c r="M380" s="19">
        <f>ROUND(K380*L380,2)</f>
        <v>0</v>
      </c>
    </row>
    <row r="381" spans="1:13" ht="0.95" customHeight="1" x14ac:dyDescent="0.25">
      <c r="A381" s="20"/>
      <c r="B381" s="20"/>
      <c r="C381" s="20"/>
      <c r="D381" s="35"/>
      <c r="E381" s="20"/>
      <c r="F381" s="20"/>
      <c r="G381" s="20"/>
      <c r="H381" s="20"/>
      <c r="I381" s="20"/>
      <c r="J381" s="20"/>
      <c r="K381" s="20"/>
      <c r="L381" s="20"/>
      <c r="M381" s="20"/>
    </row>
    <row r="382" spans="1:13" x14ac:dyDescent="0.25">
      <c r="A382" s="9" t="s">
        <v>356</v>
      </c>
      <c r="B382" s="9" t="s">
        <v>16</v>
      </c>
      <c r="C382" s="9" t="s">
        <v>4</v>
      </c>
      <c r="D382" s="33" t="s">
        <v>357</v>
      </c>
      <c r="E382" s="10"/>
      <c r="F382" s="10"/>
      <c r="G382" s="10"/>
      <c r="H382" s="10"/>
      <c r="I382" s="10"/>
      <c r="J382" s="10"/>
      <c r="K382" s="11">
        <f>K397</f>
        <v>1</v>
      </c>
      <c r="L382" s="11"/>
      <c r="M382" s="11">
        <f>M397</f>
        <v>0</v>
      </c>
    </row>
    <row r="383" spans="1:13" x14ac:dyDescent="0.25">
      <c r="A383" s="12" t="s">
        <v>358</v>
      </c>
      <c r="B383" s="13" t="s">
        <v>21</v>
      </c>
      <c r="C383" s="13" t="s">
        <v>4</v>
      </c>
      <c r="D383" s="21" t="s">
        <v>359</v>
      </c>
      <c r="E383" s="14"/>
      <c r="F383" s="14"/>
      <c r="G383" s="14"/>
      <c r="H383" s="14"/>
      <c r="I383" s="14"/>
      <c r="J383" s="14"/>
      <c r="K383" s="17">
        <v>0</v>
      </c>
      <c r="L383" s="17"/>
      <c r="M383" s="15">
        <f>ROUND(K383*L383,2)</f>
        <v>0</v>
      </c>
    </row>
    <row r="384" spans="1:13" ht="236.25" x14ac:dyDescent="0.25">
      <c r="A384" s="14"/>
      <c r="B384" s="14"/>
      <c r="C384" s="14"/>
      <c r="D384" s="21" t="s">
        <v>360</v>
      </c>
      <c r="E384" s="14"/>
      <c r="F384" s="14"/>
      <c r="G384" s="14"/>
      <c r="H384" s="14"/>
      <c r="I384" s="14"/>
      <c r="J384" s="14"/>
      <c r="K384" s="14"/>
      <c r="L384" s="14"/>
      <c r="M384" s="14"/>
    </row>
    <row r="385" spans="1:13" ht="22.5" x14ac:dyDescent="0.25">
      <c r="A385" s="12" t="s">
        <v>361</v>
      </c>
      <c r="B385" s="13" t="s">
        <v>21</v>
      </c>
      <c r="C385" s="13" t="s">
        <v>4</v>
      </c>
      <c r="D385" s="21" t="s">
        <v>362</v>
      </c>
      <c r="E385" s="14"/>
      <c r="F385" s="14"/>
      <c r="G385" s="14"/>
      <c r="H385" s="14"/>
      <c r="I385" s="14"/>
      <c r="J385" s="14"/>
      <c r="K385" s="15">
        <f>K395</f>
        <v>8</v>
      </c>
      <c r="L385" s="15"/>
      <c r="M385" s="15">
        <f>M395</f>
        <v>0</v>
      </c>
    </row>
    <row r="386" spans="1:13" ht="258.75" x14ac:dyDescent="0.25">
      <c r="A386" s="14"/>
      <c r="B386" s="14"/>
      <c r="C386" s="14"/>
      <c r="D386" s="21" t="s">
        <v>363</v>
      </c>
      <c r="E386" s="14"/>
      <c r="F386" s="14"/>
      <c r="G386" s="14"/>
      <c r="H386" s="14"/>
      <c r="I386" s="14"/>
      <c r="J386" s="14"/>
      <c r="K386" s="14"/>
      <c r="L386" s="14"/>
      <c r="M386" s="14"/>
    </row>
    <row r="387" spans="1:13" x14ac:dyDescent="0.25">
      <c r="A387" s="14"/>
      <c r="B387" s="14"/>
      <c r="C387" s="14"/>
      <c r="D387" s="34"/>
      <c r="E387" s="13" t="s">
        <v>329</v>
      </c>
      <c r="F387" s="16">
        <v>1</v>
      </c>
      <c r="G387" s="17">
        <v>0</v>
      </c>
      <c r="H387" s="17">
        <v>0</v>
      </c>
      <c r="I387" s="17">
        <v>0</v>
      </c>
      <c r="J387" s="15">
        <f>OR(F387&lt;&gt;0,G387&lt;&gt;0,H387&lt;&gt;0,I387&lt;&gt;0)*(F387 + (F387 = 0))*(G387 + (G387 = 0))*(H387 + (H387 = 0))*(I387 + (I387 = 0))</f>
        <v>1</v>
      </c>
      <c r="K387" s="14"/>
      <c r="L387" s="14"/>
      <c r="M387" s="14"/>
    </row>
    <row r="388" spans="1:13" x14ac:dyDescent="0.25">
      <c r="A388" s="14"/>
      <c r="B388" s="14"/>
      <c r="C388" s="14"/>
      <c r="D388" s="34"/>
      <c r="E388" s="13" t="s">
        <v>330</v>
      </c>
      <c r="F388" s="16">
        <v>1</v>
      </c>
      <c r="G388" s="17">
        <v>0</v>
      </c>
      <c r="H388" s="17">
        <v>0</v>
      </c>
      <c r="I388" s="17">
        <v>0</v>
      </c>
      <c r="J388" s="15">
        <f>OR(F388&lt;&gt;0,G388&lt;&gt;0,H388&lt;&gt;0,I388&lt;&gt;0)*(F388 + (F388 = 0))*(G388 + (G388 = 0))*(H388 + (H388 = 0))*(I388 + (I388 = 0))</f>
        <v>1</v>
      </c>
      <c r="K388" s="14"/>
      <c r="L388" s="14"/>
      <c r="M388" s="14"/>
    </row>
    <row r="389" spans="1:13" x14ac:dyDescent="0.25">
      <c r="A389" s="14"/>
      <c r="B389" s="14"/>
      <c r="C389" s="14"/>
      <c r="D389" s="34"/>
      <c r="E389" s="13" t="s">
        <v>336</v>
      </c>
      <c r="F389" s="16">
        <v>1</v>
      </c>
      <c r="G389" s="17">
        <v>0</v>
      </c>
      <c r="H389" s="17">
        <v>0</v>
      </c>
      <c r="I389" s="17">
        <v>0</v>
      </c>
      <c r="J389" s="15">
        <f>OR(F389&lt;&gt;0,G389&lt;&gt;0,H389&lt;&gt;0,I389&lt;&gt;0)*(F389 + (F389 = 0))*(G389 + (G389 = 0))*(H389 + (H389 = 0))*(I389 + (I389 = 0))</f>
        <v>1</v>
      </c>
      <c r="K389" s="14"/>
      <c r="L389" s="14"/>
      <c r="M389" s="14"/>
    </row>
    <row r="390" spans="1:13" x14ac:dyDescent="0.25">
      <c r="A390" s="14"/>
      <c r="B390" s="14"/>
      <c r="C390" s="14"/>
      <c r="D390" s="34"/>
      <c r="E390" s="13" t="s">
        <v>331</v>
      </c>
      <c r="F390" s="16">
        <v>1</v>
      </c>
      <c r="G390" s="17">
        <v>0</v>
      </c>
      <c r="H390" s="17">
        <v>0</v>
      </c>
      <c r="I390" s="17">
        <v>0</v>
      </c>
      <c r="J390" s="15">
        <f>OR(F390&lt;&gt;0,G390&lt;&gt;0,H390&lt;&gt;0,I390&lt;&gt;0)*(F390 + (F390 = 0))*(G390 + (G390 = 0))*(H390 + (H390 = 0))*(I390 + (I390 = 0))</f>
        <v>1</v>
      </c>
      <c r="K390" s="14"/>
      <c r="L390" s="14"/>
      <c r="M390" s="14"/>
    </row>
    <row r="391" spans="1:13" x14ac:dyDescent="0.25">
      <c r="A391" s="14"/>
      <c r="B391" s="14"/>
      <c r="C391" s="14"/>
      <c r="D391" s="34"/>
      <c r="E391" s="13" t="s">
        <v>332</v>
      </c>
      <c r="F391" s="16">
        <v>1</v>
      </c>
      <c r="G391" s="17">
        <v>0</v>
      </c>
      <c r="H391" s="17">
        <v>0</v>
      </c>
      <c r="I391" s="17">
        <v>0</v>
      </c>
      <c r="J391" s="15">
        <f>OR(F391&lt;&gt;0,G391&lt;&gt;0,H391&lt;&gt;0,I391&lt;&gt;0)*(F391 + (F391 = 0))*(G391 + (G391 = 0))*(H391 + (H391 = 0))*(I391 + (I391 = 0))</f>
        <v>1</v>
      </c>
      <c r="K391" s="14"/>
      <c r="L391" s="14"/>
      <c r="M391" s="14"/>
    </row>
    <row r="392" spans="1:13" x14ac:dyDescent="0.25">
      <c r="A392" s="14"/>
      <c r="B392" s="14"/>
      <c r="C392" s="14"/>
      <c r="D392" s="34"/>
      <c r="E392" s="13" t="s">
        <v>333</v>
      </c>
      <c r="F392" s="16">
        <v>1</v>
      </c>
      <c r="G392" s="17">
        <v>0</v>
      </c>
      <c r="H392" s="17">
        <v>0</v>
      </c>
      <c r="I392" s="17">
        <v>0</v>
      </c>
      <c r="J392" s="15">
        <f>OR(F392&lt;&gt;0,G392&lt;&gt;0,H392&lt;&gt;0,I392&lt;&gt;0)*(F392 + (F392 = 0))*(G392 + (G392 = 0))*(H392 + (H392 = 0))*(I392 + (I392 = 0))</f>
        <v>1</v>
      </c>
      <c r="K392" s="14"/>
      <c r="L392" s="14"/>
      <c r="M392" s="14"/>
    </row>
    <row r="393" spans="1:13" x14ac:dyDescent="0.25">
      <c r="A393" s="14"/>
      <c r="B393" s="14"/>
      <c r="C393" s="14"/>
      <c r="D393" s="34"/>
      <c r="E393" s="13" t="s">
        <v>334</v>
      </c>
      <c r="F393" s="16">
        <v>1</v>
      </c>
      <c r="G393" s="17">
        <v>0</v>
      </c>
      <c r="H393" s="17">
        <v>0</v>
      </c>
      <c r="I393" s="17">
        <v>0</v>
      </c>
      <c r="J393" s="15">
        <f>OR(F393&lt;&gt;0,G393&lt;&gt;0,H393&lt;&gt;0,I393&lt;&gt;0)*(F393 + (F393 = 0))*(G393 + (G393 = 0))*(H393 + (H393 = 0))*(I393 + (I393 = 0))</f>
        <v>1</v>
      </c>
      <c r="K393" s="14"/>
      <c r="L393" s="14"/>
      <c r="M393" s="14"/>
    </row>
    <row r="394" spans="1:13" x14ac:dyDescent="0.25">
      <c r="A394" s="14"/>
      <c r="B394" s="14"/>
      <c r="C394" s="14"/>
      <c r="D394" s="34"/>
      <c r="E394" s="13" t="s">
        <v>335</v>
      </c>
      <c r="F394" s="16">
        <v>1</v>
      </c>
      <c r="G394" s="17">
        <v>0</v>
      </c>
      <c r="H394" s="17">
        <v>0</v>
      </c>
      <c r="I394" s="17">
        <v>0</v>
      </c>
      <c r="J394" s="15">
        <f>OR(F394&lt;&gt;0,G394&lt;&gt;0,H394&lt;&gt;0,I394&lt;&gt;0)*(F394 + (F394 = 0))*(G394 + (G394 = 0))*(H394 + (H394 = 0))*(I394 + (I394 = 0))</f>
        <v>1</v>
      </c>
      <c r="K394" s="14"/>
      <c r="L394" s="14"/>
      <c r="M394" s="14"/>
    </row>
    <row r="395" spans="1:13" x14ac:dyDescent="0.25">
      <c r="A395" s="14"/>
      <c r="B395" s="14"/>
      <c r="C395" s="14"/>
      <c r="D395" s="34"/>
      <c r="E395" s="14"/>
      <c r="F395" s="14"/>
      <c r="G395" s="14"/>
      <c r="H395" s="14"/>
      <c r="I395" s="14"/>
      <c r="J395" s="18" t="s">
        <v>364</v>
      </c>
      <c r="K395" s="19">
        <f>SUM(J387:J394)</f>
        <v>8</v>
      </c>
      <c r="L395" s="17"/>
      <c r="M395" s="19">
        <f>ROUND(K395*L395,2)</f>
        <v>0</v>
      </c>
    </row>
    <row r="396" spans="1:13" ht="0.95" customHeight="1" x14ac:dyDescent="0.25">
      <c r="A396" s="20"/>
      <c r="B396" s="20"/>
      <c r="C396" s="20"/>
      <c r="D396" s="35"/>
      <c r="E396" s="20"/>
      <c r="F396" s="20"/>
      <c r="G396" s="20"/>
      <c r="H396" s="20"/>
      <c r="I396" s="20"/>
      <c r="J396" s="20"/>
      <c r="K396" s="20"/>
      <c r="L396" s="20"/>
      <c r="M396" s="20"/>
    </row>
    <row r="397" spans="1:13" x14ac:dyDescent="0.25">
      <c r="A397" s="14"/>
      <c r="B397" s="14"/>
      <c r="C397" s="14"/>
      <c r="D397" s="34"/>
      <c r="E397" s="14"/>
      <c r="F397" s="14"/>
      <c r="G397" s="14"/>
      <c r="H397" s="14"/>
      <c r="I397" s="14"/>
      <c r="J397" s="18" t="s">
        <v>365</v>
      </c>
      <c r="K397" s="17">
        <v>1</v>
      </c>
      <c r="L397" s="19"/>
      <c r="M397" s="19">
        <f>ROUND(K397*L397,2)</f>
        <v>0</v>
      </c>
    </row>
    <row r="398" spans="1:13" ht="0.95" customHeight="1" x14ac:dyDescent="0.25">
      <c r="A398" s="20"/>
      <c r="B398" s="20"/>
      <c r="C398" s="20"/>
      <c r="D398" s="35"/>
      <c r="E398" s="20"/>
      <c r="F398" s="20"/>
      <c r="G398" s="20"/>
      <c r="H398" s="20"/>
      <c r="I398" s="20"/>
      <c r="J398" s="20"/>
      <c r="K398" s="20"/>
      <c r="L398" s="20"/>
      <c r="M398" s="20"/>
    </row>
    <row r="399" spans="1:13" x14ac:dyDescent="0.25">
      <c r="A399" s="9" t="s">
        <v>366</v>
      </c>
      <c r="B399" s="9" t="s">
        <v>16</v>
      </c>
      <c r="C399" s="9" t="s">
        <v>4</v>
      </c>
      <c r="D399" s="33" t="s">
        <v>367</v>
      </c>
      <c r="E399" s="10"/>
      <c r="F399" s="10"/>
      <c r="G399" s="10"/>
      <c r="H399" s="10"/>
      <c r="I399" s="10"/>
      <c r="J399" s="10"/>
      <c r="K399" s="11">
        <f>K406</f>
        <v>1</v>
      </c>
      <c r="L399" s="11"/>
      <c r="M399" s="11">
        <f>M406</f>
        <v>0</v>
      </c>
    </row>
    <row r="400" spans="1:13" x14ac:dyDescent="0.25">
      <c r="A400" s="12" t="s">
        <v>368</v>
      </c>
      <c r="B400" s="13" t="s">
        <v>21</v>
      </c>
      <c r="C400" s="13" t="s">
        <v>135</v>
      </c>
      <c r="D400" s="21" t="s">
        <v>369</v>
      </c>
      <c r="E400" s="14"/>
      <c r="F400" s="14"/>
      <c r="G400" s="14"/>
      <c r="H400" s="14"/>
      <c r="I400" s="14"/>
      <c r="J400" s="14"/>
      <c r="K400" s="15">
        <f>K404</f>
        <v>40</v>
      </c>
      <c r="L400" s="15"/>
      <c r="M400" s="15">
        <f>M404</f>
        <v>0</v>
      </c>
    </row>
    <row r="401" spans="1:13" ht="202.5" x14ac:dyDescent="0.25">
      <c r="A401" s="14"/>
      <c r="B401" s="14"/>
      <c r="C401" s="14"/>
      <c r="D401" s="21" t="s">
        <v>370</v>
      </c>
      <c r="E401" s="14"/>
      <c r="F401" s="14"/>
      <c r="G401" s="14"/>
      <c r="H401" s="14"/>
      <c r="I401" s="14"/>
      <c r="J401" s="14"/>
      <c r="K401" s="14"/>
      <c r="L401" s="14"/>
      <c r="M401" s="14"/>
    </row>
    <row r="402" spans="1:13" x14ac:dyDescent="0.25">
      <c r="A402" s="14"/>
      <c r="B402" s="14"/>
      <c r="C402" s="14"/>
      <c r="D402" s="34"/>
      <c r="E402" s="13" t="s">
        <v>371</v>
      </c>
      <c r="F402" s="16">
        <v>1</v>
      </c>
      <c r="G402" s="17">
        <v>20</v>
      </c>
      <c r="H402" s="17">
        <v>0</v>
      </c>
      <c r="I402" s="17">
        <v>0</v>
      </c>
      <c r="J402" s="15">
        <f>OR(F402&lt;&gt;0,G402&lt;&gt;0,H402&lt;&gt;0,I402&lt;&gt;0)*(F402 + (F402 = 0))*(G402 + (G402 = 0))*(H402 + (H402 = 0))*(I402 + (I402 = 0))</f>
        <v>20</v>
      </c>
      <c r="K402" s="14"/>
      <c r="L402" s="14"/>
      <c r="M402" s="14"/>
    </row>
    <row r="403" spans="1:13" x14ac:dyDescent="0.25">
      <c r="A403" s="14"/>
      <c r="B403" s="14"/>
      <c r="C403" s="14"/>
      <c r="D403" s="34"/>
      <c r="E403" s="13" t="s">
        <v>372</v>
      </c>
      <c r="F403" s="16">
        <v>1</v>
      </c>
      <c r="G403" s="17">
        <v>20</v>
      </c>
      <c r="H403" s="17">
        <v>0</v>
      </c>
      <c r="I403" s="17">
        <v>0</v>
      </c>
      <c r="J403" s="15">
        <f>OR(F403&lt;&gt;0,G403&lt;&gt;0,H403&lt;&gt;0,I403&lt;&gt;0)*(F403 + (F403 = 0))*(G403 + (G403 = 0))*(H403 + (H403 = 0))*(I403 + (I403 = 0))</f>
        <v>20</v>
      </c>
      <c r="K403" s="14"/>
      <c r="L403" s="14"/>
      <c r="M403" s="14"/>
    </row>
    <row r="404" spans="1:13" x14ac:dyDescent="0.25">
      <c r="A404" s="14"/>
      <c r="B404" s="14"/>
      <c r="C404" s="14"/>
      <c r="D404" s="34"/>
      <c r="E404" s="14"/>
      <c r="F404" s="14"/>
      <c r="G404" s="14"/>
      <c r="H404" s="14"/>
      <c r="I404" s="14"/>
      <c r="J404" s="18" t="s">
        <v>373</v>
      </c>
      <c r="K404" s="19">
        <f>SUM(J402:J403)</f>
        <v>40</v>
      </c>
      <c r="L404" s="17"/>
      <c r="M404" s="19">
        <f>ROUND(K404*L404,2)</f>
        <v>0</v>
      </c>
    </row>
    <row r="405" spans="1:13" ht="0.95" customHeight="1" x14ac:dyDescent="0.25">
      <c r="A405" s="20"/>
      <c r="B405" s="20"/>
      <c r="C405" s="20"/>
      <c r="D405" s="35"/>
      <c r="E405" s="20"/>
      <c r="F405" s="20"/>
      <c r="G405" s="20"/>
      <c r="H405" s="20"/>
      <c r="I405" s="20"/>
      <c r="J405" s="20"/>
      <c r="K405" s="20"/>
      <c r="L405" s="20"/>
      <c r="M405" s="20"/>
    </row>
    <row r="406" spans="1:13" x14ac:dyDescent="0.25">
      <c r="A406" s="14"/>
      <c r="B406" s="14"/>
      <c r="C406" s="14"/>
      <c r="D406" s="34"/>
      <c r="E406" s="14"/>
      <c r="F406" s="14"/>
      <c r="G406" s="14"/>
      <c r="H406" s="14"/>
      <c r="I406" s="14"/>
      <c r="J406" s="18" t="s">
        <v>374</v>
      </c>
      <c r="K406" s="17">
        <v>1</v>
      </c>
      <c r="L406" s="19"/>
      <c r="M406" s="19">
        <f>ROUND(K406*L406,2)</f>
        <v>0</v>
      </c>
    </row>
    <row r="407" spans="1:13" ht="0.95" customHeight="1" x14ac:dyDescent="0.25">
      <c r="A407" s="20"/>
      <c r="B407" s="20"/>
      <c r="C407" s="20"/>
      <c r="D407" s="35"/>
      <c r="E407" s="20"/>
      <c r="F407" s="20"/>
      <c r="G407" s="20"/>
      <c r="H407" s="20"/>
      <c r="I407" s="20"/>
      <c r="J407" s="20"/>
      <c r="K407" s="20"/>
      <c r="L407" s="20"/>
      <c r="M407" s="20"/>
    </row>
    <row r="408" spans="1:13" x14ac:dyDescent="0.25">
      <c r="A408" s="9" t="s">
        <v>375</v>
      </c>
      <c r="B408" s="9" t="s">
        <v>16</v>
      </c>
      <c r="C408" s="9" t="s">
        <v>4</v>
      </c>
      <c r="D408" s="33" t="s">
        <v>376</v>
      </c>
      <c r="E408" s="10"/>
      <c r="F408" s="10"/>
      <c r="G408" s="10"/>
      <c r="H408" s="10"/>
      <c r="I408" s="10"/>
      <c r="J408" s="10"/>
      <c r="K408" s="11">
        <f>K413</f>
        <v>1</v>
      </c>
      <c r="L408" s="11"/>
      <c r="M408" s="11">
        <f>M413</f>
        <v>0</v>
      </c>
    </row>
    <row r="409" spans="1:13" ht="22.5" x14ac:dyDescent="0.25">
      <c r="A409" s="12" t="s">
        <v>377</v>
      </c>
      <c r="B409" s="13" t="s">
        <v>21</v>
      </c>
      <c r="C409" s="13" t="s">
        <v>4</v>
      </c>
      <c r="D409" s="21" t="s">
        <v>378</v>
      </c>
      <c r="E409" s="14"/>
      <c r="F409" s="14"/>
      <c r="G409" s="14"/>
      <c r="H409" s="14"/>
      <c r="I409" s="14"/>
      <c r="J409" s="14"/>
      <c r="K409" s="17">
        <v>1</v>
      </c>
      <c r="L409" s="17"/>
      <c r="M409" s="15">
        <f>ROUND(K409*L409,2)</f>
        <v>0</v>
      </c>
    </row>
    <row r="410" spans="1:13" ht="409.5" x14ac:dyDescent="0.25">
      <c r="A410" s="14"/>
      <c r="B410" s="14"/>
      <c r="C410" s="14"/>
      <c r="D410" s="21" t="s">
        <v>379</v>
      </c>
      <c r="E410" s="14"/>
      <c r="F410" s="14"/>
      <c r="G410" s="14"/>
      <c r="H410" s="14"/>
      <c r="I410" s="14"/>
      <c r="J410" s="14"/>
      <c r="K410" s="14"/>
      <c r="L410" s="14"/>
      <c r="M410" s="14"/>
    </row>
    <row r="411" spans="1:13" x14ac:dyDescent="0.25">
      <c r="A411" s="12" t="s">
        <v>380</v>
      </c>
      <c r="B411" s="13" t="s">
        <v>21</v>
      </c>
      <c r="C411" s="13" t="s">
        <v>4</v>
      </c>
      <c r="D411" s="21" t="s">
        <v>381</v>
      </c>
      <c r="E411" s="14"/>
      <c r="F411" s="14"/>
      <c r="G411" s="14"/>
      <c r="H411" s="14"/>
      <c r="I411" s="14"/>
      <c r="J411" s="14"/>
      <c r="K411" s="17">
        <v>1</v>
      </c>
      <c r="L411" s="17"/>
      <c r="M411" s="15">
        <f>ROUND(K411*L411,2)</f>
        <v>0</v>
      </c>
    </row>
    <row r="412" spans="1:13" ht="409.5" x14ac:dyDescent="0.25">
      <c r="A412" s="14"/>
      <c r="B412" s="14"/>
      <c r="C412" s="14"/>
      <c r="D412" s="21" t="s">
        <v>382</v>
      </c>
      <c r="E412" s="14"/>
      <c r="F412" s="14"/>
      <c r="G412" s="14"/>
      <c r="H412" s="14"/>
      <c r="I412" s="14"/>
      <c r="J412" s="14"/>
      <c r="K412" s="14"/>
      <c r="L412" s="14"/>
      <c r="M412" s="14"/>
    </row>
    <row r="413" spans="1:13" x14ac:dyDescent="0.25">
      <c r="A413" s="14"/>
      <c r="B413" s="14"/>
      <c r="C413" s="14"/>
      <c r="D413" s="34"/>
      <c r="E413" s="14"/>
      <c r="F413" s="14"/>
      <c r="G413" s="14"/>
      <c r="H413" s="14"/>
      <c r="I413" s="14"/>
      <c r="J413" s="18" t="s">
        <v>383</v>
      </c>
      <c r="K413" s="17">
        <v>1</v>
      </c>
      <c r="L413" s="19"/>
      <c r="M413" s="19">
        <f>ROUND(K413*L413,2)</f>
        <v>0</v>
      </c>
    </row>
    <row r="414" spans="1:13" ht="0.95" customHeight="1" x14ac:dyDescent="0.25">
      <c r="A414" s="20"/>
      <c r="B414" s="20"/>
      <c r="C414" s="20"/>
      <c r="D414" s="35"/>
      <c r="E414" s="20"/>
      <c r="F414" s="20"/>
      <c r="G414" s="20"/>
      <c r="H414" s="20"/>
      <c r="I414" s="20"/>
      <c r="J414" s="20"/>
      <c r="K414" s="20"/>
      <c r="L414" s="20"/>
      <c r="M414" s="20"/>
    </row>
    <row r="415" spans="1:13" x14ac:dyDescent="0.25">
      <c r="A415" s="9" t="s">
        <v>384</v>
      </c>
      <c r="B415" s="9" t="s">
        <v>16</v>
      </c>
      <c r="C415" s="9" t="s">
        <v>4</v>
      </c>
      <c r="D415" s="33" t="s">
        <v>385</v>
      </c>
      <c r="E415" s="10"/>
      <c r="F415" s="10"/>
      <c r="G415" s="10"/>
      <c r="H415" s="10"/>
      <c r="I415" s="10"/>
      <c r="J415" s="10"/>
      <c r="K415" s="11">
        <f>K448</f>
        <v>1</v>
      </c>
      <c r="L415" s="11"/>
      <c r="M415" s="11">
        <f>M448</f>
        <v>0</v>
      </c>
    </row>
    <row r="416" spans="1:13" x14ac:dyDescent="0.25">
      <c r="A416" s="12" t="s">
        <v>386</v>
      </c>
      <c r="B416" s="13" t="s">
        <v>21</v>
      </c>
      <c r="C416" s="13" t="s">
        <v>4</v>
      </c>
      <c r="D416" s="21" t="s">
        <v>387</v>
      </c>
      <c r="E416" s="14"/>
      <c r="F416" s="14"/>
      <c r="G416" s="14"/>
      <c r="H416" s="14"/>
      <c r="I416" s="14"/>
      <c r="J416" s="14"/>
      <c r="K416" s="17">
        <v>1</v>
      </c>
      <c r="L416" s="17"/>
      <c r="M416" s="15">
        <f>ROUND(K416*L416,2)</f>
        <v>0</v>
      </c>
    </row>
    <row r="417" spans="1:13" ht="135" x14ac:dyDescent="0.25">
      <c r="A417" s="14"/>
      <c r="B417" s="14"/>
      <c r="C417" s="14"/>
      <c r="D417" s="21" t="s">
        <v>388</v>
      </c>
      <c r="E417" s="14"/>
      <c r="F417" s="14"/>
      <c r="G417" s="14"/>
      <c r="H417" s="14"/>
      <c r="I417" s="14"/>
      <c r="J417" s="14"/>
      <c r="K417" s="14"/>
      <c r="L417" s="14"/>
      <c r="M417" s="14"/>
    </row>
    <row r="418" spans="1:13" ht="22.5" x14ac:dyDescent="0.25">
      <c r="A418" s="12" t="s">
        <v>389</v>
      </c>
      <c r="B418" s="13" t="s">
        <v>21</v>
      </c>
      <c r="C418" s="13" t="s">
        <v>4</v>
      </c>
      <c r="D418" s="21" t="s">
        <v>390</v>
      </c>
      <c r="E418" s="14"/>
      <c r="F418" s="14"/>
      <c r="G418" s="14"/>
      <c r="H418" s="14"/>
      <c r="I418" s="14"/>
      <c r="J418" s="14"/>
      <c r="K418" s="17">
        <v>1</v>
      </c>
      <c r="L418" s="17"/>
      <c r="M418" s="15">
        <f>ROUND(K418*L418,2)</f>
        <v>0</v>
      </c>
    </row>
    <row r="419" spans="1:13" ht="135" x14ac:dyDescent="0.25">
      <c r="A419" s="14"/>
      <c r="B419" s="14"/>
      <c r="C419" s="14"/>
      <c r="D419" s="21" t="s">
        <v>391</v>
      </c>
      <c r="E419" s="14"/>
      <c r="F419" s="14"/>
      <c r="G419" s="14"/>
      <c r="H419" s="14"/>
      <c r="I419" s="14"/>
      <c r="J419" s="14"/>
      <c r="K419" s="14"/>
      <c r="L419" s="14"/>
      <c r="M419" s="14"/>
    </row>
    <row r="420" spans="1:13" ht="22.5" x14ac:dyDescent="0.25">
      <c r="A420" s="12" t="s">
        <v>392</v>
      </c>
      <c r="B420" s="13" t="s">
        <v>21</v>
      </c>
      <c r="C420" s="13" t="s">
        <v>4</v>
      </c>
      <c r="D420" s="21" t="s">
        <v>393</v>
      </c>
      <c r="E420" s="14"/>
      <c r="F420" s="14"/>
      <c r="G420" s="14"/>
      <c r="H420" s="14"/>
      <c r="I420" s="14"/>
      <c r="J420" s="14"/>
      <c r="K420" s="17">
        <v>1</v>
      </c>
      <c r="L420" s="17"/>
      <c r="M420" s="15">
        <f>ROUND(K420*L420,2)</f>
        <v>0</v>
      </c>
    </row>
    <row r="421" spans="1:13" ht="146.25" x14ac:dyDescent="0.25">
      <c r="A421" s="14"/>
      <c r="B421" s="14"/>
      <c r="C421" s="14"/>
      <c r="D421" s="21" t="s">
        <v>394</v>
      </c>
      <c r="E421" s="14"/>
      <c r="F421" s="14"/>
      <c r="G421" s="14"/>
      <c r="H421" s="14"/>
      <c r="I421" s="14"/>
      <c r="J421" s="14"/>
      <c r="K421" s="14"/>
      <c r="L421" s="14"/>
      <c r="M421" s="14"/>
    </row>
    <row r="422" spans="1:13" ht="22.5" x14ac:dyDescent="0.25">
      <c r="A422" s="12" t="s">
        <v>395</v>
      </c>
      <c r="B422" s="13" t="s">
        <v>21</v>
      </c>
      <c r="C422" s="13" t="s">
        <v>4</v>
      </c>
      <c r="D422" s="21" t="s">
        <v>396</v>
      </c>
      <c r="E422" s="14"/>
      <c r="F422" s="14"/>
      <c r="G422" s="14"/>
      <c r="H422" s="14"/>
      <c r="I422" s="14"/>
      <c r="J422" s="14"/>
      <c r="K422" s="17">
        <v>1</v>
      </c>
      <c r="L422" s="17"/>
      <c r="M422" s="15">
        <f>ROUND(K422*L422,2)</f>
        <v>0</v>
      </c>
    </row>
    <row r="423" spans="1:13" ht="146.25" x14ac:dyDescent="0.25">
      <c r="A423" s="14"/>
      <c r="B423" s="14"/>
      <c r="C423" s="14"/>
      <c r="D423" s="21" t="s">
        <v>397</v>
      </c>
      <c r="E423" s="14"/>
      <c r="F423" s="14"/>
      <c r="G423" s="14"/>
      <c r="H423" s="14"/>
      <c r="I423" s="14"/>
      <c r="J423" s="14"/>
      <c r="K423" s="14"/>
      <c r="L423" s="14"/>
      <c r="M423" s="14"/>
    </row>
    <row r="424" spans="1:13" x14ac:dyDescent="0.25">
      <c r="A424" s="12" t="s">
        <v>398</v>
      </c>
      <c r="B424" s="13" t="s">
        <v>21</v>
      </c>
      <c r="C424" s="13" t="s">
        <v>4</v>
      </c>
      <c r="D424" s="21" t="s">
        <v>399</v>
      </c>
      <c r="E424" s="14"/>
      <c r="F424" s="14"/>
      <c r="G424" s="14"/>
      <c r="H424" s="14"/>
      <c r="I424" s="14"/>
      <c r="J424" s="14"/>
      <c r="K424" s="17">
        <v>1</v>
      </c>
      <c r="L424" s="17"/>
      <c r="M424" s="15">
        <f>ROUND(K424*L424,2)</f>
        <v>0</v>
      </c>
    </row>
    <row r="425" spans="1:13" ht="202.5" x14ac:dyDescent="0.25">
      <c r="A425" s="14"/>
      <c r="B425" s="14"/>
      <c r="C425" s="14"/>
      <c r="D425" s="21" t="s">
        <v>400</v>
      </c>
      <c r="E425" s="14"/>
      <c r="F425" s="14"/>
      <c r="G425" s="14"/>
      <c r="H425" s="14"/>
      <c r="I425" s="14"/>
      <c r="J425" s="14"/>
      <c r="K425" s="14"/>
      <c r="L425" s="14"/>
      <c r="M425" s="14"/>
    </row>
    <row r="426" spans="1:13" x14ac:dyDescent="0.25">
      <c r="A426" s="12" t="s">
        <v>401</v>
      </c>
      <c r="B426" s="13" t="s">
        <v>21</v>
      </c>
      <c r="C426" s="13" t="s">
        <v>4</v>
      </c>
      <c r="D426" s="21" t="s">
        <v>402</v>
      </c>
      <c r="E426" s="14"/>
      <c r="F426" s="14"/>
      <c r="G426" s="14"/>
      <c r="H426" s="14"/>
      <c r="I426" s="14"/>
      <c r="J426" s="14"/>
      <c r="K426" s="17">
        <v>1</v>
      </c>
      <c r="L426" s="17"/>
      <c r="M426" s="15">
        <f>ROUND(K426*L426,2)</f>
        <v>0</v>
      </c>
    </row>
    <row r="427" spans="1:13" ht="180" x14ac:dyDescent="0.25">
      <c r="A427" s="14"/>
      <c r="B427" s="14"/>
      <c r="C427" s="14"/>
      <c r="D427" s="21" t="s">
        <v>403</v>
      </c>
      <c r="E427" s="14"/>
      <c r="F427" s="14"/>
      <c r="G427" s="14"/>
      <c r="H427" s="14"/>
      <c r="I427" s="14"/>
      <c r="J427" s="14"/>
      <c r="K427" s="14"/>
      <c r="L427" s="14"/>
      <c r="M427" s="14"/>
    </row>
    <row r="428" spans="1:13" ht="22.5" x14ac:dyDescent="0.25">
      <c r="A428" s="12" t="s">
        <v>404</v>
      </c>
      <c r="B428" s="13" t="s">
        <v>21</v>
      </c>
      <c r="C428" s="13" t="s">
        <v>4</v>
      </c>
      <c r="D428" s="21" t="s">
        <v>405</v>
      </c>
      <c r="E428" s="14"/>
      <c r="F428" s="14"/>
      <c r="G428" s="14"/>
      <c r="H428" s="14"/>
      <c r="I428" s="14"/>
      <c r="J428" s="14"/>
      <c r="K428" s="15">
        <f>K446</f>
        <v>63</v>
      </c>
      <c r="L428" s="15"/>
      <c r="M428" s="15">
        <f>M446</f>
        <v>0</v>
      </c>
    </row>
    <row r="429" spans="1:13" ht="213.75" x14ac:dyDescent="0.25">
      <c r="A429" s="14"/>
      <c r="B429" s="14"/>
      <c r="C429" s="14"/>
      <c r="D429" s="21" t="s">
        <v>406</v>
      </c>
      <c r="E429" s="14"/>
      <c r="F429" s="14"/>
      <c r="G429" s="14"/>
      <c r="H429" s="14"/>
      <c r="I429" s="14"/>
      <c r="J429" s="14"/>
      <c r="K429" s="14"/>
      <c r="L429" s="14"/>
      <c r="M429" s="14"/>
    </row>
    <row r="430" spans="1:13" x14ac:dyDescent="0.25">
      <c r="A430" s="14"/>
      <c r="B430" s="14"/>
      <c r="C430" s="14"/>
      <c r="D430" s="34"/>
      <c r="E430" s="13" t="s">
        <v>259</v>
      </c>
      <c r="F430" s="16"/>
      <c r="G430" s="17"/>
      <c r="H430" s="17"/>
      <c r="I430" s="17"/>
      <c r="J430" s="15">
        <f>OR(F430&lt;&gt;0,G430&lt;&gt;0,H430&lt;&gt;0,I430&lt;&gt;0)*(F430 + (F430 = 0))*(G430 + (G430 = 0))*(H430 + (H430 = 0))*(I430 + (I430 = 0))</f>
        <v>0</v>
      </c>
      <c r="K430" s="14"/>
      <c r="L430" s="14"/>
      <c r="M430" s="14"/>
    </row>
    <row r="431" spans="1:13" x14ac:dyDescent="0.25">
      <c r="A431" s="14"/>
      <c r="B431" s="14"/>
      <c r="C431" s="14"/>
      <c r="D431" s="34"/>
      <c r="E431" s="13" t="s">
        <v>330</v>
      </c>
      <c r="F431" s="16">
        <v>12</v>
      </c>
      <c r="G431" s="17">
        <v>0</v>
      </c>
      <c r="H431" s="17">
        <v>0</v>
      </c>
      <c r="I431" s="17">
        <v>0</v>
      </c>
      <c r="J431" s="15">
        <f>OR(F431&lt;&gt;0,G431&lt;&gt;0,H431&lt;&gt;0,I431&lt;&gt;0)*(F431 + (F431 = 0))*(G431 + (G431 = 0))*(H431 + (H431 = 0))*(I431 + (I431 = 0))</f>
        <v>12</v>
      </c>
      <c r="K431" s="14"/>
      <c r="L431" s="14"/>
      <c r="M431" s="14"/>
    </row>
    <row r="432" spans="1:13" x14ac:dyDescent="0.25">
      <c r="A432" s="14"/>
      <c r="B432" s="14"/>
      <c r="C432" s="14"/>
      <c r="D432" s="34"/>
      <c r="E432" s="13" t="s">
        <v>331</v>
      </c>
      <c r="F432" s="16">
        <v>8</v>
      </c>
      <c r="G432" s="17">
        <v>0</v>
      </c>
      <c r="H432" s="17">
        <v>0</v>
      </c>
      <c r="I432" s="17">
        <v>0</v>
      </c>
      <c r="J432" s="15">
        <f>OR(F432&lt;&gt;0,G432&lt;&gt;0,H432&lt;&gt;0,I432&lt;&gt;0)*(F432 + (F432 = 0))*(G432 + (G432 = 0))*(H432 + (H432 = 0))*(I432 + (I432 = 0))</f>
        <v>8</v>
      </c>
      <c r="K432" s="14"/>
      <c r="L432" s="14"/>
      <c r="M432" s="14"/>
    </row>
    <row r="433" spans="1:13" x14ac:dyDescent="0.25">
      <c r="A433" s="14"/>
      <c r="B433" s="14"/>
      <c r="C433" s="14"/>
      <c r="D433" s="34"/>
      <c r="E433" s="13" t="s">
        <v>334</v>
      </c>
      <c r="F433" s="16">
        <v>12</v>
      </c>
      <c r="G433" s="17">
        <v>0</v>
      </c>
      <c r="H433" s="17">
        <v>0</v>
      </c>
      <c r="I433" s="17">
        <v>0</v>
      </c>
      <c r="J433" s="15">
        <f>OR(F433&lt;&gt;0,G433&lt;&gt;0,H433&lt;&gt;0,I433&lt;&gt;0)*(F433 + (F433 = 0))*(G433 + (G433 = 0))*(H433 + (H433 = 0))*(I433 + (I433 = 0))</f>
        <v>12</v>
      </c>
      <c r="K433" s="14"/>
      <c r="L433" s="14"/>
      <c r="M433" s="14"/>
    </row>
    <row r="434" spans="1:13" x14ac:dyDescent="0.25">
      <c r="A434" s="14"/>
      <c r="B434" s="14"/>
      <c r="C434" s="14"/>
      <c r="D434" s="34"/>
      <c r="E434" s="13" t="s">
        <v>260</v>
      </c>
      <c r="F434" s="16"/>
      <c r="G434" s="17"/>
      <c r="H434" s="17"/>
      <c r="I434" s="17"/>
      <c r="J434" s="15">
        <f>OR(F434&lt;&gt;0,G434&lt;&gt;0,H434&lt;&gt;0,I434&lt;&gt;0)*(F434 + (F434 = 0))*(G434 + (G434 = 0))*(H434 + (H434 = 0))*(I434 + (I434 = 0))</f>
        <v>0</v>
      </c>
      <c r="K434" s="14"/>
      <c r="L434" s="14"/>
      <c r="M434" s="14"/>
    </row>
    <row r="435" spans="1:13" x14ac:dyDescent="0.25">
      <c r="A435" s="14"/>
      <c r="B435" s="14"/>
      <c r="C435" s="14"/>
      <c r="D435" s="34"/>
      <c r="E435" s="13" t="s">
        <v>330</v>
      </c>
      <c r="F435" s="16">
        <v>9</v>
      </c>
      <c r="G435" s="17">
        <v>0</v>
      </c>
      <c r="H435" s="17">
        <v>0</v>
      </c>
      <c r="I435" s="17">
        <v>0</v>
      </c>
      <c r="J435" s="15">
        <f>OR(F435&lt;&gt;0,G435&lt;&gt;0,H435&lt;&gt;0,I435&lt;&gt;0)*(F435 + (F435 = 0))*(G435 + (G435 = 0))*(H435 + (H435 = 0))*(I435 + (I435 = 0))</f>
        <v>9</v>
      </c>
      <c r="K435" s="14"/>
      <c r="L435" s="14"/>
      <c r="M435" s="14"/>
    </row>
    <row r="436" spans="1:13" x14ac:dyDescent="0.25">
      <c r="A436" s="14"/>
      <c r="B436" s="14"/>
      <c r="C436" s="14"/>
      <c r="D436" s="34"/>
      <c r="E436" s="13" t="s">
        <v>331</v>
      </c>
      <c r="F436" s="16">
        <v>6</v>
      </c>
      <c r="G436" s="17">
        <v>0</v>
      </c>
      <c r="H436" s="17">
        <v>0</v>
      </c>
      <c r="I436" s="17">
        <v>0</v>
      </c>
      <c r="J436" s="15">
        <f>OR(F436&lt;&gt;0,G436&lt;&gt;0,H436&lt;&gt;0,I436&lt;&gt;0)*(F436 + (F436 = 0))*(G436 + (G436 = 0))*(H436 + (H436 = 0))*(I436 + (I436 = 0))</f>
        <v>6</v>
      </c>
      <c r="K436" s="14"/>
      <c r="L436" s="14"/>
      <c r="M436" s="14"/>
    </row>
    <row r="437" spans="1:13" x14ac:dyDescent="0.25">
      <c r="A437" s="14"/>
      <c r="B437" s="14"/>
      <c r="C437" s="14"/>
      <c r="D437" s="34"/>
      <c r="E437" s="13" t="s">
        <v>334</v>
      </c>
      <c r="F437" s="16">
        <v>9</v>
      </c>
      <c r="G437" s="17">
        <v>0</v>
      </c>
      <c r="H437" s="17">
        <v>0</v>
      </c>
      <c r="I437" s="17">
        <v>0</v>
      </c>
      <c r="J437" s="15">
        <f>OR(F437&lt;&gt;0,G437&lt;&gt;0,H437&lt;&gt;0,I437&lt;&gt;0)*(F437 + (F437 = 0))*(G437 + (G437 = 0))*(H437 + (H437 = 0))*(I437 + (I437 = 0))</f>
        <v>9</v>
      </c>
      <c r="K437" s="14"/>
      <c r="L437" s="14"/>
      <c r="M437" s="14"/>
    </row>
    <row r="438" spans="1:13" x14ac:dyDescent="0.25">
      <c r="A438" s="14"/>
      <c r="B438" s="14"/>
      <c r="C438" s="14"/>
      <c r="D438" s="34"/>
      <c r="E438" s="13" t="s">
        <v>253</v>
      </c>
      <c r="F438" s="16"/>
      <c r="G438" s="17"/>
      <c r="H438" s="17"/>
      <c r="I438" s="17"/>
      <c r="J438" s="15">
        <f>OR(F438&lt;&gt;0,G438&lt;&gt;0,H438&lt;&gt;0,I438&lt;&gt;0)*(F438 + (F438 = 0))*(G438 + (G438 = 0))*(H438 + (H438 = 0))*(I438 + (I438 = 0))</f>
        <v>0</v>
      </c>
      <c r="K438" s="14"/>
      <c r="L438" s="14"/>
      <c r="M438" s="14"/>
    </row>
    <row r="439" spans="1:13" x14ac:dyDescent="0.25">
      <c r="A439" s="14"/>
      <c r="B439" s="14"/>
      <c r="C439" s="14"/>
      <c r="D439" s="34"/>
      <c r="E439" s="13" t="s">
        <v>407</v>
      </c>
      <c r="F439" s="16">
        <v>1</v>
      </c>
      <c r="G439" s="17">
        <v>0</v>
      </c>
      <c r="H439" s="17">
        <v>0</v>
      </c>
      <c r="I439" s="17">
        <v>0</v>
      </c>
      <c r="J439" s="15">
        <f>OR(F439&lt;&gt;0,G439&lt;&gt;0,H439&lt;&gt;0,I439&lt;&gt;0)*(F439 + (F439 = 0))*(G439 + (G439 = 0))*(H439 + (H439 = 0))*(I439 + (I439 = 0))</f>
        <v>1</v>
      </c>
      <c r="K439" s="14"/>
      <c r="L439" s="14"/>
      <c r="M439" s="14"/>
    </row>
    <row r="440" spans="1:13" x14ac:dyDescent="0.25">
      <c r="A440" s="14"/>
      <c r="B440" s="14"/>
      <c r="C440" s="14"/>
      <c r="D440" s="34"/>
      <c r="E440" s="13" t="s">
        <v>331</v>
      </c>
      <c r="F440" s="16">
        <v>1</v>
      </c>
      <c r="G440" s="17">
        <v>0</v>
      </c>
      <c r="H440" s="17">
        <v>0</v>
      </c>
      <c r="I440" s="17">
        <v>0</v>
      </c>
      <c r="J440" s="15">
        <f>OR(F440&lt;&gt;0,G440&lt;&gt;0,H440&lt;&gt;0,I440&lt;&gt;0)*(F440 + (F440 = 0))*(G440 + (G440 = 0))*(H440 + (H440 = 0))*(I440 + (I440 = 0))</f>
        <v>1</v>
      </c>
      <c r="K440" s="14"/>
      <c r="L440" s="14"/>
      <c r="M440" s="14"/>
    </row>
    <row r="441" spans="1:13" x14ac:dyDescent="0.25">
      <c r="A441" s="14"/>
      <c r="B441" s="14"/>
      <c r="C441" s="14"/>
      <c r="D441" s="34"/>
      <c r="E441" s="13" t="s">
        <v>344</v>
      </c>
      <c r="F441" s="16">
        <v>1</v>
      </c>
      <c r="G441" s="17">
        <v>0</v>
      </c>
      <c r="H441" s="17">
        <v>0</v>
      </c>
      <c r="I441" s="17">
        <v>0</v>
      </c>
      <c r="J441" s="15">
        <f>OR(F441&lt;&gt;0,G441&lt;&gt;0,H441&lt;&gt;0,I441&lt;&gt;0)*(F441 + (F441 = 0))*(G441 + (G441 = 0))*(H441 + (H441 = 0))*(I441 + (I441 = 0))</f>
        <v>1</v>
      </c>
      <c r="K441" s="14"/>
      <c r="L441" s="14"/>
      <c r="M441" s="14"/>
    </row>
    <row r="442" spans="1:13" x14ac:dyDescent="0.25">
      <c r="A442" s="14"/>
      <c r="B442" s="14"/>
      <c r="C442" s="14"/>
      <c r="D442" s="34"/>
      <c r="E442" s="13" t="s">
        <v>330</v>
      </c>
      <c r="F442" s="16">
        <v>1</v>
      </c>
      <c r="G442" s="17">
        <v>0</v>
      </c>
      <c r="H442" s="17">
        <v>0</v>
      </c>
      <c r="I442" s="17">
        <v>0</v>
      </c>
      <c r="J442" s="15">
        <f>OR(F442&lt;&gt;0,G442&lt;&gt;0,H442&lt;&gt;0,I442&lt;&gt;0)*(F442 + (F442 = 0))*(G442 + (G442 = 0))*(H442 + (H442 = 0))*(I442 + (I442 = 0))</f>
        <v>1</v>
      </c>
      <c r="K442" s="14"/>
      <c r="L442" s="14"/>
      <c r="M442" s="14"/>
    </row>
    <row r="443" spans="1:13" x14ac:dyDescent="0.25">
      <c r="A443" s="14"/>
      <c r="B443" s="14"/>
      <c r="C443" s="14"/>
      <c r="D443" s="34"/>
      <c r="E443" s="13" t="s">
        <v>332</v>
      </c>
      <c r="F443" s="16">
        <v>1</v>
      </c>
      <c r="G443" s="17">
        <v>0</v>
      </c>
      <c r="H443" s="17">
        <v>0</v>
      </c>
      <c r="I443" s="17">
        <v>0</v>
      </c>
      <c r="J443" s="15">
        <f>OR(F443&lt;&gt;0,G443&lt;&gt;0,H443&lt;&gt;0,I443&lt;&gt;0)*(F443 + (F443 = 0))*(G443 + (G443 = 0))*(H443 + (H443 = 0))*(I443 + (I443 = 0))</f>
        <v>1</v>
      </c>
      <c r="K443" s="14"/>
      <c r="L443" s="14"/>
      <c r="M443" s="14"/>
    </row>
    <row r="444" spans="1:13" x14ac:dyDescent="0.25">
      <c r="A444" s="14"/>
      <c r="B444" s="14"/>
      <c r="C444" s="14"/>
      <c r="D444" s="34"/>
      <c r="E444" s="13" t="s">
        <v>334</v>
      </c>
      <c r="F444" s="16">
        <v>1</v>
      </c>
      <c r="G444" s="17">
        <v>0</v>
      </c>
      <c r="H444" s="17">
        <v>0</v>
      </c>
      <c r="I444" s="17">
        <v>0</v>
      </c>
      <c r="J444" s="15">
        <f>OR(F444&lt;&gt;0,G444&lt;&gt;0,H444&lt;&gt;0,I444&lt;&gt;0)*(F444 + (F444 = 0))*(G444 + (G444 = 0))*(H444 + (H444 = 0))*(I444 + (I444 = 0))</f>
        <v>1</v>
      </c>
      <c r="K444" s="14"/>
      <c r="L444" s="14"/>
      <c r="M444" s="14"/>
    </row>
    <row r="445" spans="1:13" x14ac:dyDescent="0.25">
      <c r="A445" s="14"/>
      <c r="B445" s="14"/>
      <c r="C445" s="14"/>
      <c r="D445" s="34"/>
      <c r="E445" s="13" t="s">
        <v>335</v>
      </c>
      <c r="F445" s="16">
        <v>1</v>
      </c>
      <c r="G445" s="17">
        <v>0</v>
      </c>
      <c r="H445" s="17">
        <v>0</v>
      </c>
      <c r="I445" s="17">
        <v>0</v>
      </c>
      <c r="J445" s="15">
        <f>OR(F445&lt;&gt;0,G445&lt;&gt;0,H445&lt;&gt;0,I445&lt;&gt;0)*(F445 + (F445 = 0))*(G445 + (G445 = 0))*(H445 + (H445 = 0))*(I445 + (I445 = 0))</f>
        <v>1</v>
      </c>
      <c r="K445" s="14"/>
      <c r="L445" s="14"/>
      <c r="M445" s="14"/>
    </row>
    <row r="446" spans="1:13" x14ac:dyDescent="0.25">
      <c r="A446" s="14"/>
      <c r="B446" s="14"/>
      <c r="C446" s="14"/>
      <c r="D446" s="34"/>
      <c r="E446" s="14"/>
      <c r="F446" s="14"/>
      <c r="G446" s="14"/>
      <c r="H446" s="14"/>
      <c r="I446" s="14"/>
      <c r="J446" s="18" t="s">
        <v>408</v>
      </c>
      <c r="K446" s="19">
        <f>SUM(J430:J445)</f>
        <v>63</v>
      </c>
      <c r="L446" s="17"/>
      <c r="M446" s="19">
        <f>ROUND(K446*L446,2)</f>
        <v>0</v>
      </c>
    </row>
    <row r="447" spans="1:13" ht="0.95" customHeight="1" x14ac:dyDescent="0.25">
      <c r="A447" s="20"/>
      <c r="B447" s="20"/>
      <c r="C447" s="20"/>
      <c r="D447" s="35"/>
      <c r="E447" s="20"/>
      <c r="F447" s="20"/>
      <c r="G447" s="20"/>
      <c r="H447" s="20"/>
      <c r="I447" s="20"/>
      <c r="J447" s="20"/>
      <c r="K447" s="20"/>
      <c r="L447" s="20"/>
      <c r="M447" s="20"/>
    </row>
    <row r="448" spans="1:13" x14ac:dyDescent="0.25">
      <c r="A448" s="14"/>
      <c r="B448" s="14"/>
      <c r="C448" s="14"/>
      <c r="D448" s="34"/>
      <c r="E448" s="14"/>
      <c r="F448" s="14"/>
      <c r="G448" s="14"/>
      <c r="H448" s="14"/>
      <c r="I448" s="14"/>
      <c r="J448" s="18" t="s">
        <v>409</v>
      </c>
      <c r="K448" s="17">
        <v>1</v>
      </c>
      <c r="L448" s="19"/>
      <c r="M448" s="19">
        <f>ROUND(K448*L448,2)</f>
        <v>0</v>
      </c>
    </row>
    <row r="449" spans="1:13" ht="0.95" customHeight="1" x14ac:dyDescent="0.25">
      <c r="A449" s="20"/>
      <c r="B449" s="20"/>
      <c r="C449" s="20"/>
      <c r="D449" s="35"/>
      <c r="E449" s="20"/>
      <c r="F449" s="20"/>
      <c r="G449" s="20"/>
      <c r="H449" s="20"/>
      <c r="I449" s="20"/>
      <c r="J449" s="20"/>
      <c r="K449" s="20"/>
      <c r="L449" s="20"/>
      <c r="M449" s="20"/>
    </row>
    <row r="450" spans="1:13" x14ac:dyDescent="0.25">
      <c r="A450" s="14"/>
      <c r="B450" s="14"/>
      <c r="C450" s="14"/>
      <c r="D450" s="34"/>
      <c r="E450" s="14"/>
      <c r="F450" s="14"/>
      <c r="G450" s="14"/>
      <c r="H450" s="14"/>
      <c r="I450" s="14"/>
      <c r="J450" s="18" t="s">
        <v>410</v>
      </c>
      <c r="K450" s="24">
        <v>1</v>
      </c>
      <c r="L450" s="19"/>
      <c r="M450" s="19">
        <f>ROUND(K450*L450,2)</f>
        <v>0</v>
      </c>
    </row>
    <row r="451" spans="1:13" ht="0.95" customHeight="1" x14ac:dyDescent="0.25">
      <c r="A451" s="20"/>
      <c r="B451" s="20"/>
      <c r="C451" s="20"/>
      <c r="D451" s="35"/>
      <c r="E451" s="20"/>
      <c r="F451" s="20"/>
      <c r="G451" s="20"/>
      <c r="H451" s="20"/>
      <c r="I451" s="20"/>
      <c r="J451" s="20"/>
      <c r="K451" s="20"/>
      <c r="L451" s="20"/>
      <c r="M451" s="20"/>
    </row>
    <row r="452" spans="1:13" ht="22.5" x14ac:dyDescent="0.25">
      <c r="A452" s="5" t="s">
        <v>411</v>
      </c>
      <c r="B452" s="5" t="s">
        <v>16</v>
      </c>
      <c r="C452" s="5" t="s">
        <v>4</v>
      </c>
      <c r="D452" s="32" t="s">
        <v>412</v>
      </c>
      <c r="E452" s="6"/>
      <c r="F452" s="6"/>
      <c r="G452" s="6"/>
      <c r="H452" s="6"/>
      <c r="I452" s="6"/>
      <c r="J452" s="6"/>
      <c r="K452" s="7">
        <f>K681</f>
        <v>1</v>
      </c>
      <c r="L452" s="8"/>
      <c r="M452" s="8">
        <f>M681</f>
        <v>0</v>
      </c>
    </row>
    <row r="453" spans="1:13" x14ac:dyDescent="0.25">
      <c r="A453" s="9" t="s">
        <v>413</v>
      </c>
      <c r="B453" s="9" t="s">
        <v>16</v>
      </c>
      <c r="C453" s="9" t="s">
        <v>4</v>
      </c>
      <c r="D453" s="33" t="s">
        <v>414</v>
      </c>
      <c r="E453" s="10"/>
      <c r="F453" s="10"/>
      <c r="G453" s="10"/>
      <c r="H453" s="10"/>
      <c r="I453" s="10"/>
      <c r="J453" s="10"/>
      <c r="K453" s="11">
        <f>K464</f>
        <v>1</v>
      </c>
      <c r="L453" s="11"/>
      <c r="M453" s="11">
        <f>M464</f>
        <v>0</v>
      </c>
    </row>
    <row r="454" spans="1:13" ht="22.5" x14ac:dyDescent="0.25">
      <c r="A454" s="12" t="s">
        <v>415</v>
      </c>
      <c r="B454" s="13" t="s">
        <v>21</v>
      </c>
      <c r="C454" s="13" t="s">
        <v>4</v>
      </c>
      <c r="D454" s="21" t="s">
        <v>416</v>
      </c>
      <c r="E454" s="14"/>
      <c r="F454" s="14"/>
      <c r="G454" s="14"/>
      <c r="H454" s="14"/>
      <c r="I454" s="14"/>
      <c r="J454" s="14"/>
      <c r="K454" s="17">
        <v>1</v>
      </c>
      <c r="L454" s="17"/>
      <c r="M454" s="15">
        <f>ROUND(K454*L454,2)</f>
        <v>0</v>
      </c>
    </row>
    <row r="455" spans="1:13" ht="213.75" x14ac:dyDescent="0.25">
      <c r="A455" s="14"/>
      <c r="B455" s="14"/>
      <c r="C455" s="14"/>
      <c r="D455" s="21" t="s">
        <v>417</v>
      </c>
      <c r="E455" s="14"/>
      <c r="F455" s="14"/>
      <c r="G455" s="14"/>
      <c r="H455" s="14"/>
      <c r="I455" s="14"/>
      <c r="J455" s="14"/>
      <c r="K455" s="14"/>
      <c r="L455" s="14"/>
      <c r="M455" s="14"/>
    </row>
    <row r="456" spans="1:13" x14ac:dyDescent="0.25">
      <c r="A456" s="12" t="s">
        <v>418</v>
      </c>
      <c r="B456" s="13" t="s">
        <v>21</v>
      </c>
      <c r="C456" s="13" t="s">
        <v>4</v>
      </c>
      <c r="D456" s="21" t="s">
        <v>419</v>
      </c>
      <c r="E456" s="14"/>
      <c r="F456" s="14"/>
      <c r="G456" s="14"/>
      <c r="H456" s="14"/>
      <c r="I456" s="14"/>
      <c r="J456" s="14"/>
      <c r="K456" s="17">
        <v>1</v>
      </c>
      <c r="L456" s="17"/>
      <c r="M456" s="15">
        <f>ROUND(K456*L456,2)</f>
        <v>0</v>
      </c>
    </row>
    <row r="457" spans="1:13" ht="409.5" x14ac:dyDescent="0.25">
      <c r="A457" s="14"/>
      <c r="B457" s="14"/>
      <c r="C457" s="14"/>
      <c r="D457" s="21" t="s">
        <v>420</v>
      </c>
      <c r="E457" s="14"/>
      <c r="F457" s="14"/>
      <c r="G457" s="14"/>
      <c r="H457" s="14"/>
      <c r="I457" s="14"/>
      <c r="J457" s="14"/>
      <c r="K457" s="14"/>
      <c r="L457" s="14"/>
      <c r="M457" s="14"/>
    </row>
    <row r="458" spans="1:13" ht="22.5" x14ac:dyDescent="0.25">
      <c r="A458" s="12" t="s">
        <v>421</v>
      </c>
      <c r="B458" s="13" t="s">
        <v>21</v>
      </c>
      <c r="C458" s="13" t="s">
        <v>4</v>
      </c>
      <c r="D458" s="21" t="s">
        <v>422</v>
      </c>
      <c r="E458" s="14"/>
      <c r="F458" s="14"/>
      <c r="G458" s="14"/>
      <c r="H458" s="14"/>
      <c r="I458" s="14"/>
      <c r="J458" s="14"/>
      <c r="K458" s="17">
        <v>1</v>
      </c>
      <c r="L458" s="17"/>
      <c r="M458" s="15">
        <f>ROUND(K458*L458,2)</f>
        <v>0</v>
      </c>
    </row>
    <row r="459" spans="1:13" ht="409.5" x14ac:dyDescent="0.25">
      <c r="A459" s="14"/>
      <c r="B459" s="14"/>
      <c r="C459" s="14"/>
      <c r="D459" s="21" t="s">
        <v>423</v>
      </c>
      <c r="E459" s="14"/>
      <c r="F459" s="14"/>
      <c r="G459" s="14"/>
      <c r="H459" s="14"/>
      <c r="I459" s="14"/>
      <c r="J459" s="14"/>
      <c r="K459" s="14"/>
      <c r="L459" s="14"/>
      <c r="M459" s="14"/>
    </row>
    <row r="460" spans="1:13" x14ac:dyDescent="0.25">
      <c r="A460" s="12" t="s">
        <v>424</v>
      </c>
      <c r="B460" s="13" t="s">
        <v>21</v>
      </c>
      <c r="C460" s="13" t="s">
        <v>4</v>
      </c>
      <c r="D460" s="21" t="s">
        <v>425</v>
      </c>
      <c r="E460" s="14"/>
      <c r="F460" s="14"/>
      <c r="G460" s="14"/>
      <c r="H460" s="14"/>
      <c r="I460" s="14"/>
      <c r="J460" s="14"/>
      <c r="K460" s="17">
        <v>1</v>
      </c>
      <c r="L460" s="17"/>
      <c r="M460" s="15">
        <f>ROUND(K460*L460,2)</f>
        <v>0</v>
      </c>
    </row>
    <row r="461" spans="1:13" ht="281.25" x14ac:dyDescent="0.25">
      <c r="A461" s="14"/>
      <c r="B461" s="14"/>
      <c r="C461" s="14"/>
      <c r="D461" s="21" t="s">
        <v>426</v>
      </c>
      <c r="E461" s="14"/>
      <c r="F461" s="14"/>
      <c r="G461" s="14"/>
      <c r="H461" s="14"/>
      <c r="I461" s="14"/>
      <c r="J461" s="14"/>
      <c r="K461" s="14"/>
      <c r="L461" s="14"/>
      <c r="M461" s="14"/>
    </row>
    <row r="462" spans="1:13" ht="22.5" x14ac:dyDescent="0.25">
      <c r="A462" s="12" t="s">
        <v>427</v>
      </c>
      <c r="B462" s="13" t="s">
        <v>21</v>
      </c>
      <c r="C462" s="13" t="s">
        <v>4</v>
      </c>
      <c r="D462" s="21" t="s">
        <v>428</v>
      </c>
      <c r="E462" s="14"/>
      <c r="F462" s="14"/>
      <c r="G462" s="14"/>
      <c r="H462" s="14"/>
      <c r="I462" s="14"/>
      <c r="J462" s="14"/>
      <c r="K462" s="17">
        <v>1</v>
      </c>
      <c r="L462" s="17"/>
      <c r="M462" s="15">
        <f>ROUND(K462*L462,2)</f>
        <v>0</v>
      </c>
    </row>
    <row r="463" spans="1:13" ht="409.5" x14ac:dyDescent="0.25">
      <c r="A463" s="14"/>
      <c r="B463" s="14"/>
      <c r="C463" s="14"/>
      <c r="D463" s="21" t="s">
        <v>429</v>
      </c>
      <c r="E463" s="14"/>
      <c r="F463" s="14"/>
      <c r="G463" s="14"/>
      <c r="H463" s="14"/>
      <c r="I463" s="14"/>
      <c r="J463" s="14"/>
      <c r="K463" s="14"/>
      <c r="L463" s="14"/>
      <c r="M463" s="14"/>
    </row>
    <row r="464" spans="1:13" x14ac:dyDescent="0.25">
      <c r="A464" s="14"/>
      <c r="B464" s="14"/>
      <c r="C464" s="14"/>
      <c r="D464" s="34"/>
      <c r="E464" s="14"/>
      <c r="F464" s="14"/>
      <c r="G464" s="14"/>
      <c r="H464" s="14"/>
      <c r="I464" s="14"/>
      <c r="J464" s="18" t="s">
        <v>430</v>
      </c>
      <c r="K464" s="17">
        <v>1</v>
      </c>
      <c r="L464" s="19"/>
      <c r="M464" s="19">
        <f>ROUND(K464*L464,2)</f>
        <v>0</v>
      </c>
    </row>
    <row r="465" spans="1:13" ht="0.95" customHeight="1" x14ac:dyDescent="0.25">
      <c r="A465" s="20"/>
      <c r="B465" s="20"/>
      <c r="C465" s="20"/>
      <c r="D465" s="35"/>
      <c r="E465" s="20"/>
      <c r="F465" s="20"/>
      <c r="G465" s="20"/>
      <c r="H465" s="20"/>
      <c r="I465" s="20"/>
      <c r="J465" s="20"/>
      <c r="K465" s="20"/>
      <c r="L465" s="20"/>
      <c r="M465" s="20"/>
    </row>
    <row r="466" spans="1:13" x14ac:dyDescent="0.25">
      <c r="A466" s="9" t="s">
        <v>431</v>
      </c>
      <c r="B466" s="9" t="s">
        <v>16</v>
      </c>
      <c r="C466" s="9" t="s">
        <v>4</v>
      </c>
      <c r="D466" s="33" t="s">
        <v>432</v>
      </c>
      <c r="E466" s="10"/>
      <c r="F466" s="10"/>
      <c r="G466" s="10"/>
      <c r="H466" s="10"/>
      <c r="I466" s="10"/>
      <c r="J466" s="10"/>
      <c r="K466" s="11">
        <f>K599</f>
        <v>1</v>
      </c>
      <c r="L466" s="11"/>
      <c r="M466" s="11">
        <f>M599</f>
        <v>0</v>
      </c>
    </row>
    <row r="467" spans="1:13" ht="22.5" x14ac:dyDescent="0.25">
      <c r="A467" s="12" t="s">
        <v>433</v>
      </c>
      <c r="B467" s="13" t="s">
        <v>21</v>
      </c>
      <c r="C467" s="13" t="s">
        <v>4</v>
      </c>
      <c r="D467" s="21" t="s">
        <v>434</v>
      </c>
      <c r="E467" s="14"/>
      <c r="F467" s="14"/>
      <c r="G467" s="14"/>
      <c r="H467" s="14"/>
      <c r="I467" s="14"/>
      <c r="J467" s="14"/>
      <c r="K467" s="15">
        <f>K471</f>
        <v>2</v>
      </c>
      <c r="L467" s="15"/>
      <c r="M467" s="15">
        <f>M471</f>
        <v>0</v>
      </c>
    </row>
    <row r="468" spans="1:13" ht="405" x14ac:dyDescent="0.25">
      <c r="A468" s="14"/>
      <c r="B468" s="14"/>
      <c r="C468" s="14"/>
      <c r="D468" s="21" t="s">
        <v>435</v>
      </c>
      <c r="E468" s="14"/>
      <c r="F468" s="14"/>
      <c r="G468" s="14"/>
      <c r="H468" s="14"/>
      <c r="I468" s="14"/>
      <c r="J468" s="14"/>
      <c r="K468" s="14"/>
      <c r="L468" s="14"/>
      <c r="M468" s="14"/>
    </row>
    <row r="469" spans="1:13" x14ac:dyDescent="0.25">
      <c r="A469" s="14"/>
      <c r="B469" s="14"/>
      <c r="C469" s="14"/>
      <c r="D469" s="34"/>
      <c r="E469" s="13" t="s">
        <v>333</v>
      </c>
      <c r="F469" s="16">
        <v>1</v>
      </c>
      <c r="G469" s="17">
        <v>0</v>
      </c>
      <c r="H469" s="17">
        <v>0</v>
      </c>
      <c r="I469" s="17">
        <v>0</v>
      </c>
      <c r="J469" s="15">
        <f>OR(F469&lt;&gt;0,G469&lt;&gt;0,H469&lt;&gt;0,I469&lt;&gt;0)*(F469 + (F469 = 0))*(G469 + (G469 = 0))*(H469 + (H469 = 0))*(I469 + (I469 = 0))</f>
        <v>1</v>
      </c>
      <c r="K469" s="14"/>
      <c r="L469" s="14"/>
      <c r="M469" s="14"/>
    </row>
    <row r="470" spans="1:13" x14ac:dyDescent="0.25">
      <c r="A470" s="14"/>
      <c r="B470" s="14"/>
      <c r="C470" s="14"/>
      <c r="D470" s="34"/>
      <c r="E470" s="13" t="s">
        <v>335</v>
      </c>
      <c r="F470" s="16">
        <v>1</v>
      </c>
      <c r="G470" s="17">
        <v>0</v>
      </c>
      <c r="H470" s="17">
        <v>0</v>
      </c>
      <c r="I470" s="17">
        <v>0</v>
      </c>
      <c r="J470" s="15">
        <f>OR(F470&lt;&gt;0,G470&lt;&gt;0,H470&lt;&gt;0,I470&lt;&gt;0)*(F470 + (F470 = 0))*(G470 + (G470 = 0))*(H470 + (H470 = 0))*(I470 + (I470 = 0))</f>
        <v>1</v>
      </c>
      <c r="K470" s="14"/>
      <c r="L470" s="14"/>
      <c r="M470" s="14"/>
    </row>
    <row r="471" spans="1:13" x14ac:dyDescent="0.25">
      <c r="A471" s="14"/>
      <c r="B471" s="14"/>
      <c r="C471" s="14"/>
      <c r="D471" s="34"/>
      <c r="E471" s="14"/>
      <c r="F471" s="14"/>
      <c r="G471" s="14"/>
      <c r="H471" s="14"/>
      <c r="I471" s="14"/>
      <c r="J471" s="18" t="s">
        <v>436</v>
      </c>
      <c r="K471" s="19">
        <f>SUM(J469:J470)</f>
        <v>2</v>
      </c>
      <c r="L471" s="17"/>
      <c r="M471" s="19">
        <f>ROUND(K471*L471,2)</f>
        <v>0</v>
      </c>
    </row>
    <row r="472" spans="1:13" ht="0.95" customHeight="1" x14ac:dyDescent="0.25">
      <c r="A472" s="20"/>
      <c r="B472" s="20"/>
      <c r="C472" s="20"/>
      <c r="D472" s="35"/>
      <c r="E472" s="20"/>
      <c r="F472" s="20"/>
      <c r="G472" s="20"/>
      <c r="H472" s="20"/>
      <c r="I472" s="20"/>
      <c r="J472" s="20"/>
      <c r="K472" s="20"/>
      <c r="L472" s="20"/>
      <c r="M472" s="20"/>
    </row>
    <row r="473" spans="1:13" ht="22.5" x14ac:dyDescent="0.25">
      <c r="A473" s="12" t="s">
        <v>437</v>
      </c>
      <c r="B473" s="13" t="s">
        <v>21</v>
      </c>
      <c r="C473" s="13" t="s">
        <v>4</v>
      </c>
      <c r="D473" s="21" t="s">
        <v>438</v>
      </c>
      <c r="E473" s="14"/>
      <c r="F473" s="14"/>
      <c r="G473" s="14"/>
      <c r="H473" s="14"/>
      <c r="I473" s="14"/>
      <c r="J473" s="14"/>
      <c r="K473" s="15">
        <f>K477</f>
        <v>2</v>
      </c>
      <c r="L473" s="15"/>
      <c r="M473" s="15">
        <f>M477</f>
        <v>0</v>
      </c>
    </row>
    <row r="474" spans="1:13" ht="405" x14ac:dyDescent="0.25">
      <c r="A474" s="14"/>
      <c r="B474" s="14"/>
      <c r="C474" s="14"/>
      <c r="D474" s="21" t="s">
        <v>439</v>
      </c>
      <c r="E474" s="14"/>
      <c r="F474" s="14"/>
      <c r="G474" s="14"/>
      <c r="H474" s="14"/>
      <c r="I474" s="14"/>
      <c r="J474" s="14"/>
      <c r="K474" s="14"/>
      <c r="L474" s="14"/>
      <c r="M474" s="14"/>
    </row>
    <row r="475" spans="1:13" x14ac:dyDescent="0.25">
      <c r="A475" s="14"/>
      <c r="B475" s="14"/>
      <c r="C475" s="14"/>
      <c r="D475" s="34"/>
      <c r="E475" s="13" t="s">
        <v>329</v>
      </c>
      <c r="F475" s="16">
        <v>1</v>
      </c>
      <c r="G475" s="17">
        <v>0</v>
      </c>
      <c r="H475" s="17">
        <v>0</v>
      </c>
      <c r="I475" s="17">
        <v>0</v>
      </c>
      <c r="J475" s="15">
        <f>OR(F475&lt;&gt;0,G475&lt;&gt;0,H475&lt;&gt;0,I475&lt;&gt;0)*(F475 + (F475 = 0))*(G475 + (G475 = 0))*(H475 + (H475 = 0))*(I475 + (I475 = 0))</f>
        <v>1</v>
      </c>
      <c r="K475" s="14"/>
      <c r="L475" s="14"/>
      <c r="M475" s="14"/>
    </row>
    <row r="476" spans="1:13" x14ac:dyDescent="0.25">
      <c r="A476" s="14"/>
      <c r="B476" s="14"/>
      <c r="C476" s="14"/>
      <c r="D476" s="34"/>
      <c r="E476" s="13" t="s">
        <v>332</v>
      </c>
      <c r="F476" s="16">
        <v>1</v>
      </c>
      <c r="G476" s="17">
        <v>0</v>
      </c>
      <c r="H476" s="17">
        <v>0</v>
      </c>
      <c r="I476" s="17">
        <v>0</v>
      </c>
      <c r="J476" s="15">
        <f>OR(F476&lt;&gt;0,G476&lt;&gt;0,H476&lt;&gt;0,I476&lt;&gt;0)*(F476 + (F476 = 0))*(G476 + (G476 = 0))*(H476 + (H476 = 0))*(I476 + (I476 = 0))</f>
        <v>1</v>
      </c>
      <c r="K476" s="14"/>
      <c r="L476" s="14"/>
      <c r="M476" s="14"/>
    </row>
    <row r="477" spans="1:13" x14ac:dyDescent="0.25">
      <c r="A477" s="14"/>
      <c r="B477" s="14"/>
      <c r="C477" s="14"/>
      <c r="D477" s="34"/>
      <c r="E477" s="14"/>
      <c r="F477" s="14"/>
      <c r="G477" s="14"/>
      <c r="H477" s="14"/>
      <c r="I477" s="14"/>
      <c r="J477" s="18" t="s">
        <v>440</v>
      </c>
      <c r="K477" s="19">
        <f>SUM(J475:J476)</f>
        <v>2</v>
      </c>
      <c r="L477" s="17"/>
      <c r="M477" s="19">
        <f>ROUND(K477*L477,2)</f>
        <v>0</v>
      </c>
    </row>
    <row r="478" spans="1:13" ht="0.95" customHeight="1" x14ac:dyDescent="0.25">
      <c r="A478" s="20"/>
      <c r="B478" s="20"/>
      <c r="C478" s="20"/>
      <c r="D478" s="35"/>
      <c r="E478" s="20"/>
      <c r="F478" s="20"/>
      <c r="G478" s="20"/>
      <c r="H478" s="20"/>
      <c r="I478" s="20"/>
      <c r="J478" s="20"/>
      <c r="K478" s="20"/>
      <c r="L478" s="20"/>
      <c r="M478" s="20"/>
    </row>
    <row r="479" spans="1:13" ht="22.5" x14ac:dyDescent="0.25">
      <c r="A479" s="12" t="s">
        <v>441</v>
      </c>
      <c r="B479" s="13" t="s">
        <v>21</v>
      </c>
      <c r="C479" s="13" t="s">
        <v>4</v>
      </c>
      <c r="D479" s="21" t="s">
        <v>442</v>
      </c>
      <c r="E479" s="14"/>
      <c r="F479" s="14"/>
      <c r="G479" s="14"/>
      <c r="H479" s="14"/>
      <c r="I479" s="14"/>
      <c r="J479" s="14"/>
      <c r="K479" s="15">
        <f>K483</f>
        <v>3</v>
      </c>
      <c r="L479" s="15"/>
      <c r="M479" s="15">
        <f>M483</f>
        <v>0</v>
      </c>
    </row>
    <row r="480" spans="1:13" ht="405" x14ac:dyDescent="0.25">
      <c r="A480" s="14"/>
      <c r="B480" s="14"/>
      <c r="C480" s="14"/>
      <c r="D480" s="21" t="s">
        <v>443</v>
      </c>
      <c r="E480" s="14"/>
      <c r="F480" s="14"/>
      <c r="G480" s="14"/>
      <c r="H480" s="14"/>
      <c r="I480" s="14"/>
      <c r="J480" s="14"/>
      <c r="K480" s="14"/>
      <c r="L480" s="14"/>
      <c r="M480" s="14"/>
    </row>
    <row r="481" spans="1:13" x14ac:dyDescent="0.25">
      <c r="A481" s="14"/>
      <c r="B481" s="14"/>
      <c r="C481" s="14"/>
      <c r="D481" s="34"/>
      <c r="E481" s="13" t="s">
        <v>336</v>
      </c>
      <c r="F481" s="16">
        <v>1</v>
      </c>
      <c r="G481" s="17">
        <v>0</v>
      </c>
      <c r="H481" s="17">
        <v>0</v>
      </c>
      <c r="I481" s="17">
        <v>0</v>
      </c>
      <c r="J481" s="15">
        <f>OR(F481&lt;&gt;0,G481&lt;&gt;0,H481&lt;&gt;0,I481&lt;&gt;0)*(F481 + (F481 = 0))*(G481 + (G481 = 0))*(H481 + (H481 = 0))*(I481 + (I481 = 0))</f>
        <v>1</v>
      </c>
      <c r="K481" s="14"/>
      <c r="L481" s="14"/>
      <c r="M481" s="14"/>
    </row>
    <row r="482" spans="1:13" x14ac:dyDescent="0.25">
      <c r="A482" s="14"/>
      <c r="B482" s="14"/>
      <c r="C482" s="14"/>
      <c r="D482" s="34"/>
      <c r="E482" s="13" t="s">
        <v>334</v>
      </c>
      <c r="F482" s="16">
        <v>2</v>
      </c>
      <c r="G482" s="17">
        <v>0</v>
      </c>
      <c r="H482" s="17">
        <v>0</v>
      </c>
      <c r="I482" s="17">
        <v>0</v>
      </c>
      <c r="J482" s="15">
        <f>OR(F482&lt;&gt;0,G482&lt;&gt;0,H482&lt;&gt;0,I482&lt;&gt;0)*(F482 + (F482 = 0))*(G482 + (G482 = 0))*(H482 + (H482 = 0))*(I482 + (I482 = 0))</f>
        <v>2</v>
      </c>
      <c r="K482" s="14"/>
      <c r="L482" s="14"/>
      <c r="M482" s="14"/>
    </row>
    <row r="483" spans="1:13" x14ac:dyDescent="0.25">
      <c r="A483" s="14"/>
      <c r="B483" s="14"/>
      <c r="C483" s="14"/>
      <c r="D483" s="34"/>
      <c r="E483" s="14"/>
      <c r="F483" s="14"/>
      <c r="G483" s="14"/>
      <c r="H483" s="14"/>
      <c r="I483" s="14"/>
      <c r="J483" s="18" t="s">
        <v>444</v>
      </c>
      <c r="K483" s="19">
        <f>SUM(J481:J482)</f>
        <v>3</v>
      </c>
      <c r="L483" s="17"/>
      <c r="M483" s="19">
        <f>ROUND(K483*L483,2)</f>
        <v>0</v>
      </c>
    </row>
    <row r="484" spans="1:13" ht="0.95" customHeight="1" x14ac:dyDescent="0.25">
      <c r="A484" s="20"/>
      <c r="B484" s="20"/>
      <c r="C484" s="20"/>
      <c r="D484" s="35"/>
      <c r="E484" s="20"/>
      <c r="F484" s="20"/>
      <c r="G484" s="20"/>
      <c r="H484" s="20"/>
      <c r="I484" s="20"/>
      <c r="J484" s="20"/>
      <c r="K484" s="20"/>
      <c r="L484" s="20"/>
      <c r="M484" s="20"/>
    </row>
    <row r="485" spans="1:13" ht="22.5" x14ac:dyDescent="0.25">
      <c r="A485" s="12" t="s">
        <v>445</v>
      </c>
      <c r="B485" s="13" t="s">
        <v>21</v>
      </c>
      <c r="C485" s="13" t="s">
        <v>4</v>
      </c>
      <c r="D485" s="21" t="s">
        <v>446</v>
      </c>
      <c r="E485" s="14"/>
      <c r="F485" s="14"/>
      <c r="G485" s="14"/>
      <c r="H485" s="14"/>
      <c r="I485" s="14"/>
      <c r="J485" s="14"/>
      <c r="K485" s="15">
        <f>K489</f>
        <v>4</v>
      </c>
      <c r="L485" s="15"/>
      <c r="M485" s="15">
        <f>M489</f>
        <v>0</v>
      </c>
    </row>
    <row r="486" spans="1:13" ht="405" x14ac:dyDescent="0.25">
      <c r="A486" s="14"/>
      <c r="B486" s="14"/>
      <c r="C486" s="14"/>
      <c r="D486" s="21" t="s">
        <v>447</v>
      </c>
      <c r="E486" s="14"/>
      <c r="F486" s="14"/>
      <c r="G486" s="14"/>
      <c r="H486" s="14"/>
      <c r="I486" s="14"/>
      <c r="J486" s="14"/>
      <c r="K486" s="14"/>
      <c r="L486" s="14"/>
      <c r="M486" s="14"/>
    </row>
    <row r="487" spans="1:13" x14ac:dyDescent="0.25">
      <c r="A487" s="14"/>
      <c r="B487" s="14"/>
      <c r="C487" s="14"/>
      <c r="D487" s="34"/>
      <c r="E487" s="13" t="s">
        <v>330</v>
      </c>
      <c r="F487" s="16">
        <v>2</v>
      </c>
      <c r="G487" s="17">
        <v>0</v>
      </c>
      <c r="H487" s="17">
        <v>0</v>
      </c>
      <c r="I487" s="17">
        <v>0</v>
      </c>
      <c r="J487" s="15">
        <f>OR(F487&lt;&gt;0,G487&lt;&gt;0,H487&lt;&gt;0,I487&lt;&gt;0)*(F487 + (F487 = 0))*(G487 + (G487 = 0))*(H487 + (H487 = 0))*(I487 + (I487 = 0))</f>
        <v>2</v>
      </c>
      <c r="K487" s="14"/>
      <c r="L487" s="14"/>
      <c r="M487" s="14"/>
    </row>
    <row r="488" spans="1:13" x14ac:dyDescent="0.25">
      <c r="A488" s="14"/>
      <c r="B488" s="14"/>
      <c r="C488" s="14"/>
      <c r="D488" s="34"/>
      <c r="E488" s="13" t="s">
        <v>331</v>
      </c>
      <c r="F488" s="16">
        <v>2</v>
      </c>
      <c r="G488" s="17">
        <v>0</v>
      </c>
      <c r="H488" s="17">
        <v>0</v>
      </c>
      <c r="I488" s="17">
        <v>0</v>
      </c>
      <c r="J488" s="15">
        <f>OR(F488&lt;&gt;0,G488&lt;&gt;0,H488&lt;&gt;0,I488&lt;&gt;0)*(F488 + (F488 = 0))*(G488 + (G488 = 0))*(H488 + (H488 = 0))*(I488 + (I488 = 0))</f>
        <v>2</v>
      </c>
      <c r="K488" s="14"/>
      <c r="L488" s="14"/>
      <c r="M488" s="14"/>
    </row>
    <row r="489" spans="1:13" x14ac:dyDescent="0.25">
      <c r="A489" s="14"/>
      <c r="B489" s="14"/>
      <c r="C489" s="14"/>
      <c r="D489" s="34"/>
      <c r="E489" s="14"/>
      <c r="F489" s="14"/>
      <c r="G489" s="14"/>
      <c r="H489" s="14"/>
      <c r="I489" s="14"/>
      <c r="J489" s="18" t="s">
        <v>448</v>
      </c>
      <c r="K489" s="19">
        <f>SUM(J487:J488)</f>
        <v>4</v>
      </c>
      <c r="L489" s="17"/>
      <c r="M489" s="19">
        <f>ROUND(K489*L489,2)</f>
        <v>0</v>
      </c>
    </row>
    <row r="490" spans="1:13" ht="0.95" customHeight="1" x14ac:dyDescent="0.25">
      <c r="A490" s="20"/>
      <c r="B490" s="20"/>
      <c r="C490" s="20"/>
      <c r="D490" s="35"/>
      <c r="E490" s="20"/>
      <c r="F490" s="20"/>
      <c r="G490" s="20"/>
      <c r="H490" s="20"/>
      <c r="I490" s="20"/>
      <c r="J490" s="20"/>
      <c r="K490" s="20"/>
      <c r="L490" s="20"/>
      <c r="M490" s="20"/>
    </row>
    <row r="491" spans="1:13" ht="22.5" x14ac:dyDescent="0.25">
      <c r="A491" s="12" t="s">
        <v>449</v>
      </c>
      <c r="B491" s="13" t="s">
        <v>21</v>
      </c>
      <c r="C491" s="13" t="s">
        <v>4</v>
      </c>
      <c r="D491" s="21" t="s">
        <v>450</v>
      </c>
      <c r="E491" s="14"/>
      <c r="F491" s="14"/>
      <c r="G491" s="14"/>
      <c r="H491" s="14"/>
      <c r="I491" s="14"/>
      <c r="J491" s="14"/>
      <c r="K491" s="15">
        <f>K495</f>
        <v>2</v>
      </c>
      <c r="L491" s="15"/>
      <c r="M491" s="15">
        <f>M495</f>
        <v>0</v>
      </c>
    </row>
    <row r="492" spans="1:13" ht="213.75" x14ac:dyDescent="0.25">
      <c r="A492" s="14"/>
      <c r="B492" s="14"/>
      <c r="C492" s="14"/>
      <c r="D492" s="21" t="s">
        <v>451</v>
      </c>
      <c r="E492" s="14"/>
      <c r="F492" s="14"/>
      <c r="G492" s="14"/>
      <c r="H492" s="14"/>
      <c r="I492" s="14"/>
      <c r="J492" s="14"/>
      <c r="K492" s="14"/>
      <c r="L492" s="14"/>
      <c r="M492" s="14"/>
    </row>
    <row r="493" spans="1:13" x14ac:dyDescent="0.25">
      <c r="A493" s="14"/>
      <c r="B493" s="14"/>
      <c r="C493" s="14"/>
      <c r="D493" s="34"/>
      <c r="E493" s="13" t="s">
        <v>333</v>
      </c>
      <c r="F493" s="16">
        <v>1</v>
      </c>
      <c r="G493" s="17">
        <v>0</v>
      </c>
      <c r="H493" s="17">
        <v>0</v>
      </c>
      <c r="I493" s="17">
        <v>0</v>
      </c>
      <c r="J493" s="15">
        <f>OR(F493&lt;&gt;0,G493&lt;&gt;0,H493&lt;&gt;0,I493&lt;&gt;0)*(F493 + (F493 = 0))*(G493 + (G493 = 0))*(H493 + (H493 = 0))*(I493 + (I493 = 0))</f>
        <v>1</v>
      </c>
      <c r="K493" s="14"/>
      <c r="L493" s="14"/>
      <c r="M493" s="14"/>
    </row>
    <row r="494" spans="1:13" x14ac:dyDescent="0.25">
      <c r="A494" s="14"/>
      <c r="B494" s="14"/>
      <c r="C494" s="14"/>
      <c r="D494" s="34"/>
      <c r="E494" s="13" t="s">
        <v>335</v>
      </c>
      <c r="F494" s="16">
        <v>1</v>
      </c>
      <c r="G494" s="17">
        <v>0</v>
      </c>
      <c r="H494" s="17">
        <v>0</v>
      </c>
      <c r="I494" s="17">
        <v>0</v>
      </c>
      <c r="J494" s="15">
        <f>OR(F494&lt;&gt;0,G494&lt;&gt;0,H494&lt;&gt;0,I494&lt;&gt;0)*(F494 + (F494 = 0))*(G494 + (G494 = 0))*(H494 + (H494 = 0))*(I494 + (I494 = 0))</f>
        <v>1</v>
      </c>
      <c r="K494" s="14"/>
      <c r="L494" s="14"/>
      <c r="M494" s="14"/>
    </row>
    <row r="495" spans="1:13" x14ac:dyDescent="0.25">
      <c r="A495" s="14"/>
      <c r="B495" s="14"/>
      <c r="C495" s="14"/>
      <c r="D495" s="34"/>
      <c r="E495" s="14"/>
      <c r="F495" s="14"/>
      <c r="G495" s="14"/>
      <c r="H495" s="14"/>
      <c r="I495" s="14"/>
      <c r="J495" s="18" t="s">
        <v>452</v>
      </c>
      <c r="K495" s="19">
        <f>SUM(J493:J494)</f>
        <v>2</v>
      </c>
      <c r="L495" s="17"/>
      <c r="M495" s="19">
        <f>ROUND(K495*L495,2)</f>
        <v>0</v>
      </c>
    </row>
    <row r="496" spans="1:13" ht="0.95" customHeight="1" x14ac:dyDescent="0.25">
      <c r="A496" s="20"/>
      <c r="B496" s="20"/>
      <c r="C496" s="20"/>
      <c r="D496" s="35"/>
      <c r="E496" s="20"/>
      <c r="F496" s="20"/>
      <c r="G496" s="20"/>
      <c r="H496" s="20"/>
      <c r="I496" s="20"/>
      <c r="J496" s="20"/>
      <c r="K496" s="20"/>
      <c r="L496" s="20"/>
      <c r="M496" s="20"/>
    </row>
    <row r="497" spans="1:13" ht="22.5" x14ac:dyDescent="0.25">
      <c r="A497" s="12" t="s">
        <v>453</v>
      </c>
      <c r="B497" s="13" t="s">
        <v>21</v>
      </c>
      <c r="C497" s="13" t="s">
        <v>4</v>
      </c>
      <c r="D497" s="21" t="s">
        <v>454</v>
      </c>
      <c r="E497" s="14"/>
      <c r="F497" s="14"/>
      <c r="G497" s="14"/>
      <c r="H497" s="14"/>
      <c r="I497" s="14"/>
      <c r="J497" s="14"/>
      <c r="K497" s="15">
        <f>K501</f>
        <v>2</v>
      </c>
      <c r="L497" s="15"/>
      <c r="M497" s="15">
        <f>M501</f>
        <v>0</v>
      </c>
    </row>
    <row r="498" spans="1:13" ht="213.75" x14ac:dyDescent="0.25">
      <c r="A498" s="14"/>
      <c r="B498" s="14"/>
      <c r="C498" s="14"/>
      <c r="D498" s="21" t="s">
        <v>455</v>
      </c>
      <c r="E498" s="14"/>
      <c r="F498" s="14"/>
      <c r="G498" s="14"/>
      <c r="H498" s="14"/>
      <c r="I498" s="14"/>
      <c r="J498" s="14"/>
      <c r="K498" s="14"/>
      <c r="L498" s="14"/>
      <c r="M498" s="14"/>
    </row>
    <row r="499" spans="1:13" x14ac:dyDescent="0.25">
      <c r="A499" s="14"/>
      <c r="B499" s="14"/>
      <c r="C499" s="14"/>
      <c r="D499" s="34"/>
      <c r="E499" s="13" t="s">
        <v>332</v>
      </c>
      <c r="F499" s="16">
        <v>1</v>
      </c>
      <c r="G499" s="17">
        <v>0</v>
      </c>
      <c r="H499" s="17">
        <v>0</v>
      </c>
      <c r="I499" s="17">
        <v>0</v>
      </c>
      <c r="J499" s="15">
        <f>OR(F499&lt;&gt;0,G499&lt;&gt;0,H499&lt;&gt;0,I499&lt;&gt;0)*(F499 + (F499 = 0))*(G499 + (G499 = 0))*(H499 + (H499 = 0))*(I499 + (I499 = 0))</f>
        <v>1</v>
      </c>
      <c r="K499" s="14"/>
      <c r="L499" s="14"/>
      <c r="M499" s="14"/>
    </row>
    <row r="500" spans="1:13" x14ac:dyDescent="0.25">
      <c r="A500" s="14"/>
      <c r="B500" s="14"/>
      <c r="C500" s="14"/>
      <c r="D500" s="34"/>
      <c r="E500" s="13" t="s">
        <v>329</v>
      </c>
      <c r="F500" s="16">
        <v>1</v>
      </c>
      <c r="G500" s="17">
        <v>0</v>
      </c>
      <c r="H500" s="17">
        <v>0</v>
      </c>
      <c r="I500" s="17">
        <v>0</v>
      </c>
      <c r="J500" s="15">
        <f>OR(F500&lt;&gt;0,G500&lt;&gt;0,H500&lt;&gt;0,I500&lt;&gt;0)*(F500 + (F500 = 0))*(G500 + (G500 = 0))*(H500 + (H500 = 0))*(I500 + (I500 = 0))</f>
        <v>1</v>
      </c>
      <c r="K500" s="14"/>
      <c r="L500" s="14"/>
      <c r="M500" s="14"/>
    </row>
    <row r="501" spans="1:13" x14ac:dyDescent="0.25">
      <c r="A501" s="14"/>
      <c r="B501" s="14"/>
      <c r="C501" s="14"/>
      <c r="D501" s="34"/>
      <c r="E501" s="14"/>
      <c r="F501" s="14"/>
      <c r="G501" s="14"/>
      <c r="H501" s="14"/>
      <c r="I501" s="14"/>
      <c r="J501" s="18" t="s">
        <v>456</v>
      </c>
      <c r="K501" s="19">
        <f>SUM(J499:J500)</f>
        <v>2</v>
      </c>
      <c r="L501" s="17"/>
      <c r="M501" s="19">
        <f>ROUND(K501*L501,2)</f>
        <v>0</v>
      </c>
    </row>
    <row r="502" spans="1:13" ht="0.95" customHeight="1" x14ac:dyDescent="0.25">
      <c r="A502" s="20"/>
      <c r="B502" s="20"/>
      <c r="C502" s="20"/>
      <c r="D502" s="35"/>
      <c r="E502" s="20"/>
      <c r="F502" s="20"/>
      <c r="G502" s="20"/>
      <c r="H502" s="20"/>
      <c r="I502" s="20"/>
      <c r="J502" s="20"/>
      <c r="K502" s="20"/>
      <c r="L502" s="20"/>
      <c r="M502" s="20"/>
    </row>
    <row r="503" spans="1:13" ht="22.5" x14ac:dyDescent="0.25">
      <c r="A503" s="12" t="s">
        <v>457</v>
      </c>
      <c r="B503" s="13" t="s">
        <v>21</v>
      </c>
      <c r="C503" s="13" t="s">
        <v>4</v>
      </c>
      <c r="D503" s="21" t="s">
        <v>458</v>
      </c>
      <c r="E503" s="14"/>
      <c r="F503" s="14"/>
      <c r="G503" s="14"/>
      <c r="H503" s="14"/>
      <c r="I503" s="14"/>
      <c r="J503" s="14"/>
      <c r="K503" s="15">
        <f>K506</f>
        <v>1</v>
      </c>
      <c r="L503" s="15"/>
      <c r="M503" s="15">
        <f>M506</f>
        <v>0</v>
      </c>
    </row>
    <row r="504" spans="1:13" ht="213.75" x14ac:dyDescent="0.25">
      <c r="A504" s="14"/>
      <c r="B504" s="14"/>
      <c r="C504" s="14"/>
      <c r="D504" s="21" t="s">
        <v>459</v>
      </c>
      <c r="E504" s="14"/>
      <c r="F504" s="14"/>
      <c r="G504" s="14"/>
      <c r="H504" s="14"/>
      <c r="I504" s="14"/>
      <c r="J504" s="14"/>
      <c r="K504" s="14"/>
      <c r="L504" s="14"/>
      <c r="M504" s="14"/>
    </row>
    <row r="505" spans="1:13" x14ac:dyDescent="0.25">
      <c r="A505" s="14"/>
      <c r="B505" s="14"/>
      <c r="C505" s="14"/>
      <c r="D505" s="34"/>
      <c r="E505" s="13" t="s">
        <v>336</v>
      </c>
      <c r="F505" s="16">
        <v>1</v>
      </c>
      <c r="G505" s="17">
        <v>0</v>
      </c>
      <c r="H505" s="17">
        <v>0</v>
      </c>
      <c r="I505" s="17">
        <v>0</v>
      </c>
      <c r="J505" s="15">
        <f>OR(F505&lt;&gt;0,G505&lt;&gt;0,H505&lt;&gt;0,I505&lt;&gt;0)*(F505 + (F505 = 0))*(G505 + (G505 = 0))*(H505 + (H505 = 0))*(I505 + (I505 = 0))</f>
        <v>1</v>
      </c>
      <c r="K505" s="14"/>
      <c r="L505" s="14"/>
      <c r="M505" s="14"/>
    </row>
    <row r="506" spans="1:13" x14ac:dyDescent="0.25">
      <c r="A506" s="14"/>
      <c r="B506" s="14"/>
      <c r="C506" s="14"/>
      <c r="D506" s="34"/>
      <c r="E506" s="14"/>
      <c r="F506" s="14"/>
      <c r="G506" s="14"/>
      <c r="H506" s="14"/>
      <c r="I506" s="14"/>
      <c r="J506" s="18" t="s">
        <v>460</v>
      </c>
      <c r="K506" s="19">
        <f>J505</f>
        <v>1</v>
      </c>
      <c r="L506" s="17"/>
      <c r="M506" s="19">
        <f>ROUND(K506*L506,2)</f>
        <v>0</v>
      </c>
    </row>
    <row r="507" spans="1:13" ht="0.95" customHeight="1" x14ac:dyDescent="0.25">
      <c r="A507" s="20"/>
      <c r="B507" s="20"/>
      <c r="C507" s="20"/>
      <c r="D507" s="35"/>
      <c r="E507" s="20"/>
      <c r="F507" s="20"/>
      <c r="G507" s="20"/>
      <c r="H507" s="20"/>
      <c r="I507" s="20"/>
      <c r="J507" s="20"/>
      <c r="K507" s="20"/>
      <c r="L507" s="20"/>
      <c r="M507" s="20"/>
    </row>
    <row r="508" spans="1:13" ht="22.5" x14ac:dyDescent="0.25">
      <c r="A508" s="12" t="s">
        <v>461</v>
      </c>
      <c r="B508" s="13" t="s">
        <v>21</v>
      </c>
      <c r="C508" s="13" t="s">
        <v>4</v>
      </c>
      <c r="D508" s="21" t="s">
        <v>462</v>
      </c>
      <c r="E508" s="14"/>
      <c r="F508" s="14"/>
      <c r="G508" s="14"/>
      <c r="H508" s="14"/>
      <c r="I508" s="14"/>
      <c r="J508" s="14"/>
      <c r="K508" s="15">
        <f>K512</f>
        <v>2</v>
      </c>
      <c r="L508" s="15"/>
      <c r="M508" s="15">
        <f>M512</f>
        <v>0</v>
      </c>
    </row>
    <row r="509" spans="1:13" ht="213.75" x14ac:dyDescent="0.25">
      <c r="A509" s="14"/>
      <c r="B509" s="14"/>
      <c r="C509" s="14"/>
      <c r="D509" s="21" t="s">
        <v>463</v>
      </c>
      <c r="E509" s="14"/>
      <c r="F509" s="14"/>
      <c r="G509" s="14"/>
      <c r="H509" s="14"/>
      <c r="I509" s="14"/>
      <c r="J509" s="14"/>
      <c r="K509" s="14"/>
      <c r="L509" s="14"/>
      <c r="M509" s="14"/>
    </row>
    <row r="510" spans="1:13" x14ac:dyDescent="0.25">
      <c r="A510" s="14"/>
      <c r="B510" s="14"/>
      <c r="C510" s="14"/>
      <c r="D510" s="34"/>
      <c r="E510" s="13" t="s">
        <v>334</v>
      </c>
      <c r="F510" s="16">
        <v>1</v>
      </c>
      <c r="G510" s="17">
        <v>0</v>
      </c>
      <c r="H510" s="17">
        <v>0</v>
      </c>
      <c r="I510" s="17">
        <v>0</v>
      </c>
      <c r="J510" s="15">
        <f>OR(F510&lt;&gt;0,G510&lt;&gt;0,H510&lt;&gt;0,I510&lt;&gt;0)*(F510 + (F510 = 0))*(G510 + (G510 = 0))*(H510 + (H510 = 0))*(I510 + (I510 = 0))</f>
        <v>1</v>
      </c>
      <c r="K510" s="14"/>
      <c r="L510" s="14"/>
      <c r="M510" s="14"/>
    </row>
    <row r="511" spans="1:13" x14ac:dyDescent="0.25">
      <c r="A511" s="14"/>
      <c r="B511" s="14"/>
      <c r="C511" s="14"/>
      <c r="D511" s="34"/>
      <c r="E511" s="13" t="s">
        <v>330</v>
      </c>
      <c r="F511" s="16">
        <v>1</v>
      </c>
      <c r="G511" s="17">
        <v>0</v>
      </c>
      <c r="H511" s="17">
        <v>0</v>
      </c>
      <c r="I511" s="17">
        <v>0</v>
      </c>
      <c r="J511" s="15">
        <f>OR(F511&lt;&gt;0,G511&lt;&gt;0,H511&lt;&gt;0,I511&lt;&gt;0)*(F511 + (F511 = 0))*(G511 + (G511 = 0))*(H511 + (H511 = 0))*(I511 + (I511 = 0))</f>
        <v>1</v>
      </c>
      <c r="K511" s="14"/>
      <c r="L511" s="14"/>
      <c r="M511" s="14"/>
    </row>
    <row r="512" spans="1:13" x14ac:dyDescent="0.25">
      <c r="A512" s="14"/>
      <c r="B512" s="14"/>
      <c r="C512" s="14"/>
      <c r="D512" s="34"/>
      <c r="E512" s="14"/>
      <c r="F512" s="14"/>
      <c r="G512" s="14"/>
      <c r="H512" s="14"/>
      <c r="I512" s="14"/>
      <c r="J512" s="18" t="s">
        <v>464</v>
      </c>
      <c r="K512" s="19">
        <f>SUM(J510:J511)</f>
        <v>2</v>
      </c>
      <c r="L512" s="17"/>
      <c r="M512" s="19">
        <f>ROUND(K512*L512,2)</f>
        <v>0</v>
      </c>
    </row>
    <row r="513" spans="1:13" ht="0.95" customHeight="1" x14ac:dyDescent="0.25">
      <c r="A513" s="20"/>
      <c r="B513" s="20"/>
      <c r="C513" s="20"/>
      <c r="D513" s="35"/>
      <c r="E513" s="20"/>
      <c r="F513" s="20"/>
      <c r="G513" s="20"/>
      <c r="H513" s="20"/>
      <c r="I513" s="20"/>
      <c r="J513" s="20"/>
      <c r="K513" s="20"/>
      <c r="L513" s="20"/>
      <c r="M513" s="20"/>
    </row>
    <row r="514" spans="1:13" ht="22.5" x14ac:dyDescent="0.25">
      <c r="A514" s="12" t="s">
        <v>465</v>
      </c>
      <c r="B514" s="13" t="s">
        <v>21</v>
      </c>
      <c r="C514" s="13" t="s">
        <v>4</v>
      </c>
      <c r="D514" s="21" t="s">
        <v>466</v>
      </c>
      <c r="E514" s="14"/>
      <c r="F514" s="14"/>
      <c r="G514" s="14"/>
      <c r="H514" s="14"/>
      <c r="I514" s="14"/>
      <c r="J514" s="14"/>
      <c r="K514" s="15">
        <f>K517</f>
        <v>1</v>
      </c>
      <c r="L514" s="15"/>
      <c r="M514" s="15">
        <f>M517</f>
        <v>0</v>
      </c>
    </row>
    <row r="515" spans="1:13" ht="213.75" x14ac:dyDescent="0.25">
      <c r="A515" s="14"/>
      <c r="B515" s="14"/>
      <c r="C515" s="14"/>
      <c r="D515" s="21" t="s">
        <v>467</v>
      </c>
      <c r="E515" s="14"/>
      <c r="F515" s="14"/>
      <c r="G515" s="14"/>
      <c r="H515" s="14"/>
      <c r="I515" s="14"/>
      <c r="J515" s="14"/>
      <c r="K515" s="14"/>
      <c r="L515" s="14"/>
      <c r="M515" s="14"/>
    </row>
    <row r="516" spans="1:13" x14ac:dyDescent="0.25">
      <c r="A516" s="14"/>
      <c r="B516" s="14"/>
      <c r="C516" s="14"/>
      <c r="D516" s="34"/>
      <c r="E516" s="13" t="s">
        <v>331</v>
      </c>
      <c r="F516" s="16">
        <v>1</v>
      </c>
      <c r="G516" s="17">
        <v>0</v>
      </c>
      <c r="H516" s="17">
        <v>0</v>
      </c>
      <c r="I516" s="17">
        <v>0</v>
      </c>
      <c r="J516" s="15">
        <f>OR(F516&lt;&gt;0,G516&lt;&gt;0,H516&lt;&gt;0,I516&lt;&gt;0)*(F516 + (F516 = 0))*(G516 + (G516 = 0))*(H516 + (H516 = 0))*(I516 + (I516 = 0))</f>
        <v>1</v>
      </c>
      <c r="K516" s="14"/>
      <c r="L516" s="14"/>
      <c r="M516" s="14"/>
    </row>
    <row r="517" spans="1:13" x14ac:dyDescent="0.25">
      <c r="A517" s="14"/>
      <c r="B517" s="14"/>
      <c r="C517" s="14"/>
      <c r="D517" s="34"/>
      <c r="E517" s="14"/>
      <c r="F517" s="14"/>
      <c r="G517" s="14"/>
      <c r="H517" s="14"/>
      <c r="I517" s="14"/>
      <c r="J517" s="18" t="s">
        <v>468</v>
      </c>
      <c r="K517" s="19">
        <f>J516</f>
        <v>1</v>
      </c>
      <c r="L517" s="17"/>
      <c r="M517" s="19">
        <f>ROUND(K517*L517,2)</f>
        <v>0</v>
      </c>
    </row>
    <row r="518" spans="1:13" ht="0.95" customHeight="1" x14ac:dyDescent="0.25">
      <c r="A518" s="20"/>
      <c r="B518" s="20"/>
      <c r="C518" s="20"/>
      <c r="D518" s="35"/>
      <c r="E518" s="20"/>
      <c r="F518" s="20"/>
      <c r="G518" s="20"/>
      <c r="H518" s="20"/>
      <c r="I518" s="20"/>
      <c r="J518" s="20"/>
      <c r="K518" s="20"/>
      <c r="L518" s="20"/>
      <c r="M518" s="20"/>
    </row>
    <row r="519" spans="1:13" ht="22.5" x14ac:dyDescent="0.25">
      <c r="A519" s="12" t="s">
        <v>469</v>
      </c>
      <c r="B519" s="13" t="s">
        <v>21</v>
      </c>
      <c r="C519" s="13" t="s">
        <v>4</v>
      </c>
      <c r="D519" s="21" t="s">
        <v>470</v>
      </c>
      <c r="E519" s="14"/>
      <c r="F519" s="14"/>
      <c r="G519" s="14"/>
      <c r="H519" s="14"/>
      <c r="I519" s="14"/>
      <c r="J519" s="14"/>
      <c r="K519" s="15">
        <f>K523</f>
        <v>2</v>
      </c>
      <c r="L519" s="15"/>
      <c r="M519" s="15">
        <f>M523</f>
        <v>0</v>
      </c>
    </row>
    <row r="520" spans="1:13" ht="225" x14ac:dyDescent="0.25">
      <c r="A520" s="14"/>
      <c r="B520" s="14"/>
      <c r="C520" s="14"/>
      <c r="D520" s="21" t="s">
        <v>471</v>
      </c>
      <c r="E520" s="14"/>
      <c r="F520" s="14"/>
      <c r="G520" s="14"/>
      <c r="H520" s="14"/>
      <c r="I520" s="14"/>
      <c r="J520" s="14"/>
      <c r="K520" s="14"/>
      <c r="L520" s="14"/>
      <c r="M520" s="14"/>
    </row>
    <row r="521" spans="1:13" x14ac:dyDescent="0.25">
      <c r="A521" s="14"/>
      <c r="B521" s="14"/>
      <c r="C521" s="14"/>
      <c r="D521" s="34"/>
      <c r="E521" s="13" t="s">
        <v>333</v>
      </c>
      <c r="F521" s="16">
        <v>1</v>
      </c>
      <c r="G521" s="17">
        <v>0</v>
      </c>
      <c r="H521" s="17">
        <v>0</v>
      </c>
      <c r="I521" s="17">
        <v>0</v>
      </c>
      <c r="J521" s="15">
        <f>OR(F521&lt;&gt;0,G521&lt;&gt;0,H521&lt;&gt;0,I521&lt;&gt;0)*(F521 + (F521 = 0))*(G521 + (G521 = 0))*(H521 + (H521 = 0))*(I521 + (I521 = 0))</f>
        <v>1</v>
      </c>
      <c r="K521" s="14"/>
      <c r="L521" s="14"/>
      <c r="M521" s="14"/>
    </row>
    <row r="522" spans="1:13" x14ac:dyDescent="0.25">
      <c r="A522" s="14"/>
      <c r="B522" s="14"/>
      <c r="C522" s="14"/>
      <c r="D522" s="34"/>
      <c r="E522" s="13" t="s">
        <v>335</v>
      </c>
      <c r="F522" s="16">
        <v>1</v>
      </c>
      <c r="G522" s="17">
        <v>0</v>
      </c>
      <c r="H522" s="17">
        <v>0</v>
      </c>
      <c r="I522" s="17">
        <v>0</v>
      </c>
      <c r="J522" s="15">
        <f>OR(F522&lt;&gt;0,G522&lt;&gt;0,H522&lt;&gt;0,I522&lt;&gt;0)*(F522 + (F522 = 0))*(G522 + (G522 = 0))*(H522 + (H522 = 0))*(I522 + (I522 = 0))</f>
        <v>1</v>
      </c>
      <c r="K522" s="14"/>
      <c r="L522" s="14"/>
      <c r="M522" s="14"/>
    </row>
    <row r="523" spans="1:13" x14ac:dyDescent="0.25">
      <c r="A523" s="14"/>
      <c r="B523" s="14"/>
      <c r="C523" s="14"/>
      <c r="D523" s="34"/>
      <c r="E523" s="14"/>
      <c r="F523" s="14"/>
      <c r="G523" s="14"/>
      <c r="H523" s="14"/>
      <c r="I523" s="14"/>
      <c r="J523" s="18" t="s">
        <v>472</v>
      </c>
      <c r="K523" s="19">
        <f>SUM(J521:J522)</f>
        <v>2</v>
      </c>
      <c r="L523" s="17"/>
      <c r="M523" s="19">
        <f>ROUND(K523*L523,2)</f>
        <v>0</v>
      </c>
    </row>
    <row r="524" spans="1:13" ht="0.95" customHeight="1" x14ac:dyDescent="0.25">
      <c r="A524" s="20"/>
      <c r="B524" s="20"/>
      <c r="C524" s="20"/>
      <c r="D524" s="35"/>
      <c r="E524" s="20"/>
      <c r="F524" s="20"/>
      <c r="G524" s="20"/>
      <c r="H524" s="20"/>
      <c r="I524" s="20"/>
      <c r="J524" s="20"/>
      <c r="K524" s="20"/>
      <c r="L524" s="20"/>
      <c r="M524" s="20"/>
    </row>
    <row r="525" spans="1:13" ht="22.5" x14ac:dyDescent="0.25">
      <c r="A525" s="12" t="s">
        <v>473</v>
      </c>
      <c r="B525" s="13" t="s">
        <v>21</v>
      </c>
      <c r="C525" s="13" t="s">
        <v>4</v>
      </c>
      <c r="D525" s="21" t="s">
        <v>474</v>
      </c>
      <c r="E525" s="14"/>
      <c r="F525" s="14"/>
      <c r="G525" s="14"/>
      <c r="H525" s="14"/>
      <c r="I525" s="14"/>
      <c r="J525" s="14"/>
      <c r="K525" s="15">
        <f>K529</f>
        <v>2</v>
      </c>
      <c r="L525" s="15"/>
      <c r="M525" s="15">
        <f>M529</f>
        <v>0</v>
      </c>
    </row>
    <row r="526" spans="1:13" ht="225" x14ac:dyDescent="0.25">
      <c r="A526" s="14"/>
      <c r="B526" s="14"/>
      <c r="C526" s="14"/>
      <c r="D526" s="21" t="s">
        <v>475</v>
      </c>
      <c r="E526" s="14"/>
      <c r="F526" s="14"/>
      <c r="G526" s="14"/>
      <c r="H526" s="14"/>
      <c r="I526" s="14"/>
      <c r="J526" s="14"/>
      <c r="K526" s="14"/>
      <c r="L526" s="14"/>
      <c r="M526" s="14"/>
    </row>
    <row r="527" spans="1:13" x14ac:dyDescent="0.25">
      <c r="A527" s="14"/>
      <c r="B527" s="14"/>
      <c r="C527" s="14"/>
      <c r="D527" s="34"/>
      <c r="E527" s="13" t="s">
        <v>332</v>
      </c>
      <c r="F527" s="16">
        <v>1</v>
      </c>
      <c r="G527" s="17">
        <v>0</v>
      </c>
      <c r="H527" s="17">
        <v>0</v>
      </c>
      <c r="I527" s="17">
        <v>0</v>
      </c>
      <c r="J527" s="15">
        <f>OR(F527&lt;&gt;0,G527&lt;&gt;0,H527&lt;&gt;0,I527&lt;&gt;0)*(F527 + (F527 = 0))*(G527 + (G527 = 0))*(H527 + (H527 = 0))*(I527 + (I527 = 0))</f>
        <v>1</v>
      </c>
      <c r="K527" s="14"/>
      <c r="L527" s="14"/>
      <c r="M527" s="14"/>
    </row>
    <row r="528" spans="1:13" x14ac:dyDescent="0.25">
      <c r="A528" s="14"/>
      <c r="B528" s="14"/>
      <c r="C528" s="14"/>
      <c r="D528" s="34"/>
      <c r="E528" s="13" t="s">
        <v>329</v>
      </c>
      <c r="F528" s="16">
        <v>1</v>
      </c>
      <c r="G528" s="17">
        <v>0</v>
      </c>
      <c r="H528" s="17">
        <v>0</v>
      </c>
      <c r="I528" s="17">
        <v>0</v>
      </c>
      <c r="J528" s="15">
        <f>OR(F528&lt;&gt;0,G528&lt;&gt;0,H528&lt;&gt;0,I528&lt;&gt;0)*(F528 + (F528 = 0))*(G528 + (G528 = 0))*(H528 + (H528 = 0))*(I528 + (I528 = 0))</f>
        <v>1</v>
      </c>
      <c r="K528" s="14"/>
      <c r="L528" s="14"/>
      <c r="M528" s="14"/>
    </row>
    <row r="529" spans="1:13" x14ac:dyDescent="0.25">
      <c r="A529" s="14"/>
      <c r="B529" s="14"/>
      <c r="C529" s="14"/>
      <c r="D529" s="34"/>
      <c r="E529" s="14"/>
      <c r="F529" s="14"/>
      <c r="G529" s="14"/>
      <c r="H529" s="14"/>
      <c r="I529" s="14"/>
      <c r="J529" s="18" t="s">
        <v>476</v>
      </c>
      <c r="K529" s="19">
        <f>SUM(J527:J528)</f>
        <v>2</v>
      </c>
      <c r="L529" s="17"/>
      <c r="M529" s="19">
        <f>ROUND(K529*L529,2)</f>
        <v>0</v>
      </c>
    </row>
    <row r="530" spans="1:13" ht="0.95" customHeight="1" x14ac:dyDescent="0.25">
      <c r="A530" s="20"/>
      <c r="B530" s="20"/>
      <c r="C530" s="20"/>
      <c r="D530" s="35"/>
      <c r="E530" s="20"/>
      <c r="F530" s="20"/>
      <c r="G530" s="20"/>
      <c r="H530" s="20"/>
      <c r="I530" s="20"/>
      <c r="J530" s="20"/>
      <c r="K530" s="20"/>
      <c r="L530" s="20"/>
      <c r="M530" s="20"/>
    </row>
    <row r="531" spans="1:13" ht="22.5" x14ac:dyDescent="0.25">
      <c r="A531" s="12" t="s">
        <v>477</v>
      </c>
      <c r="B531" s="13" t="s">
        <v>21</v>
      </c>
      <c r="C531" s="13" t="s">
        <v>4</v>
      </c>
      <c r="D531" s="21" t="s">
        <v>478</v>
      </c>
      <c r="E531" s="14"/>
      <c r="F531" s="14"/>
      <c r="G531" s="14"/>
      <c r="H531" s="14"/>
      <c r="I531" s="14"/>
      <c r="J531" s="14"/>
      <c r="K531" s="15">
        <f>K534</f>
        <v>1</v>
      </c>
      <c r="L531" s="15"/>
      <c r="M531" s="15">
        <f>M534</f>
        <v>0</v>
      </c>
    </row>
    <row r="532" spans="1:13" ht="225" x14ac:dyDescent="0.25">
      <c r="A532" s="14"/>
      <c r="B532" s="14"/>
      <c r="C532" s="14"/>
      <c r="D532" s="21" t="s">
        <v>479</v>
      </c>
      <c r="E532" s="14"/>
      <c r="F532" s="14"/>
      <c r="G532" s="14"/>
      <c r="H532" s="14"/>
      <c r="I532" s="14"/>
      <c r="J532" s="14"/>
      <c r="K532" s="14"/>
      <c r="L532" s="14"/>
      <c r="M532" s="14"/>
    </row>
    <row r="533" spans="1:13" x14ac:dyDescent="0.25">
      <c r="A533" s="14"/>
      <c r="B533" s="14"/>
      <c r="C533" s="14"/>
      <c r="D533" s="34"/>
      <c r="E533" s="13" t="s">
        <v>336</v>
      </c>
      <c r="F533" s="16">
        <v>1</v>
      </c>
      <c r="G533" s="17">
        <v>0</v>
      </c>
      <c r="H533" s="17">
        <v>0</v>
      </c>
      <c r="I533" s="17">
        <v>0</v>
      </c>
      <c r="J533" s="15">
        <f>OR(F533&lt;&gt;0,G533&lt;&gt;0,H533&lt;&gt;0,I533&lt;&gt;0)*(F533 + (F533 = 0))*(G533 + (G533 = 0))*(H533 + (H533 = 0))*(I533 + (I533 = 0))</f>
        <v>1</v>
      </c>
      <c r="K533" s="14"/>
      <c r="L533" s="14"/>
      <c r="M533" s="14"/>
    </row>
    <row r="534" spans="1:13" x14ac:dyDescent="0.25">
      <c r="A534" s="14"/>
      <c r="B534" s="14"/>
      <c r="C534" s="14"/>
      <c r="D534" s="34"/>
      <c r="E534" s="14"/>
      <c r="F534" s="14"/>
      <c r="G534" s="14"/>
      <c r="H534" s="14"/>
      <c r="I534" s="14"/>
      <c r="J534" s="18" t="s">
        <v>480</v>
      </c>
      <c r="K534" s="19">
        <f>J533</f>
        <v>1</v>
      </c>
      <c r="L534" s="17"/>
      <c r="M534" s="19">
        <f>ROUND(K534*L534,2)</f>
        <v>0</v>
      </c>
    </row>
    <row r="535" spans="1:13" ht="0.95" customHeight="1" x14ac:dyDescent="0.25">
      <c r="A535" s="20"/>
      <c r="B535" s="20"/>
      <c r="C535" s="20"/>
      <c r="D535" s="35"/>
      <c r="E535" s="20"/>
      <c r="F535" s="20"/>
      <c r="G535" s="20"/>
      <c r="H535" s="20"/>
      <c r="I535" s="20"/>
      <c r="J535" s="20"/>
      <c r="K535" s="20"/>
      <c r="L535" s="20"/>
      <c r="M535" s="20"/>
    </row>
    <row r="536" spans="1:13" ht="22.5" x14ac:dyDescent="0.25">
      <c r="A536" s="12" t="s">
        <v>481</v>
      </c>
      <c r="B536" s="13" t="s">
        <v>21</v>
      </c>
      <c r="C536" s="13" t="s">
        <v>4</v>
      </c>
      <c r="D536" s="21" t="s">
        <v>482</v>
      </c>
      <c r="E536" s="14"/>
      <c r="F536" s="14"/>
      <c r="G536" s="14"/>
      <c r="H536" s="14"/>
      <c r="I536" s="14"/>
      <c r="J536" s="14"/>
      <c r="K536" s="15">
        <f>K540</f>
        <v>2</v>
      </c>
      <c r="L536" s="15"/>
      <c r="M536" s="15">
        <f>M540</f>
        <v>0</v>
      </c>
    </row>
    <row r="537" spans="1:13" ht="225" x14ac:dyDescent="0.25">
      <c r="A537" s="14"/>
      <c r="B537" s="14"/>
      <c r="C537" s="14"/>
      <c r="D537" s="21" t="s">
        <v>483</v>
      </c>
      <c r="E537" s="14"/>
      <c r="F537" s="14"/>
      <c r="G537" s="14"/>
      <c r="H537" s="14"/>
      <c r="I537" s="14"/>
      <c r="J537" s="14"/>
      <c r="K537" s="14"/>
      <c r="L537" s="14"/>
      <c r="M537" s="14"/>
    </row>
    <row r="538" spans="1:13" x14ac:dyDescent="0.25">
      <c r="A538" s="14"/>
      <c r="B538" s="14"/>
      <c r="C538" s="14"/>
      <c r="D538" s="34"/>
      <c r="E538" s="13" t="s">
        <v>334</v>
      </c>
      <c r="F538" s="16">
        <v>1</v>
      </c>
      <c r="G538" s="17">
        <v>0</v>
      </c>
      <c r="H538" s="17">
        <v>0</v>
      </c>
      <c r="I538" s="17">
        <v>0</v>
      </c>
      <c r="J538" s="15">
        <f>OR(F538&lt;&gt;0,G538&lt;&gt;0,H538&lt;&gt;0,I538&lt;&gt;0)*(F538 + (F538 = 0))*(G538 + (G538 = 0))*(H538 + (H538 = 0))*(I538 + (I538 = 0))</f>
        <v>1</v>
      </c>
      <c r="K538" s="14"/>
      <c r="L538" s="14"/>
      <c r="M538" s="14"/>
    </row>
    <row r="539" spans="1:13" x14ac:dyDescent="0.25">
      <c r="A539" s="14"/>
      <c r="B539" s="14"/>
      <c r="C539" s="14"/>
      <c r="D539" s="34"/>
      <c r="E539" s="13" t="s">
        <v>330</v>
      </c>
      <c r="F539" s="16">
        <v>1</v>
      </c>
      <c r="G539" s="17">
        <v>0</v>
      </c>
      <c r="H539" s="17">
        <v>0</v>
      </c>
      <c r="I539" s="17">
        <v>0</v>
      </c>
      <c r="J539" s="15">
        <f>OR(F539&lt;&gt;0,G539&lt;&gt;0,H539&lt;&gt;0,I539&lt;&gt;0)*(F539 + (F539 = 0))*(G539 + (G539 = 0))*(H539 + (H539 = 0))*(I539 + (I539 = 0))</f>
        <v>1</v>
      </c>
      <c r="K539" s="14"/>
      <c r="L539" s="14"/>
      <c r="M539" s="14"/>
    </row>
    <row r="540" spans="1:13" x14ac:dyDescent="0.25">
      <c r="A540" s="14"/>
      <c r="B540" s="14"/>
      <c r="C540" s="14"/>
      <c r="D540" s="34"/>
      <c r="E540" s="14"/>
      <c r="F540" s="14"/>
      <c r="G540" s="14"/>
      <c r="H540" s="14"/>
      <c r="I540" s="14"/>
      <c r="J540" s="18" t="s">
        <v>484</v>
      </c>
      <c r="K540" s="19">
        <f>SUM(J538:J539)</f>
        <v>2</v>
      </c>
      <c r="L540" s="17"/>
      <c r="M540" s="19">
        <f>ROUND(K540*L540,2)</f>
        <v>0</v>
      </c>
    </row>
    <row r="541" spans="1:13" ht="0.95" customHeight="1" x14ac:dyDescent="0.25">
      <c r="A541" s="20"/>
      <c r="B541" s="20"/>
      <c r="C541" s="20"/>
      <c r="D541" s="35"/>
      <c r="E541" s="20"/>
      <c r="F541" s="20"/>
      <c r="G541" s="20"/>
      <c r="H541" s="20"/>
      <c r="I541" s="20"/>
      <c r="J541" s="20"/>
      <c r="K541" s="20"/>
      <c r="L541" s="20"/>
      <c r="M541" s="20"/>
    </row>
    <row r="542" spans="1:13" ht="22.5" x14ac:dyDescent="0.25">
      <c r="A542" s="12" t="s">
        <v>485</v>
      </c>
      <c r="B542" s="13" t="s">
        <v>21</v>
      </c>
      <c r="C542" s="13" t="s">
        <v>4</v>
      </c>
      <c r="D542" s="21" t="s">
        <v>486</v>
      </c>
      <c r="E542" s="14"/>
      <c r="F542" s="14"/>
      <c r="G542" s="14"/>
      <c r="H542" s="14"/>
      <c r="I542" s="14"/>
      <c r="J542" s="14"/>
      <c r="K542" s="15">
        <f>K545</f>
        <v>1</v>
      </c>
      <c r="L542" s="15"/>
      <c r="M542" s="15">
        <f>M545</f>
        <v>0</v>
      </c>
    </row>
    <row r="543" spans="1:13" ht="225" x14ac:dyDescent="0.25">
      <c r="A543" s="14"/>
      <c r="B543" s="14"/>
      <c r="C543" s="14"/>
      <c r="D543" s="21" t="s">
        <v>487</v>
      </c>
      <c r="E543" s="14"/>
      <c r="F543" s="14"/>
      <c r="G543" s="14"/>
      <c r="H543" s="14"/>
      <c r="I543" s="14"/>
      <c r="J543" s="14"/>
      <c r="K543" s="14"/>
      <c r="L543" s="14"/>
      <c r="M543" s="14"/>
    </row>
    <row r="544" spans="1:13" x14ac:dyDescent="0.25">
      <c r="A544" s="14"/>
      <c r="B544" s="14"/>
      <c r="C544" s="14"/>
      <c r="D544" s="34"/>
      <c r="E544" s="13" t="s">
        <v>331</v>
      </c>
      <c r="F544" s="16">
        <v>1</v>
      </c>
      <c r="G544" s="17">
        <v>0</v>
      </c>
      <c r="H544" s="17">
        <v>0</v>
      </c>
      <c r="I544" s="17">
        <v>0</v>
      </c>
      <c r="J544" s="15">
        <f>OR(F544&lt;&gt;0,G544&lt;&gt;0,H544&lt;&gt;0,I544&lt;&gt;0)*(F544 + (F544 = 0))*(G544 + (G544 = 0))*(H544 + (H544 = 0))*(I544 + (I544 = 0))</f>
        <v>1</v>
      </c>
      <c r="K544" s="14"/>
      <c r="L544" s="14"/>
      <c r="M544" s="14"/>
    </row>
    <row r="545" spans="1:13" x14ac:dyDescent="0.25">
      <c r="A545" s="14"/>
      <c r="B545" s="14"/>
      <c r="C545" s="14"/>
      <c r="D545" s="34"/>
      <c r="E545" s="14"/>
      <c r="F545" s="14"/>
      <c r="G545" s="14"/>
      <c r="H545" s="14"/>
      <c r="I545" s="14"/>
      <c r="J545" s="18" t="s">
        <v>488</v>
      </c>
      <c r="K545" s="19">
        <f>J544</f>
        <v>1</v>
      </c>
      <c r="L545" s="17"/>
      <c r="M545" s="19">
        <f>ROUND(K545*L545,2)</f>
        <v>0</v>
      </c>
    </row>
    <row r="546" spans="1:13" ht="0.95" customHeight="1" x14ac:dyDescent="0.25">
      <c r="A546" s="20"/>
      <c r="B546" s="20"/>
      <c r="C546" s="20"/>
      <c r="D546" s="35"/>
      <c r="E546" s="20"/>
      <c r="F546" s="20"/>
      <c r="G546" s="20"/>
      <c r="H546" s="20"/>
      <c r="I546" s="20"/>
      <c r="J546" s="20"/>
      <c r="K546" s="20"/>
      <c r="L546" s="20"/>
      <c r="M546" s="20"/>
    </row>
    <row r="547" spans="1:13" ht="22.5" x14ac:dyDescent="0.25">
      <c r="A547" s="12" t="s">
        <v>489</v>
      </c>
      <c r="B547" s="13" t="s">
        <v>21</v>
      </c>
      <c r="C547" s="13" t="s">
        <v>4</v>
      </c>
      <c r="D547" s="21" t="s">
        <v>490</v>
      </c>
      <c r="E547" s="14"/>
      <c r="F547" s="14"/>
      <c r="G547" s="14"/>
      <c r="H547" s="14"/>
      <c r="I547" s="14"/>
      <c r="J547" s="14"/>
      <c r="K547" s="15">
        <f>K552</f>
        <v>3</v>
      </c>
      <c r="L547" s="15"/>
      <c r="M547" s="15">
        <f>M552</f>
        <v>0</v>
      </c>
    </row>
    <row r="548" spans="1:13" ht="247.5" x14ac:dyDescent="0.25">
      <c r="A548" s="14"/>
      <c r="B548" s="14"/>
      <c r="C548" s="14"/>
      <c r="D548" s="21" t="s">
        <v>491</v>
      </c>
      <c r="E548" s="14"/>
      <c r="F548" s="14"/>
      <c r="G548" s="14"/>
      <c r="H548" s="14"/>
      <c r="I548" s="14"/>
      <c r="J548" s="14"/>
      <c r="K548" s="14"/>
      <c r="L548" s="14"/>
      <c r="M548" s="14"/>
    </row>
    <row r="549" spans="1:13" x14ac:dyDescent="0.25">
      <c r="A549" s="14"/>
      <c r="B549" s="14"/>
      <c r="C549" s="14"/>
      <c r="D549" s="34"/>
      <c r="E549" s="13" t="s">
        <v>329</v>
      </c>
      <c r="F549" s="16">
        <v>1</v>
      </c>
      <c r="G549" s="17">
        <v>0</v>
      </c>
      <c r="H549" s="17">
        <v>0</v>
      </c>
      <c r="I549" s="17">
        <v>0</v>
      </c>
      <c r="J549" s="15">
        <f>OR(F549&lt;&gt;0,G549&lt;&gt;0,H549&lt;&gt;0,I549&lt;&gt;0)*(F549 + (F549 = 0))*(G549 + (G549 = 0))*(H549 + (H549 = 0))*(I549 + (I549 = 0))</f>
        <v>1</v>
      </c>
      <c r="K549" s="14"/>
      <c r="L549" s="14"/>
      <c r="M549" s="14"/>
    </row>
    <row r="550" spans="1:13" x14ac:dyDescent="0.25">
      <c r="A550" s="14"/>
      <c r="B550" s="14"/>
      <c r="C550" s="14"/>
      <c r="D550" s="34"/>
      <c r="E550" s="13" t="s">
        <v>333</v>
      </c>
      <c r="F550" s="16">
        <v>1</v>
      </c>
      <c r="G550" s="17">
        <v>0</v>
      </c>
      <c r="H550" s="17">
        <v>0</v>
      </c>
      <c r="I550" s="17">
        <v>0</v>
      </c>
      <c r="J550" s="15">
        <f>OR(F550&lt;&gt;0,G550&lt;&gt;0,H550&lt;&gt;0,I550&lt;&gt;0)*(F550 + (F550 = 0))*(G550 + (G550 = 0))*(H550 + (H550 = 0))*(I550 + (I550 = 0))</f>
        <v>1</v>
      </c>
      <c r="K550" s="14"/>
      <c r="L550" s="14"/>
      <c r="M550" s="14"/>
    </row>
    <row r="551" spans="1:13" x14ac:dyDescent="0.25">
      <c r="A551" s="14"/>
      <c r="B551" s="14"/>
      <c r="C551" s="14"/>
      <c r="D551" s="34"/>
      <c r="E551" s="13" t="s">
        <v>335</v>
      </c>
      <c r="F551" s="16">
        <v>1</v>
      </c>
      <c r="G551" s="17">
        <v>0</v>
      </c>
      <c r="H551" s="17">
        <v>0</v>
      </c>
      <c r="I551" s="17">
        <v>0</v>
      </c>
      <c r="J551" s="15">
        <f>OR(F551&lt;&gt;0,G551&lt;&gt;0,H551&lt;&gt;0,I551&lt;&gt;0)*(F551 + (F551 = 0))*(G551 + (G551 = 0))*(H551 + (H551 = 0))*(I551 + (I551 = 0))</f>
        <v>1</v>
      </c>
      <c r="K551" s="14"/>
      <c r="L551" s="14"/>
      <c r="M551" s="14"/>
    </row>
    <row r="552" spans="1:13" x14ac:dyDescent="0.25">
      <c r="A552" s="14"/>
      <c r="B552" s="14"/>
      <c r="C552" s="14"/>
      <c r="D552" s="34"/>
      <c r="E552" s="14"/>
      <c r="F552" s="14"/>
      <c r="G552" s="14"/>
      <c r="H552" s="14"/>
      <c r="I552" s="14"/>
      <c r="J552" s="18" t="s">
        <v>492</v>
      </c>
      <c r="K552" s="19">
        <f>SUM(J549:J551)</f>
        <v>3</v>
      </c>
      <c r="L552" s="17"/>
      <c r="M552" s="19">
        <f>ROUND(K552*L552,2)</f>
        <v>0</v>
      </c>
    </row>
    <row r="553" spans="1:13" ht="0.95" customHeight="1" x14ac:dyDescent="0.25">
      <c r="A553" s="20"/>
      <c r="B553" s="20"/>
      <c r="C553" s="20"/>
      <c r="D553" s="35"/>
      <c r="E553" s="20"/>
      <c r="F553" s="20"/>
      <c r="G553" s="20"/>
      <c r="H553" s="20"/>
      <c r="I553" s="20"/>
      <c r="J553" s="20"/>
      <c r="K553" s="20"/>
      <c r="L553" s="20"/>
      <c r="M553" s="20"/>
    </row>
    <row r="554" spans="1:13" ht="22.5" x14ac:dyDescent="0.25">
      <c r="A554" s="12" t="s">
        <v>493</v>
      </c>
      <c r="B554" s="13" t="s">
        <v>21</v>
      </c>
      <c r="C554" s="13" t="s">
        <v>4</v>
      </c>
      <c r="D554" s="21" t="s">
        <v>494</v>
      </c>
      <c r="E554" s="14"/>
      <c r="F554" s="14"/>
      <c r="G554" s="14"/>
      <c r="H554" s="14"/>
      <c r="I554" s="14"/>
      <c r="J554" s="14"/>
      <c r="K554" s="15">
        <f>K558</f>
        <v>2</v>
      </c>
      <c r="L554" s="15"/>
      <c r="M554" s="15">
        <f>M558</f>
        <v>0</v>
      </c>
    </row>
    <row r="555" spans="1:13" ht="247.5" x14ac:dyDescent="0.25">
      <c r="A555" s="14"/>
      <c r="B555" s="14"/>
      <c r="C555" s="14"/>
      <c r="D555" s="21" t="s">
        <v>495</v>
      </c>
      <c r="E555" s="14"/>
      <c r="F555" s="14"/>
      <c r="G555" s="14"/>
      <c r="H555" s="14"/>
      <c r="I555" s="14"/>
      <c r="J555" s="14"/>
      <c r="K555" s="14"/>
      <c r="L555" s="14"/>
      <c r="M555" s="14"/>
    </row>
    <row r="556" spans="1:13" x14ac:dyDescent="0.25">
      <c r="A556" s="14"/>
      <c r="B556" s="14"/>
      <c r="C556" s="14"/>
      <c r="D556" s="34"/>
      <c r="E556" s="13" t="s">
        <v>336</v>
      </c>
      <c r="F556" s="16">
        <v>1</v>
      </c>
      <c r="G556" s="17">
        <v>0</v>
      </c>
      <c r="H556" s="17">
        <v>0</v>
      </c>
      <c r="I556" s="17">
        <v>0</v>
      </c>
      <c r="J556" s="15">
        <f>OR(F556&lt;&gt;0,G556&lt;&gt;0,H556&lt;&gt;0,I556&lt;&gt;0)*(F556 + (F556 = 0))*(G556 + (G556 = 0))*(H556 + (H556 = 0))*(I556 + (I556 = 0))</f>
        <v>1</v>
      </c>
      <c r="K556" s="14"/>
      <c r="L556" s="14"/>
      <c r="M556" s="14"/>
    </row>
    <row r="557" spans="1:13" x14ac:dyDescent="0.25">
      <c r="A557" s="14"/>
      <c r="B557" s="14"/>
      <c r="C557" s="14"/>
      <c r="D557" s="34"/>
      <c r="E557" s="13" t="s">
        <v>332</v>
      </c>
      <c r="F557" s="16">
        <v>1</v>
      </c>
      <c r="G557" s="17">
        <v>0</v>
      </c>
      <c r="H557" s="17">
        <v>0</v>
      </c>
      <c r="I557" s="17">
        <v>0</v>
      </c>
      <c r="J557" s="15">
        <f>OR(F557&lt;&gt;0,G557&lt;&gt;0,H557&lt;&gt;0,I557&lt;&gt;0)*(F557 + (F557 = 0))*(G557 + (G557 = 0))*(H557 + (H557 = 0))*(I557 + (I557 = 0))</f>
        <v>1</v>
      </c>
      <c r="K557" s="14"/>
      <c r="L557" s="14"/>
      <c r="M557" s="14"/>
    </row>
    <row r="558" spans="1:13" x14ac:dyDescent="0.25">
      <c r="A558" s="14"/>
      <c r="B558" s="14"/>
      <c r="C558" s="14"/>
      <c r="D558" s="34"/>
      <c r="E558" s="14"/>
      <c r="F558" s="14"/>
      <c r="G558" s="14"/>
      <c r="H558" s="14"/>
      <c r="I558" s="14"/>
      <c r="J558" s="18" t="s">
        <v>496</v>
      </c>
      <c r="K558" s="19">
        <f>SUM(J556:J557)</f>
        <v>2</v>
      </c>
      <c r="L558" s="17"/>
      <c r="M558" s="19">
        <f>ROUND(K558*L558,2)</f>
        <v>0</v>
      </c>
    </row>
    <row r="559" spans="1:13" ht="0.95" customHeight="1" x14ac:dyDescent="0.25">
      <c r="A559" s="20"/>
      <c r="B559" s="20"/>
      <c r="C559" s="20"/>
      <c r="D559" s="35"/>
      <c r="E559" s="20"/>
      <c r="F559" s="20"/>
      <c r="G559" s="20"/>
      <c r="H559" s="20"/>
      <c r="I559" s="20"/>
      <c r="J559" s="20"/>
      <c r="K559" s="20"/>
      <c r="L559" s="20"/>
      <c r="M559" s="20"/>
    </row>
    <row r="560" spans="1:13" ht="22.5" x14ac:dyDescent="0.25">
      <c r="A560" s="12" t="s">
        <v>497</v>
      </c>
      <c r="B560" s="13" t="s">
        <v>21</v>
      </c>
      <c r="C560" s="13" t="s">
        <v>4</v>
      </c>
      <c r="D560" s="21" t="s">
        <v>498</v>
      </c>
      <c r="E560" s="14"/>
      <c r="F560" s="14"/>
      <c r="G560" s="14"/>
      <c r="H560" s="14"/>
      <c r="I560" s="14"/>
      <c r="J560" s="14"/>
      <c r="K560" s="15">
        <f>K564</f>
        <v>2</v>
      </c>
      <c r="L560" s="15"/>
      <c r="M560" s="15">
        <f>M564</f>
        <v>0</v>
      </c>
    </row>
    <row r="561" spans="1:13" ht="292.5" x14ac:dyDescent="0.25">
      <c r="A561" s="14"/>
      <c r="B561" s="14"/>
      <c r="C561" s="14"/>
      <c r="D561" s="21" t="s">
        <v>499</v>
      </c>
      <c r="E561" s="14"/>
      <c r="F561" s="14"/>
      <c r="G561" s="14"/>
      <c r="H561" s="14"/>
      <c r="I561" s="14"/>
      <c r="J561" s="14"/>
      <c r="K561" s="14"/>
      <c r="L561" s="14"/>
      <c r="M561" s="14"/>
    </row>
    <row r="562" spans="1:13" x14ac:dyDescent="0.25">
      <c r="A562" s="14"/>
      <c r="B562" s="14"/>
      <c r="C562" s="14"/>
      <c r="D562" s="34"/>
      <c r="E562" s="13" t="s">
        <v>334</v>
      </c>
      <c r="F562" s="16">
        <v>1</v>
      </c>
      <c r="G562" s="17">
        <v>1</v>
      </c>
      <c r="H562" s="17">
        <v>0</v>
      </c>
      <c r="I562" s="17">
        <v>0</v>
      </c>
      <c r="J562" s="15">
        <f>OR(F562&lt;&gt;0,G562&lt;&gt;0,H562&lt;&gt;0,I562&lt;&gt;0)*(F562 + (F562 = 0))*(G562 + (G562 = 0))*(H562 + (H562 = 0))*(I562 + (I562 = 0))</f>
        <v>1</v>
      </c>
      <c r="K562" s="14"/>
      <c r="L562" s="14"/>
      <c r="M562" s="14"/>
    </row>
    <row r="563" spans="1:13" x14ac:dyDescent="0.25">
      <c r="A563" s="14"/>
      <c r="B563" s="14"/>
      <c r="C563" s="14"/>
      <c r="D563" s="34"/>
      <c r="E563" s="13" t="s">
        <v>330</v>
      </c>
      <c r="F563" s="16">
        <v>1</v>
      </c>
      <c r="G563" s="17">
        <v>1</v>
      </c>
      <c r="H563" s="17">
        <v>0</v>
      </c>
      <c r="I563" s="17">
        <v>0</v>
      </c>
      <c r="J563" s="15">
        <f>OR(F563&lt;&gt;0,G563&lt;&gt;0,H563&lt;&gt;0,I563&lt;&gt;0)*(F563 + (F563 = 0))*(G563 + (G563 = 0))*(H563 + (H563 = 0))*(I563 + (I563 = 0))</f>
        <v>1</v>
      </c>
      <c r="K563" s="14"/>
      <c r="L563" s="14"/>
      <c r="M563" s="14"/>
    </row>
    <row r="564" spans="1:13" x14ac:dyDescent="0.25">
      <c r="A564" s="14"/>
      <c r="B564" s="14"/>
      <c r="C564" s="14"/>
      <c r="D564" s="34"/>
      <c r="E564" s="14"/>
      <c r="F564" s="14"/>
      <c r="G564" s="14"/>
      <c r="H564" s="14"/>
      <c r="I564" s="14"/>
      <c r="J564" s="18" t="s">
        <v>500</v>
      </c>
      <c r="K564" s="19">
        <f>SUM(J562:J563)</f>
        <v>2</v>
      </c>
      <c r="L564" s="17"/>
      <c r="M564" s="19">
        <f>ROUND(K564*L564,2)</f>
        <v>0</v>
      </c>
    </row>
    <row r="565" spans="1:13" ht="0.95" customHeight="1" x14ac:dyDescent="0.25">
      <c r="A565" s="20"/>
      <c r="B565" s="20"/>
      <c r="C565" s="20"/>
      <c r="D565" s="35"/>
      <c r="E565" s="20"/>
      <c r="F565" s="20"/>
      <c r="G565" s="20"/>
      <c r="H565" s="20"/>
      <c r="I565" s="20"/>
      <c r="J565" s="20"/>
      <c r="K565" s="20"/>
      <c r="L565" s="20"/>
      <c r="M565" s="20"/>
    </row>
    <row r="566" spans="1:13" ht="22.5" x14ac:dyDescent="0.25">
      <c r="A566" s="12" t="s">
        <v>501</v>
      </c>
      <c r="B566" s="13" t="s">
        <v>21</v>
      </c>
      <c r="C566" s="13" t="s">
        <v>4</v>
      </c>
      <c r="D566" s="21" t="s">
        <v>502</v>
      </c>
      <c r="E566" s="14"/>
      <c r="F566" s="14"/>
      <c r="G566" s="14"/>
      <c r="H566" s="14"/>
      <c r="I566" s="14"/>
      <c r="J566" s="14"/>
      <c r="K566" s="15">
        <f>K569</f>
        <v>1</v>
      </c>
      <c r="L566" s="15"/>
      <c r="M566" s="15">
        <f>M569</f>
        <v>0</v>
      </c>
    </row>
    <row r="567" spans="1:13" ht="292.5" x14ac:dyDescent="0.25">
      <c r="A567" s="14"/>
      <c r="B567" s="14"/>
      <c r="C567" s="14"/>
      <c r="D567" s="21" t="s">
        <v>503</v>
      </c>
      <c r="E567" s="14"/>
      <c r="F567" s="14"/>
      <c r="G567" s="14"/>
      <c r="H567" s="14"/>
      <c r="I567" s="14"/>
      <c r="J567" s="14"/>
      <c r="K567" s="14"/>
      <c r="L567" s="14"/>
      <c r="M567" s="14"/>
    </row>
    <row r="568" spans="1:13" x14ac:dyDescent="0.25">
      <c r="A568" s="14"/>
      <c r="B568" s="14"/>
      <c r="C568" s="14"/>
      <c r="D568" s="34"/>
      <c r="E568" s="13" t="s">
        <v>331</v>
      </c>
      <c r="F568" s="16">
        <v>1</v>
      </c>
      <c r="G568" s="17">
        <v>0</v>
      </c>
      <c r="H568" s="17">
        <v>0</v>
      </c>
      <c r="I568" s="17">
        <v>0</v>
      </c>
      <c r="J568" s="15">
        <f>OR(F568&lt;&gt;0,G568&lt;&gt;0,H568&lt;&gt;0,I568&lt;&gt;0)*(F568 + (F568 = 0))*(G568 + (G568 = 0))*(H568 + (H568 = 0))*(I568 + (I568 = 0))</f>
        <v>1</v>
      </c>
      <c r="K568" s="14"/>
      <c r="L568" s="14"/>
      <c r="M568" s="14"/>
    </row>
    <row r="569" spans="1:13" x14ac:dyDescent="0.25">
      <c r="A569" s="14"/>
      <c r="B569" s="14"/>
      <c r="C569" s="14"/>
      <c r="D569" s="34"/>
      <c r="E569" s="14"/>
      <c r="F569" s="14"/>
      <c r="G569" s="14"/>
      <c r="H569" s="14"/>
      <c r="I569" s="14"/>
      <c r="J569" s="18" t="s">
        <v>504</v>
      </c>
      <c r="K569" s="19">
        <f>J568</f>
        <v>1</v>
      </c>
      <c r="L569" s="17"/>
      <c r="M569" s="19">
        <f>ROUND(K569*L569,2)</f>
        <v>0</v>
      </c>
    </row>
    <row r="570" spans="1:13" ht="0.95" customHeight="1" x14ac:dyDescent="0.25">
      <c r="A570" s="20"/>
      <c r="B570" s="20"/>
      <c r="C570" s="20"/>
      <c r="D570" s="35"/>
      <c r="E570" s="20"/>
      <c r="F570" s="20"/>
      <c r="G570" s="20"/>
      <c r="H570" s="20"/>
      <c r="I570" s="20"/>
      <c r="J570" s="20"/>
      <c r="K570" s="20"/>
      <c r="L570" s="20"/>
      <c r="M570" s="20"/>
    </row>
    <row r="571" spans="1:13" ht="22.5" x14ac:dyDescent="0.25">
      <c r="A571" s="12" t="s">
        <v>505</v>
      </c>
      <c r="B571" s="13" t="s">
        <v>21</v>
      </c>
      <c r="C571" s="13" t="s">
        <v>4</v>
      </c>
      <c r="D571" s="21" t="s">
        <v>506</v>
      </c>
      <c r="E571" s="14"/>
      <c r="F571" s="14"/>
      <c r="G571" s="14"/>
      <c r="H571" s="14"/>
      <c r="I571" s="14"/>
      <c r="J571" s="14"/>
      <c r="K571" s="15">
        <f>K575</f>
        <v>2</v>
      </c>
      <c r="L571" s="15"/>
      <c r="M571" s="15">
        <f>M575</f>
        <v>0</v>
      </c>
    </row>
    <row r="572" spans="1:13" ht="409.5" x14ac:dyDescent="0.25">
      <c r="A572" s="14"/>
      <c r="B572" s="14"/>
      <c r="C572" s="14"/>
      <c r="D572" s="21" t="s">
        <v>507</v>
      </c>
      <c r="E572" s="14"/>
      <c r="F572" s="14"/>
      <c r="G572" s="14"/>
      <c r="H572" s="14"/>
      <c r="I572" s="14"/>
      <c r="J572" s="14"/>
      <c r="K572" s="14"/>
      <c r="L572" s="14"/>
      <c r="M572" s="14"/>
    </row>
    <row r="573" spans="1:13" x14ac:dyDescent="0.25">
      <c r="A573" s="14"/>
      <c r="B573" s="14"/>
      <c r="C573" s="14"/>
      <c r="D573" s="34"/>
      <c r="E573" s="13" t="s">
        <v>333</v>
      </c>
      <c r="F573" s="16">
        <v>1</v>
      </c>
      <c r="G573" s="17">
        <v>0</v>
      </c>
      <c r="H573" s="17">
        <v>0</v>
      </c>
      <c r="I573" s="17">
        <v>0</v>
      </c>
      <c r="J573" s="15">
        <f>OR(F573&lt;&gt;0,G573&lt;&gt;0,H573&lt;&gt;0,I573&lt;&gt;0)*(F573 + (F573 = 0))*(G573 + (G573 = 0))*(H573 + (H573 = 0))*(I573 + (I573 = 0))</f>
        <v>1</v>
      </c>
      <c r="K573" s="14"/>
      <c r="L573" s="14"/>
      <c r="M573" s="14"/>
    </row>
    <row r="574" spans="1:13" x14ac:dyDescent="0.25">
      <c r="A574" s="14"/>
      <c r="B574" s="14"/>
      <c r="C574" s="14"/>
      <c r="D574" s="34"/>
      <c r="E574" s="13" t="s">
        <v>335</v>
      </c>
      <c r="F574" s="16">
        <v>1</v>
      </c>
      <c r="G574" s="17">
        <v>0</v>
      </c>
      <c r="H574" s="17">
        <v>0</v>
      </c>
      <c r="I574" s="17">
        <v>0</v>
      </c>
      <c r="J574" s="15">
        <f>OR(F574&lt;&gt;0,G574&lt;&gt;0,H574&lt;&gt;0,I574&lt;&gt;0)*(F574 + (F574 = 0))*(G574 + (G574 = 0))*(H574 + (H574 = 0))*(I574 + (I574 = 0))</f>
        <v>1</v>
      </c>
      <c r="K574" s="14"/>
      <c r="L574" s="14"/>
      <c r="M574" s="14"/>
    </row>
    <row r="575" spans="1:13" x14ac:dyDescent="0.25">
      <c r="A575" s="14"/>
      <c r="B575" s="14"/>
      <c r="C575" s="14"/>
      <c r="D575" s="34"/>
      <c r="E575" s="14"/>
      <c r="F575" s="14"/>
      <c r="G575" s="14"/>
      <c r="H575" s="14"/>
      <c r="I575" s="14"/>
      <c r="J575" s="18" t="s">
        <v>508</v>
      </c>
      <c r="K575" s="19">
        <f>SUM(J573:J574)</f>
        <v>2</v>
      </c>
      <c r="L575" s="17"/>
      <c r="M575" s="19">
        <f>ROUND(K575*L575,2)</f>
        <v>0</v>
      </c>
    </row>
    <row r="576" spans="1:13" ht="0.95" customHeight="1" x14ac:dyDescent="0.25">
      <c r="A576" s="20"/>
      <c r="B576" s="20"/>
      <c r="C576" s="20"/>
      <c r="D576" s="35"/>
      <c r="E576" s="20"/>
      <c r="F576" s="20"/>
      <c r="G576" s="20"/>
      <c r="H576" s="20"/>
      <c r="I576" s="20"/>
      <c r="J576" s="20"/>
      <c r="K576" s="20"/>
      <c r="L576" s="20"/>
      <c r="M576" s="20"/>
    </row>
    <row r="577" spans="1:13" ht="22.5" x14ac:dyDescent="0.25">
      <c r="A577" s="12" t="s">
        <v>509</v>
      </c>
      <c r="B577" s="13" t="s">
        <v>21</v>
      </c>
      <c r="C577" s="13" t="s">
        <v>4</v>
      </c>
      <c r="D577" s="21" t="s">
        <v>510</v>
      </c>
      <c r="E577" s="14"/>
      <c r="F577" s="14"/>
      <c r="G577" s="14"/>
      <c r="H577" s="14"/>
      <c r="I577" s="14"/>
      <c r="J577" s="14"/>
      <c r="K577" s="15">
        <f>K581</f>
        <v>2</v>
      </c>
      <c r="L577" s="15"/>
      <c r="M577" s="15">
        <f>M581</f>
        <v>0</v>
      </c>
    </row>
    <row r="578" spans="1:13" ht="409.5" x14ac:dyDescent="0.25">
      <c r="A578" s="14"/>
      <c r="B578" s="14"/>
      <c r="C578" s="14"/>
      <c r="D578" s="21" t="s">
        <v>511</v>
      </c>
      <c r="E578" s="14"/>
      <c r="F578" s="14"/>
      <c r="G578" s="14"/>
      <c r="H578" s="14"/>
      <c r="I578" s="14"/>
      <c r="J578" s="14"/>
      <c r="K578" s="14"/>
      <c r="L578" s="14"/>
      <c r="M578" s="14"/>
    </row>
    <row r="579" spans="1:13" x14ac:dyDescent="0.25">
      <c r="A579" s="14"/>
      <c r="B579" s="14"/>
      <c r="C579" s="14"/>
      <c r="D579" s="34"/>
      <c r="E579" s="13" t="s">
        <v>329</v>
      </c>
      <c r="F579" s="16">
        <v>1</v>
      </c>
      <c r="G579" s="17">
        <v>0</v>
      </c>
      <c r="H579" s="17">
        <v>0</v>
      </c>
      <c r="I579" s="17">
        <v>0</v>
      </c>
      <c r="J579" s="15">
        <f>OR(F579&lt;&gt;0,G579&lt;&gt;0,H579&lt;&gt;0,I579&lt;&gt;0)*(F579 + (F579 = 0))*(G579 + (G579 = 0))*(H579 + (H579 = 0))*(I579 + (I579 = 0))</f>
        <v>1</v>
      </c>
      <c r="K579" s="14"/>
      <c r="L579" s="14"/>
      <c r="M579" s="14"/>
    </row>
    <row r="580" spans="1:13" x14ac:dyDescent="0.25">
      <c r="A580" s="14"/>
      <c r="B580" s="14"/>
      <c r="C580" s="14"/>
      <c r="D580" s="34"/>
      <c r="E580" s="13" t="s">
        <v>332</v>
      </c>
      <c r="F580" s="16">
        <v>1</v>
      </c>
      <c r="G580" s="17">
        <v>0</v>
      </c>
      <c r="H580" s="17">
        <v>0</v>
      </c>
      <c r="I580" s="17">
        <v>0</v>
      </c>
      <c r="J580" s="15">
        <f>OR(F580&lt;&gt;0,G580&lt;&gt;0,H580&lt;&gt;0,I580&lt;&gt;0)*(F580 + (F580 = 0))*(G580 + (G580 = 0))*(H580 + (H580 = 0))*(I580 + (I580 = 0))</f>
        <v>1</v>
      </c>
      <c r="K580" s="14"/>
      <c r="L580" s="14"/>
      <c r="M580" s="14"/>
    </row>
    <row r="581" spans="1:13" x14ac:dyDescent="0.25">
      <c r="A581" s="14"/>
      <c r="B581" s="14"/>
      <c r="C581" s="14"/>
      <c r="D581" s="34"/>
      <c r="E581" s="14"/>
      <c r="F581" s="14"/>
      <c r="G581" s="14"/>
      <c r="H581" s="14"/>
      <c r="I581" s="14"/>
      <c r="J581" s="18" t="s">
        <v>512</v>
      </c>
      <c r="K581" s="19">
        <f>SUM(J579:J580)</f>
        <v>2</v>
      </c>
      <c r="L581" s="17"/>
      <c r="M581" s="19">
        <f>ROUND(K581*L581,2)</f>
        <v>0</v>
      </c>
    </row>
    <row r="582" spans="1:13" ht="0.95" customHeight="1" x14ac:dyDescent="0.25">
      <c r="A582" s="20"/>
      <c r="B582" s="20"/>
      <c r="C582" s="20"/>
      <c r="D582" s="35"/>
      <c r="E582" s="20"/>
      <c r="F582" s="20"/>
      <c r="G582" s="20"/>
      <c r="H582" s="20"/>
      <c r="I582" s="20"/>
      <c r="J582" s="20"/>
      <c r="K582" s="20"/>
      <c r="L582" s="20"/>
      <c r="M582" s="20"/>
    </row>
    <row r="583" spans="1:13" ht="22.5" x14ac:dyDescent="0.25">
      <c r="A583" s="12" t="s">
        <v>513</v>
      </c>
      <c r="B583" s="13" t="s">
        <v>21</v>
      </c>
      <c r="C583" s="13" t="s">
        <v>4</v>
      </c>
      <c r="D583" s="21" t="s">
        <v>514</v>
      </c>
      <c r="E583" s="14"/>
      <c r="F583" s="14"/>
      <c r="G583" s="14"/>
      <c r="H583" s="14"/>
      <c r="I583" s="14"/>
      <c r="J583" s="14"/>
      <c r="K583" s="15">
        <f>K586</f>
        <v>1</v>
      </c>
      <c r="L583" s="15"/>
      <c r="M583" s="15">
        <f>M586</f>
        <v>0</v>
      </c>
    </row>
    <row r="584" spans="1:13" ht="409.5" x14ac:dyDescent="0.25">
      <c r="A584" s="14"/>
      <c r="B584" s="14"/>
      <c r="C584" s="14"/>
      <c r="D584" s="21" t="s">
        <v>515</v>
      </c>
      <c r="E584" s="14"/>
      <c r="F584" s="14"/>
      <c r="G584" s="14"/>
      <c r="H584" s="14"/>
      <c r="I584" s="14"/>
      <c r="J584" s="14"/>
      <c r="K584" s="14"/>
      <c r="L584" s="14"/>
      <c r="M584" s="14"/>
    </row>
    <row r="585" spans="1:13" x14ac:dyDescent="0.25">
      <c r="A585" s="14"/>
      <c r="B585" s="14"/>
      <c r="C585" s="14"/>
      <c r="D585" s="34"/>
      <c r="E585" s="13" t="s">
        <v>336</v>
      </c>
      <c r="F585" s="16">
        <v>1</v>
      </c>
      <c r="G585" s="17">
        <v>0</v>
      </c>
      <c r="H585" s="17">
        <v>0</v>
      </c>
      <c r="I585" s="17">
        <v>0</v>
      </c>
      <c r="J585" s="15">
        <f>OR(F585&lt;&gt;0,G585&lt;&gt;0,H585&lt;&gt;0,I585&lt;&gt;0)*(F585 + (F585 = 0))*(G585 + (G585 = 0))*(H585 + (H585 = 0))*(I585 + (I585 = 0))</f>
        <v>1</v>
      </c>
      <c r="K585" s="14"/>
      <c r="L585" s="14"/>
      <c r="M585" s="14"/>
    </row>
    <row r="586" spans="1:13" x14ac:dyDescent="0.25">
      <c r="A586" s="14"/>
      <c r="B586" s="14"/>
      <c r="C586" s="14"/>
      <c r="D586" s="34"/>
      <c r="E586" s="14"/>
      <c r="F586" s="14"/>
      <c r="G586" s="14"/>
      <c r="H586" s="14"/>
      <c r="I586" s="14"/>
      <c r="J586" s="18" t="s">
        <v>516</v>
      </c>
      <c r="K586" s="19">
        <f>J585</f>
        <v>1</v>
      </c>
      <c r="L586" s="17"/>
      <c r="M586" s="19">
        <f>ROUND(K586*L586,2)</f>
        <v>0</v>
      </c>
    </row>
    <row r="587" spans="1:13" ht="0.95" customHeight="1" x14ac:dyDescent="0.25">
      <c r="A587" s="20"/>
      <c r="B587" s="20"/>
      <c r="C587" s="20"/>
      <c r="D587" s="35"/>
      <c r="E587" s="20"/>
      <c r="F587" s="20"/>
      <c r="G587" s="20"/>
      <c r="H587" s="20"/>
      <c r="I587" s="20"/>
      <c r="J587" s="20"/>
      <c r="K587" s="20"/>
      <c r="L587" s="20"/>
      <c r="M587" s="20"/>
    </row>
    <row r="588" spans="1:13" ht="22.5" x14ac:dyDescent="0.25">
      <c r="A588" s="12" t="s">
        <v>517</v>
      </c>
      <c r="B588" s="13" t="s">
        <v>21</v>
      </c>
      <c r="C588" s="13" t="s">
        <v>4</v>
      </c>
      <c r="D588" s="21" t="s">
        <v>518</v>
      </c>
      <c r="E588" s="14"/>
      <c r="F588" s="14"/>
      <c r="G588" s="14"/>
      <c r="H588" s="14"/>
      <c r="I588" s="14"/>
      <c r="J588" s="14"/>
      <c r="K588" s="15">
        <f>K592</f>
        <v>2</v>
      </c>
      <c r="L588" s="15"/>
      <c r="M588" s="15">
        <f>M592</f>
        <v>0</v>
      </c>
    </row>
    <row r="589" spans="1:13" ht="409.5" x14ac:dyDescent="0.25">
      <c r="A589" s="14"/>
      <c r="B589" s="14"/>
      <c r="C589" s="14"/>
      <c r="D589" s="21" t="s">
        <v>519</v>
      </c>
      <c r="E589" s="14"/>
      <c r="F589" s="14"/>
      <c r="G589" s="14"/>
      <c r="H589" s="14"/>
      <c r="I589" s="14"/>
      <c r="J589" s="14"/>
      <c r="K589" s="14"/>
      <c r="L589" s="14"/>
      <c r="M589" s="14"/>
    </row>
    <row r="590" spans="1:13" x14ac:dyDescent="0.25">
      <c r="A590" s="14"/>
      <c r="B590" s="14"/>
      <c r="C590" s="14"/>
      <c r="D590" s="34"/>
      <c r="E590" s="13" t="s">
        <v>334</v>
      </c>
      <c r="F590" s="16">
        <v>1</v>
      </c>
      <c r="G590" s="17">
        <v>0</v>
      </c>
      <c r="H590" s="17">
        <v>0</v>
      </c>
      <c r="I590" s="17">
        <v>0</v>
      </c>
      <c r="J590" s="15">
        <f>OR(F590&lt;&gt;0,G590&lt;&gt;0,H590&lt;&gt;0,I590&lt;&gt;0)*(F590 + (F590 = 0))*(G590 + (G590 = 0))*(H590 + (H590 = 0))*(I590 + (I590 = 0))</f>
        <v>1</v>
      </c>
      <c r="K590" s="14"/>
      <c r="L590" s="14"/>
      <c r="M590" s="14"/>
    </row>
    <row r="591" spans="1:13" x14ac:dyDescent="0.25">
      <c r="A591" s="14"/>
      <c r="B591" s="14"/>
      <c r="C591" s="14"/>
      <c r="D591" s="34"/>
      <c r="E591" s="13" t="s">
        <v>330</v>
      </c>
      <c r="F591" s="16">
        <v>1</v>
      </c>
      <c r="G591" s="17">
        <v>0</v>
      </c>
      <c r="H591" s="17">
        <v>0</v>
      </c>
      <c r="I591" s="17">
        <v>0</v>
      </c>
      <c r="J591" s="15">
        <f>OR(F591&lt;&gt;0,G591&lt;&gt;0,H591&lt;&gt;0,I591&lt;&gt;0)*(F591 + (F591 = 0))*(G591 + (G591 = 0))*(H591 + (H591 = 0))*(I591 + (I591 = 0))</f>
        <v>1</v>
      </c>
      <c r="K591" s="14"/>
      <c r="L591" s="14"/>
      <c r="M591" s="14"/>
    </row>
    <row r="592" spans="1:13" x14ac:dyDescent="0.25">
      <c r="A592" s="14"/>
      <c r="B592" s="14"/>
      <c r="C592" s="14"/>
      <c r="D592" s="34"/>
      <c r="E592" s="14"/>
      <c r="F592" s="14"/>
      <c r="G592" s="14"/>
      <c r="H592" s="14"/>
      <c r="I592" s="14"/>
      <c r="J592" s="18" t="s">
        <v>520</v>
      </c>
      <c r="K592" s="19">
        <f>SUM(J590:J591)</f>
        <v>2</v>
      </c>
      <c r="L592" s="17"/>
      <c r="M592" s="19">
        <f>ROUND(K592*L592,2)</f>
        <v>0</v>
      </c>
    </row>
    <row r="593" spans="1:13" ht="0.95" customHeight="1" x14ac:dyDescent="0.25">
      <c r="A593" s="20"/>
      <c r="B593" s="20"/>
      <c r="C593" s="20"/>
      <c r="D593" s="35"/>
      <c r="E593" s="20"/>
      <c r="F593" s="20"/>
      <c r="G593" s="20"/>
      <c r="H593" s="20"/>
      <c r="I593" s="20"/>
      <c r="J593" s="20"/>
      <c r="K593" s="20"/>
      <c r="L593" s="20"/>
      <c r="M593" s="20"/>
    </row>
    <row r="594" spans="1:13" ht="22.5" x14ac:dyDescent="0.25">
      <c r="A594" s="12" t="s">
        <v>521</v>
      </c>
      <c r="B594" s="13" t="s">
        <v>21</v>
      </c>
      <c r="C594" s="13" t="s">
        <v>4</v>
      </c>
      <c r="D594" s="21" t="s">
        <v>522</v>
      </c>
      <c r="E594" s="14"/>
      <c r="F594" s="14"/>
      <c r="G594" s="14"/>
      <c r="H594" s="14"/>
      <c r="I594" s="14"/>
      <c r="J594" s="14"/>
      <c r="K594" s="15">
        <f>K597</f>
        <v>1</v>
      </c>
      <c r="L594" s="15"/>
      <c r="M594" s="15">
        <f>M597</f>
        <v>0</v>
      </c>
    </row>
    <row r="595" spans="1:13" ht="409.5" x14ac:dyDescent="0.25">
      <c r="A595" s="14"/>
      <c r="B595" s="14"/>
      <c r="C595" s="14"/>
      <c r="D595" s="21" t="s">
        <v>523</v>
      </c>
      <c r="E595" s="14"/>
      <c r="F595" s="14"/>
      <c r="G595" s="14"/>
      <c r="H595" s="14"/>
      <c r="I595" s="14"/>
      <c r="J595" s="14"/>
      <c r="K595" s="14"/>
      <c r="L595" s="14"/>
      <c r="M595" s="14"/>
    </row>
    <row r="596" spans="1:13" x14ac:dyDescent="0.25">
      <c r="A596" s="14"/>
      <c r="B596" s="14"/>
      <c r="C596" s="14"/>
      <c r="D596" s="34"/>
      <c r="E596" s="13" t="s">
        <v>331</v>
      </c>
      <c r="F596" s="16">
        <v>1</v>
      </c>
      <c r="G596" s="17">
        <v>0</v>
      </c>
      <c r="H596" s="17">
        <v>0</v>
      </c>
      <c r="I596" s="17">
        <v>0</v>
      </c>
      <c r="J596" s="15">
        <f>OR(F596&lt;&gt;0,G596&lt;&gt;0,H596&lt;&gt;0,I596&lt;&gt;0)*(F596 + (F596 = 0))*(G596 + (G596 = 0))*(H596 + (H596 = 0))*(I596 + (I596 = 0))</f>
        <v>1</v>
      </c>
      <c r="K596" s="14"/>
      <c r="L596" s="14"/>
      <c r="M596" s="14"/>
    </row>
    <row r="597" spans="1:13" x14ac:dyDescent="0.25">
      <c r="A597" s="14"/>
      <c r="B597" s="14"/>
      <c r="C597" s="14"/>
      <c r="D597" s="34"/>
      <c r="E597" s="14"/>
      <c r="F597" s="14"/>
      <c r="G597" s="14"/>
      <c r="H597" s="14"/>
      <c r="I597" s="14"/>
      <c r="J597" s="18" t="s">
        <v>524</v>
      </c>
      <c r="K597" s="19">
        <f>J596</f>
        <v>1</v>
      </c>
      <c r="L597" s="17"/>
      <c r="M597" s="19">
        <f>ROUND(K597*L597,2)</f>
        <v>0</v>
      </c>
    </row>
    <row r="598" spans="1:13" ht="0.95" customHeight="1" x14ac:dyDescent="0.25">
      <c r="A598" s="20"/>
      <c r="B598" s="20"/>
      <c r="C598" s="20"/>
      <c r="D598" s="35"/>
      <c r="E598" s="20"/>
      <c r="F598" s="20"/>
      <c r="G598" s="20"/>
      <c r="H598" s="20"/>
      <c r="I598" s="20"/>
      <c r="J598" s="20"/>
      <c r="K598" s="20"/>
      <c r="L598" s="20"/>
      <c r="M598" s="20"/>
    </row>
    <row r="599" spans="1:13" x14ac:dyDescent="0.25">
      <c r="A599" s="14"/>
      <c r="B599" s="14"/>
      <c r="C599" s="14"/>
      <c r="D599" s="34"/>
      <c r="E599" s="14"/>
      <c r="F599" s="14"/>
      <c r="G599" s="14"/>
      <c r="H599" s="14"/>
      <c r="I599" s="14"/>
      <c r="J599" s="18" t="s">
        <v>525</v>
      </c>
      <c r="K599" s="17">
        <v>1</v>
      </c>
      <c r="L599" s="19"/>
      <c r="M599" s="19">
        <f>ROUND(K599*L599,2)</f>
        <v>0</v>
      </c>
    </row>
    <row r="600" spans="1:13" ht="0.95" customHeight="1" x14ac:dyDescent="0.25">
      <c r="A600" s="20"/>
      <c r="B600" s="20"/>
      <c r="C600" s="20"/>
      <c r="D600" s="35"/>
      <c r="E600" s="20"/>
      <c r="F600" s="20"/>
      <c r="G600" s="20"/>
      <c r="H600" s="20"/>
      <c r="I600" s="20"/>
      <c r="J600" s="20"/>
      <c r="K600" s="20"/>
      <c r="L600" s="20"/>
      <c r="M600" s="20"/>
    </row>
    <row r="601" spans="1:13" x14ac:dyDescent="0.25">
      <c r="A601" s="9" t="s">
        <v>526</v>
      </c>
      <c r="B601" s="9" t="s">
        <v>16</v>
      </c>
      <c r="C601" s="9" t="s">
        <v>4</v>
      </c>
      <c r="D601" s="33" t="s">
        <v>527</v>
      </c>
      <c r="E601" s="10"/>
      <c r="F601" s="10"/>
      <c r="G601" s="10"/>
      <c r="H601" s="10"/>
      <c r="I601" s="10"/>
      <c r="J601" s="10"/>
      <c r="K601" s="11">
        <f>K660</f>
        <v>1</v>
      </c>
      <c r="L601" s="11"/>
      <c r="M601" s="11">
        <f>M660</f>
        <v>0</v>
      </c>
    </row>
    <row r="602" spans="1:13" ht="22.5" x14ac:dyDescent="0.25">
      <c r="A602" s="12" t="s">
        <v>528</v>
      </c>
      <c r="B602" s="13" t="s">
        <v>21</v>
      </c>
      <c r="C602" s="13" t="s">
        <v>38</v>
      </c>
      <c r="D602" s="21" t="s">
        <v>529</v>
      </c>
      <c r="E602" s="14"/>
      <c r="F602" s="14"/>
      <c r="G602" s="14"/>
      <c r="H602" s="14"/>
      <c r="I602" s="14"/>
      <c r="J602" s="14"/>
      <c r="K602" s="15">
        <f>K615</f>
        <v>40.299999999999997</v>
      </c>
      <c r="L602" s="15"/>
      <c r="M602" s="15">
        <f>M615</f>
        <v>0</v>
      </c>
    </row>
    <row r="603" spans="1:13" ht="409.5" x14ac:dyDescent="0.25">
      <c r="A603" s="14"/>
      <c r="B603" s="14"/>
      <c r="C603" s="14"/>
      <c r="D603" s="21" t="s">
        <v>530</v>
      </c>
      <c r="E603" s="14"/>
      <c r="F603" s="14"/>
      <c r="G603" s="14"/>
      <c r="H603" s="14"/>
      <c r="I603" s="14"/>
      <c r="J603" s="14"/>
      <c r="K603" s="14"/>
      <c r="L603" s="14"/>
      <c r="M603" s="14"/>
    </row>
    <row r="604" spans="1:13" x14ac:dyDescent="0.25">
      <c r="A604" s="14"/>
      <c r="B604" s="14"/>
      <c r="C604" s="14"/>
      <c r="D604" s="34"/>
      <c r="E604" s="13" t="s">
        <v>531</v>
      </c>
      <c r="F604" s="16"/>
      <c r="G604" s="17"/>
      <c r="H604" s="17"/>
      <c r="I604" s="17"/>
      <c r="J604" s="15">
        <f>OR(F604&lt;&gt;0,G604&lt;&gt;0,H604&lt;&gt;0,I604&lt;&gt;0)*(F604 + (F604 = 0))*(G604 + (G604 = 0))*(H604 + (H604 = 0))*(I604 + (I604 = 0))</f>
        <v>0</v>
      </c>
      <c r="K604" s="14"/>
      <c r="L604" s="14"/>
      <c r="M604" s="14"/>
    </row>
    <row r="605" spans="1:13" x14ac:dyDescent="0.25">
      <c r="A605" s="14"/>
      <c r="B605" s="14"/>
      <c r="C605" s="14"/>
      <c r="D605" s="34"/>
      <c r="E605" s="13" t="s">
        <v>532</v>
      </c>
      <c r="F605" s="16">
        <v>0.6</v>
      </c>
      <c r="G605" s="17">
        <v>4</v>
      </c>
      <c r="H605" s="17">
        <v>0</v>
      </c>
      <c r="I605" s="17">
        <v>0</v>
      </c>
      <c r="J605" s="15">
        <f>OR(F605&lt;&gt;0,G605&lt;&gt;0,H605&lt;&gt;0,I605&lt;&gt;0)*(F605 + (F605 = 0))*(G605 + (G605 = 0))*(H605 + (H605 = 0))*(I605 + (I605 = 0))</f>
        <v>2.4</v>
      </c>
      <c r="K605" s="14"/>
      <c r="L605" s="14"/>
      <c r="M605" s="14"/>
    </row>
    <row r="606" spans="1:13" x14ac:dyDescent="0.25">
      <c r="A606" s="14"/>
      <c r="B606" s="14"/>
      <c r="C606" s="14"/>
      <c r="D606" s="34"/>
      <c r="E606" s="13" t="s">
        <v>533</v>
      </c>
      <c r="F606" s="16">
        <v>1.2</v>
      </c>
      <c r="G606" s="17">
        <v>4</v>
      </c>
      <c r="H606" s="17">
        <v>0</v>
      </c>
      <c r="I606" s="17">
        <v>0</v>
      </c>
      <c r="J606" s="15">
        <f>OR(F606&lt;&gt;0,G606&lt;&gt;0,H606&lt;&gt;0,I606&lt;&gt;0)*(F606 + (F606 = 0))*(G606 + (G606 = 0))*(H606 + (H606 = 0))*(I606 + (I606 = 0))</f>
        <v>4.8</v>
      </c>
      <c r="K606" s="14"/>
      <c r="L606" s="14"/>
      <c r="M606" s="14"/>
    </row>
    <row r="607" spans="1:13" x14ac:dyDescent="0.25">
      <c r="A607" s="14"/>
      <c r="B607" s="14"/>
      <c r="C607" s="14"/>
      <c r="D607" s="34"/>
      <c r="E607" s="13" t="s">
        <v>534</v>
      </c>
      <c r="F607" s="16">
        <v>1.6</v>
      </c>
      <c r="G607" s="17">
        <v>5</v>
      </c>
      <c r="H607" s="17">
        <v>0</v>
      </c>
      <c r="I607" s="17">
        <v>0</v>
      </c>
      <c r="J607" s="15">
        <f>OR(F607&lt;&gt;0,G607&lt;&gt;0,H607&lt;&gt;0,I607&lt;&gt;0)*(F607 + (F607 = 0))*(G607 + (G607 = 0))*(H607 + (H607 = 0))*(I607 + (I607 = 0))</f>
        <v>8</v>
      </c>
      <c r="K607" s="14"/>
      <c r="L607" s="14"/>
      <c r="M607" s="14"/>
    </row>
    <row r="608" spans="1:13" x14ac:dyDescent="0.25">
      <c r="A608" s="14"/>
      <c r="B608" s="14"/>
      <c r="C608" s="14"/>
      <c r="D608" s="34"/>
      <c r="E608" s="13" t="s">
        <v>535</v>
      </c>
      <c r="F608" s="16">
        <v>1.8</v>
      </c>
      <c r="G608" s="17">
        <v>5</v>
      </c>
      <c r="H608" s="17">
        <v>0</v>
      </c>
      <c r="I608" s="17">
        <v>0</v>
      </c>
      <c r="J608" s="15">
        <f>OR(F608&lt;&gt;0,G608&lt;&gt;0,H608&lt;&gt;0,I608&lt;&gt;0)*(F608 + (F608 = 0))*(G608 + (G608 = 0))*(H608 + (H608 = 0))*(I608 + (I608 = 0))</f>
        <v>9</v>
      </c>
      <c r="K608" s="14"/>
      <c r="L608" s="14"/>
      <c r="M608" s="14"/>
    </row>
    <row r="609" spans="1:13" x14ac:dyDescent="0.25">
      <c r="A609" s="14"/>
      <c r="B609" s="14"/>
      <c r="C609" s="14"/>
      <c r="D609" s="34"/>
      <c r="E609" s="13" t="s">
        <v>536</v>
      </c>
      <c r="F609" s="16"/>
      <c r="G609" s="17"/>
      <c r="H609" s="17"/>
      <c r="I609" s="17"/>
      <c r="J609" s="15">
        <f>OR(F609&lt;&gt;0,G609&lt;&gt;0,H609&lt;&gt;0,I609&lt;&gt;0)*(F609 + (F609 = 0))*(G609 + (G609 = 0))*(H609 + (H609 = 0))*(I609 + (I609 = 0))</f>
        <v>0</v>
      </c>
      <c r="K609" s="14"/>
      <c r="L609" s="14"/>
      <c r="M609" s="14"/>
    </row>
    <row r="610" spans="1:13" x14ac:dyDescent="0.25">
      <c r="A610" s="14"/>
      <c r="B610" s="14"/>
      <c r="C610" s="14"/>
      <c r="D610" s="34"/>
      <c r="E610" s="13" t="s">
        <v>537</v>
      </c>
      <c r="F610" s="16">
        <v>1</v>
      </c>
      <c r="G610" s="17">
        <v>2</v>
      </c>
      <c r="H610" s="17">
        <v>0</v>
      </c>
      <c r="I610" s="17">
        <v>0</v>
      </c>
      <c r="J610" s="15">
        <f>OR(F610&lt;&gt;0,G610&lt;&gt;0,H610&lt;&gt;0,I610&lt;&gt;0)*(F610 + (F610 = 0))*(G610 + (G610 = 0))*(H610 + (H610 = 0))*(I610 + (I610 = 0))</f>
        <v>2</v>
      </c>
      <c r="K610" s="14"/>
      <c r="L610" s="14"/>
      <c r="M610" s="14"/>
    </row>
    <row r="611" spans="1:13" x14ac:dyDescent="0.25">
      <c r="A611" s="14"/>
      <c r="B611" s="14"/>
      <c r="C611" s="14"/>
      <c r="D611" s="34"/>
      <c r="E611" s="13" t="s">
        <v>538</v>
      </c>
      <c r="F611" s="16">
        <v>1.1000000000000001</v>
      </c>
      <c r="G611" s="17">
        <v>4</v>
      </c>
      <c r="H611" s="17">
        <v>0</v>
      </c>
      <c r="I611" s="17">
        <v>0</v>
      </c>
      <c r="J611" s="15">
        <f>OR(F611&lt;&gt;0,G611&lt;&gt;0,H611&lt;&gt;0,I611&lt;&gt;0)*(F611 + (F611 = 0))*(G611 + (G611 = 0))*(H611 + (H611 = 0))*(I611 + (I611 = 0))</f>
        <v>4.4000000000000004</v>
      </c>
      <c r="K611" s="14"/>
      <c r="L611" s="14"/>
      <c r="M611" s="14"/>
    </row>
    <row r="612" spans="1:13" x14ac:dyDescent="0.25">
      <c r="A612" s="14"/>
      <c r="B612" s="14"/>
      <c r="C612" s="14"/>
      <c r="D612" s="34"/>
      <c r="E612" s="13" t="s">
        <v>539</v>
      </c>
      <c r="F612" s="16">
        <v>1.3</v>
      </c>
      <c r="G612" s="17">
        <v>3</v>
      </c>
      <c r="H612" s="17">
        <v>0</v>
      </c>
      <c r="I612" s="17">
        <v>0</v>
      </c>
      <c r="J612" s="15">
        <f>OR(F612&lt;&gt;0,G612&lt;&gt;0,H612&lt;&gt;0,I612&lt;&gt;0)*(F612 + (F612 = 0))*(G612 + (G612 = 0))*(H612 + (H612 = 0))*(I612 + (I612 = 0))</f>
        <v>3.9</v>
      </c>
      <c r="K612" s="14"/>
      <c r="L612" s="14"/>
      <c r="M612" s="14"/>
    </row>
    <row r="613" spans="1:13" x14ac:dyDescent="0.25">
      <c r="A613" s="14"/>
      <c r="B613" s="14"/>
      <c r="C613" s="14"/>
      <c r="D613" s="34"/>
      <c r="E613" s="13" t="s">
        <v>540</v>
      </c>
      <c r="F613" s="16">
        <v>1.4</v>
      </c>
      <c r="G613" s="17">
        <v>2</v>
      </c>
      <c r="H613" s="17">
        <v>0</v>
      </c>
      <c r="I613" s="17">
        <v>0</v>
      </c>
      <c r="J613" s="15">
        <f>OR(F613&lt;&gt;0,G613&lt;&gt;0,H613&lt;&gt;0,I613&lt;&gt;0)*(F613 + (F613 = 0))*(G613 + (G613 = 0))*(H613 + (H613 = 0))*(I613 + (I613 = 0))</f>
        <v>2.8</v>
      </c>
      <c r="K613" s="14"/>
      <c r="L613" s="14"/>
      <c r="M613" s="14"/>
    </row>
    <row r="614" spans="1:13" x14ac:dyDescent="0.25">
      <c r="A614" s="14"/>
      <c r="B614" s="14"/>
      <c r="C614" s="14"/>
      <c r="D614" s="34"/>
      <c r="E614" s="13" t="s">
        <v>541</v>
      </c>
      <c r="F614" s="16">
        <v>1.5</v>
      </c>
      <c r="G614" s="17">
        <v>2</v>
      </c>
      <c r="H614" s="17">
        <v>0</v>
      </c>
      <c r="I614" s="17">
        <v>0</v>
      </c>
      <c r="J614" s="15">
        <f>OR(F614&lt;&gt;0,G614&lt;&gt;0,H614&lt;&gt;0,I614&lt;&gt;0)*(F614 + (F614 = 0))*(G614 + (G614 = 0))*(H614 + (H614 = 0))*(I614 + (I614 = 0))</f>
        <v>3</v>
      </c>
      <c r="K614" s="14"/>
      <c r="L614" s="14"/>
      <c r="M614" s="14"/>
    </row>
    <row r="615" spans="1:13" x14ac:dyDescent="0.25">
      <c r="A615" s="14"/>
      <c r="B615" s="14"/>
      <c r="C615" s="14"/>
      <c r="D615" s="34"/>
      <c r="E615" s="14"/>
      <c r="F615" s="14"/>
      <c r="G615" s="14"/>
      <c r="H615" s="14"/>
      <c r="I615" s="14"/>
      <c r="J615" s="18" t="s">
        <v>542</v>
      </c>
      <c r="K615" s="19">
        <f>SUM(J604:J614)</f>
        <v>40.299999999999997</v>
      </c>
      <c r="L615" s="17"/>
      <c r="M615" s="19">
        <f>ROUND(K615*L615,2)</f>
        <v>0</v>
      </c>
    </row>
    <row r="616" spans="1:13" ht="0.95" customHeight="1" x14ac:dyDescent="0.25">
      <c r="A616" s="20"/>
      <c r="B616" s="20"/>
      <c r="C616" s="20"/>
      <c r="D616" s="35"/>
      <c r="E616" s="20"/>
      <c r="F616" s="20"/>
      <c r="G616" s="20"/>
      <c r="H616" s="20"/>
      <c r="I616" s="20"/>
      <c r="J616" s="20"/>
      <c r="K616" s="20"/>
      <c r="L616" s="20"/>
      <c r="M616" s="20"/>
    </row>
    <row r="617" spans="1:13" ht="22.5" x14ac:dyDescent="0.25">
      <c r="A617" s="12" t="s">
        <v>543</v>
      </c>
      <c r="B617" s="13" t="s">
        <v>21</v>
      </c>
      <c r="C617" s="13" t="s">
        <v>135</v>
      </c>
      <c r="D617" s="21" t="s">
        <v>544</v>
      </c>
      <c r="E617" s="14"/>
      <c r="F617" s="14"/>
      <c r="G617" s="14"/>
      <c r="H617" s="14"/>
      <c r="I617" s="14"/>
      <c r="J617" s="14"/>
      <c r="K617" s="15">
        <f>K620</f>
        <v>20</v>
      </c>
      <c r="L617" s="15"/>
      <c r="M617" s="15">
        <f>M620</f>
        <v>0</v>
      </c>
    </row>
    <row r="618" spans="1:13" ht="371.25" x14ac:dyDescent="0.25">
      <c r="A618" s="14"/>
      <c r="B618" s="14"/>
      <c r="C618" s="14"/>
      <c r="D618" s="21" t="s">
        <v>545</v>
      </c>
      <c r="E618" s="14"/>
      <c r="F618" s="14"/>
      <c r="G618" s="14"/>
      <c r="H618" s="14"/>
      <c r="I618" s="14"/>
      <c r="J618" s="14"/>
      <c r="K618" s="14"/>
      <c r="L618" s="14"/>
      <c r="M618" s="14"/>
    </row>
    <row r="619" spans="1:13" x14ac:dyDescent="0.25">
      <c r="A619" s="14"/>
      <c r="B619" s="14"/>
      <c r="C619" s="14"/>
      <c r="D619" s="34"/>
      <c r="E619" s="13" t="s">
        <v>536</v>
      </c>
      <c r="F619" s="16">
        <v>1</v>
      </c>
      <c r="G619" s="17">
        <v>20</v>
      </c>
      <c r="H619" s="17">
        <v>0</v>
      </c>
      <c r="I619" s="17">
        <v>0</v>
      </c>
      <c r="J619" s="15">
        <f>OR(F619&lt;&gt;0,G619&lt;&gt;0,H619&lt;&gt;0,I619&lt;&gt;0)*(F619 + (F619 = 0))*(G619 + (G619 = 0))*(H619 + (H619 = 0))*(I619 + (I619 = 0))</f>
        <v>20</v>
      </c>
      <c r="K619" s="14"/>
      <c r="L619" s="14"/>
      <c r="M619" s="14"/>
    </row>
    <row r="620" spans="1:13" x14ac:dyDescent="0.25">
      <c r="A620" s="14"/>
      <c r="B620" s="14"/>
      <c r="C620" s="14"/>
      <c r="D620" s="34"/>
      <c r="E620" s="14"/>
      <c r="F620" s="14"/>
      <c r="G620" s="14"/>
      <c r="H620" s="14"/>
      <c r="I620" s="14"/>
      <c r="J620" s="18" t="s">
        <v>546</v>
      </c>
      <c r="K620" s="19">
        <f>J619</f>
        <v>20</v>
      </c>
      <c r="L620" s="17"/>
      <c r="M620" s="19">
        <f>ROUND(K620*L620,2)</f>
        <v>0</v>
      </c>
    </row>
    <row r="621" spans="1:13" ht="0.95" customHeight="1" x14ac:dyDescent="0.25">
      <c r="A621" s="20"/>
      <c r="B621" s="20"/>
      <c r="C621" s="20"/>
      <c r="D621" s="35"/>
      <c r="E621" s="20"/>
      <c r="F621" s="20"/>
      <c r="G621" s="20"/>
      <c r="H621" s="20"/>
      <c r="I621" s="20"/>
      <c r="J621" s="20"/>
      <c r="K621" s="20"/>
      <c r="L621" s="20"/>
      <c r="M621" s="20"/>
    </row>
    <row r="622" spans="1:13" ht="22.5" x14ac:dyDescent="0.25">
      <c r="A622" s="12" t="s">
        <v>547</v>
      </c>
      <c r="B622" s="13" t="s">
        <v>21</v>
      </c>
      <c r="C622" s="13" t="s">
        <v>135</v>
      </c>
      <c r="D622" s="21" t="s">
        <v>548</v>
      </c>
      <c r="E622" s="14"/>
      <c r="F622" s="14"/>
      <c r="G622" s="14"/>
      <c r="H622" s="14"/>
      <c r="I622" s="14"/>
      <c r="J622" s="14"/>
      <c r="K622" s="15">
        <f>K626</f>
        <v>40</v>
      </c>
      <c r="L622" s="15"/>
      <c r="M622" s="15">
        <f>M626</f>
        <v>0</v>
      </c>
    </row>
    <row r="623" spans="1:13" ht="371.25" x14ac:dyDescent="0.25">
      <c r="A623" s="14"/>
      <c r="B623" s="14"/>
      <c r="C623" s="14"/>
      <c r="D623" s="21" t="s">
        <v>549</v>
      </c>
      <c r="E623" s="14"/>
      <c r="F623" s="14"/>
      <c r="G623" s="14"/>
      <c r="H623" s="14"/>
      <c r="I623" s="14"/>
      <c r="J623" s="14"/>
      <c r="K623" s="14"/>
      <c r="L623" s="14"/>
      <c r="M623" s="14"/>
    </row>
    <row r="624" spans="1:13" x14ac:dyDescent="0.25">
      <c r="A624" s="14"/>
      <c r="B624" s="14"/>
      <c r="C624" s="14"/>
      <c r="D624" s="34"/>
      <c r="E624" s="13" t="s">
        <v>531</v>
      </c>
      <c r="F624" s="16">
        <v>1</v>
      </c>
      <c r="G624" s="17">
        <v>31</v>
      </c>
      <c r="H624" s="17">
        <v>0</v>
      </c>
      <c r="I624" s="17">
        <v>0</v>
      </c>
      <c r="J624" s="15">
        <f>OR(F624&lt;&gt;0,G624&lt;&gt;0,H624&lt;&gt;0,I624&lt;&gt;0)*(F624 + (F624 = 0))*(G624 + (G624 = 0))*(H624 + (H624 = 0))*(I624 + (I624 = 0))</f>
        <v>31</v>
      </c>
      <c r="K624" s="14"/>
      <c r="L624" s="14"/>
      <c r="M624" s="14"/>
    </row>
    <row r="625" spans="1:13" x14ac:dyDescent="0.25">
      <c r="A625" s="14"/>
      <c r="B625" s="14"/>
      <c r="C625" s="14"/>
      <c r="D625" s="34"/>
      <c r="E625" s="13" t="s">
        <v>536</v>
      </c>
      <c r="F625" s="16">
        <v>1</v>
      </c>
      <c r="G625" s="17">
        <v>9</v>
      </c>
      <c r="H625" s="17">
        <v>0</v>
      </c>
      <c r="I625" s="17">
        <v>0</v>
      </c>
      <c r="J625" s="15">
        <f>OR(F625&lt;&gt;0,G625&lt;&gt;0,H625&lt;&gt;0,I625&lt;&gt;0)*(F625 + (F625 = 0))*(G625 + (G625 = 0))*(H625 + (H625 = 0))*(I625 + (I625 = 0))</f>
        <v>9</v>
      </c>
      <c r="K625" s="14"/>
      <c r="L625" s="14"/>
      <c r="M625" s="14"/>
    </row>
    <row r="626" spans="1:13" x14ac:dyDescent="0.25">
      <c r="A626" s="14"/>
      <c r="B626" s="14"/>
      <c r="C626" s="14"/>
      <c r="D626" s="34"/>
      <c r="E626" s="14"/>
      <c r="F626" s="14"/>
      <c r="G626" s="14"/>
      <c r="H626" s="14"/>
      <c r="I626" s="14"/>
      <c r="J626" s="18" t="s">
        <v>550</v>
      </c>
      <c r="K626" s="19">
        <f>SUM(J624:J625)</f>
        <v>40</v>
      </c>
      <c r="L626" s="17"/>
      <c r="M626" s="19">
        <f>ROUND(K626*L626,2)</f>
        <v>0</v>
      </c>
    </row>
    <row r="627" spans="1:13" ht="0.95" customHeight="1" x14ac:dyDescent="0.25">
      <c r="A627" s="20"/>
      <c r="B627" s="20"/>
      <c r="C627" s="20"/>
      <c r="D627" s="35"/>
      <c r="E627" s="20"/>
      <c r="F627" s="20"/>
      <c r="G627" s="20"/>
      <c r="H627" s="20"/>
      <c r="I627" s="20"/>
      <c r="J627" s="20"/>
      <c r="K627" s="20"/>
      <c r="L627" s="20"/>
      <c r="M627" s="20"/>
    </row>
    <row r="628" spans="1:13" ht="22.5" x14ac:dyDescent="0.25">
      <c r="A628" s="12" t="s">
        <v>551</v>
      </c>
      <c r="B628" s="13" t="s">
        <v>21</v>
      </c>
      <c r="C628" s="13" t="s">
        <v>135</v>
      </c>
      <c r="D628" s="21" t="s">
        <v>552</v>
      </c>
      <c r="E628" s="14"/>
      <c r="F628" s="14"/>
      <c r="G628" s="14"/>
      <c r="H628" s="14"/>
      <c r="I628" s="14"/>
      <c r="J628" s="14"/>
      <c r="K628" s="15">
        <f>K632</f>
        <v>28</v>
      </c>
      <c r="L628" s="15"/>
      <c r="M628" s="15">
        <f>M632</f>
        <v>0</v>
      </c>
    </row>
    <row r="629" spans="1:13" ht="371.25" x14ac:dyDescent="0.25">
      <c r="A629" s="14"/>
      <c r="B629" s="14"/>
      <c r="C629" s="14"/>
      <c r="D629" s="21" t="s">
        <v>553</v>
      </c>
      <c r="E629" s="14"/>
      <c r="F629" s="14"/>
      <c r="G629" s="14"/>
      <c r="H629" s="14"/>
      <c r="I629" s="14"/>
      <c r="J629" s="14"/>
      <c r="K629" s="14"/>
      <c r="L629" s="14"/>
      <c r="M629" s="14"/>
    </row>
    <row r="630" spans="1:13" x14ac:dyDescent="0.25">
      <c r="A630" s="14"/>
      <c r="B630" s="14"/>
      <c r="C630" s="14"/>
      <c r="D630" s="34"/>
      <c r="E630" s="13" t="s">
        <v>531</v>
      </c>
      <c r="F630" s="16">
        <v>1</v>
      </c>
      <c r="G630" s="17">
        <v>18</v>
      </c>
      <c r="H630" s="17">
        <v>0</v>
      </c>
      <c r="I630" s="17">
        <v>0</v>
      </c>
      <c r="J630" s="15">
        <f>OR(F630&lt;&gt;0,G630&lt;&gt;0,H630&lt;&gt;0,I630&lt;&gt;0)*(F630 + (F630 = 0))*(G630 + (G630 = 0))*(H630 + (H630 = 0))*(I630 + (I630 = 0))</f>
        <v>18</v>
      </c>
      <c r="K630" s="14"/>
      <c r="L630" s="14"/>
      <c r="M630" s="14"/>
    </row>
    <row r="631" spans="1:13" x14ac:dyDescent="0.25">
      <c r="A631" s="14"/>
      <c r="B631" s="14"/>
      <c r="C631" s="14"/>
      <c r="D631" s="34"/>
      <c r="E631" s="13" t="s">
        <v>536</v>
      </c>
      <c r="F631" s="16">
        <v>1</v>
      </c>
      <c r="G631" s="17">
        <v>10</v>
      </c>
      <c r="H631" s="17">
        <v>0</v>
      </c>
      <c r="I631" s="17">
        <v>0</v>
      </c>
      <c r="J631" s="15">
        <f>OR(F631&lt;&gt;0,G631&lt;&gt;0,H631&lt;&gt;0,I631&lt;&gt;0)*(F631 + (F631 = 0))*(G631 + (G631 = 0))*(H631 + (H631 = 0))*(I631 + (I631 = 0))</f>
        <v>10</v>
      </c>
      <c r="K631" s="14"/>
      <c r="L631" s="14"/>
      <c r="M631" s="14"/>
    </row>
    <row r="632" spans="1:13" x14ac:dyDescent="0.25">
      <c r="A632" s="14"/>
      <c r="B632" s="14"/>
      <c r="C632" s="14"/>
      <c r="D632" s="34"/>
      <c r="E632" s="14"/>
      <c r="F632" s="14"/>
      <c r="G632" s="14"/>
      <c r="H632" s="14"/>
      <c r="I632" s="14"/>
      <c r="J632" s="18" t="s">
        <v>554</v>
      </c>
      <c r="K632" s="19">
        <f>SUM(J630:J631)</f>
        <v>28</v>
      </c>
      <c r="L632" s="17"/>
      <c r="M632" s="19">
        <f>ROUND(K632*L632,2)</f>
        <v>0</v>
      </c>
    </row>
    <row r="633" spans="1:13" ht="0.95" customHeight="1" x14ac:dyDescent="0.25">
      <c r="A633" s="20"/>
      <c r="B633" s="20"/>
      <c r="C633" s="20"/>
      <c r="D633" s="35"/>
      <c r="E633" s="20"/>
      <c r="F633" s="20"/>
      <c r="G633" s="20"/>
      <c r="H633" s="20"/>
      <c r="I633" s="20"/>
      <c r="J633" s="20"/>
      <c r="K633" s="20"/>
      <c r="L633" s="20"/>
      <c r="M633" s="20"/>
    </row>
    <row r="634" spans="1:13" ht="22.5" x14ac:dyDescent="0.25">
      <c r="A634" s="12" t="s">
        <v>555</v>
      </c>
      <c r="B634" s="13" t="s">
        <v>21</v>
      </c>
      <c r="C634" s="13" t="s">
        <v>135</v>
      </c>
      <c r="D634" s="21" t="s">
        <v>556</v>
      </c>
      <c r="E634" s="14"/>
      <c r="F634" s="14"/>
      <c r="G634" s="14"/>
      <c r="H634" s="14"/>
      <c r="I634" s="14"/>
      <c r="J634" s="14"/>
      <c r="K634" s="15">
        <f>K638</f>
        <v>8</v>
      </c>
      <c r="L634" s="15"/>
      <c r="M634" s="15">
        <f>M638</f>
        <v>0</v>
      </c>
    </row>
    <row r="635" spans="1:13" ht="371.25" x14ac:dyDescent="0.25">
      <c r="A635" s="14"/>
      <c r="B635" s="14"/>
      <c r="C635" s="14"/>
      <c r="D635" s="21" t="s">
        <v>557</v>
      </c>
      <c r="E635" s="14"/>
      <c r="F635" s="14"/>
      <c r="G635" s="14"/>
      <c r="H635" s="14"/>
      <c r="I635" s="14"/>
      <c r="J635" s="14"/>
      <c r="K635" s="14"/>
      <c r="L635" s="14"/>
      <c r="M635" s="14"/>
    </row>
    <row r="636" spans="1:13" x14ac:dyDescent="0.25">
      <c r="A636" s="14"/>
      <c r="B636" s="14"/>
      <c r="C636" s="14"/>
      <c r="D636" s="34"/>
      <c r="E636" s="13" t="s">
        <v>531</v>
      </c>
      <c r="F636" s="16">
        <v>1</v>
      </c>
      <c r="G636" s="17">
        <v>4</v>
      </c>
      <c r="H636" s="17">
        <v>0</v>
      </c>
      <c r="I636" s="17">
        <v>0</v>
      </c>
      <c r="J636" s="15">
        <f>OR(F636&lt;&gt;0,G636&lt;&gt;0,H636&lt;&gt;0,I636&lt;&gt;0)*(F636 + (F636 = 0))*(G636 + (G636 = 0))*(H636 + (H636 = 0))*(I636 + (I636 = 0))</f>
        <v>4</v>
      </c>
      <c r="K636" s="14"/>
      <c r="L636" s="14"/>
      <c r="M636" s="14"/>
    </row>
    <row r="637" spans="1:13" x14ac:dyDescent="0.25">
      <c r="A637" s="14"/>
      <c r="B637" s="14"/>
      <c r="C637" s="14"/>
      <c r="D637" s="34"/>
      <c r="E637" s="13" t="s">
        <v>536</v>
      </c>
      <c r="F637" s="16">
        <v>1</v>
      </c>
      <c r="G637" s="17">
        <v>4</v>
      </c>
      <c r="H637" s="17">
        <v>0</v>
      </c>
      <c r="I637" s="17">
        <v>0</v>
      </c>
      <c r="J637" s="15">
        <f>OR(F637&lt;&gt;0,G637&lt;&gt;0,H637&lt;&gt;0,I637&lt;&gt;0)*(F637 + (F637 = 0))*(G637 + (G637 = 0))*(H637 + (H637 = 0))*(I637 + (I637 = 0))</f>
        <v>4</v>
      </c>
      <c r="K637" s="14"/>
      <c r="L637" s="14"/>
      <c r="M637" s="14"/>
    </row>
    <row r="638" spans="1:13" x14ac:dyDescent="0.25">
      <c r="A638" s="14"/>
      <c r="B638" s="14"/>
      <c r="C638" s="14"/>
      <c r="D638" s="34"/>
      <c r="E638" s="14"/>
      <c r="F638" s="14"/>
      <c r="G638" s="14"/>
      <c r="H638" s="14"/>
      <c r="I638" s="14"/>
      <c r="J638" s="18" t="s">
        <v>558</v>
      </c>
      <c r="K638" s="19">
        <f>SUM(J636:J637)</f>
        <v>8</v>
      </c>
      <c r="L638" s="17"/>
      <c r="M638" s="19">
        <f>ROUND(K638*L638,2)</f>
        <v>0</v>
      </c>
    </row>
    <row r="639" spans="1:13" ht="0.95" customHeight="1" x14ac:dyDescent="0.25">
      <c r="A639" s="20"/>
      <c r="B639" s="20"/>
      <c r="C639" s="20"/>
      <c r="D639" s="35"/>
      <c r="E639" s="20"/>
      <c r="F639" s="20"/>
      <c r="G639" s="20"/>
      <c r="H639" s="20"/>
      <c r="I639" s="20"/>
      <c r="J639" s="20"/>
      <c r="K639" s="20"/>
      <c r="L639" s="20"/>
      <c r="M639" s="20"/>
    </row>
    <row r="640" spans="1:13" x14ac:dyDescent="0.25">
      <c r="A640" s="12" t="s">
        <v>559</v>
      </c>
      <c r="B640" s="13" t="s">
        <v>21</v>
      </c>
      <c r="C640" s="13" t="s">
        <v>135</v>
      </c>
      <c r="D640" s="21" t="s">
        <v>560</v>
      </c>
      <c r="E640" s="14"/>
      <c r="F640" s="14"/>
      <c r="G640" s="14"/>
      <c r="H640" s="14"/>
      <c r="I640" s="14"/>
      <c r="J640" s="14"/>
      <c r="K640" s="15">
        <f>K643</f>
        <v>13</v>
      </c>
      <c r="L640" s="15"/>
      <c r="M640" s="15">
        <f>M643</f>
        <v>0</v>
      </c>
    </row>
    <row r="641" spans="1:13" ht="236.25" x14ac:dyDescent="0.25">
      <c r="A641" s="14"/>
      <c r="B641" s="14"/>
      <c r="C641" s="14"/>
      <c r="D641" s="21" t="s">
        <v>561</v>
      </c>
      <c r="E641" s="14"/>
      <c r="F641" s="14"/>
      <c r="G641" s="14"/>
      <c r="H641" s="14"/>
      <c r="I641" s="14"/>
      <c r="J641" s="14"/>
      <c r="K641" s="14"/>
      <c r="L641" s="14"/>
      <c r="M641" s="14"/>
    </row>
    <row r="642" spans="1:13" x14ac:dyDescent="0.25">
      <c r="A642" s="14"/>
      <c r="B642" s="14"/>
      <c r="C642" s="14"/>
      <c r="D642" s="34"/>
      <c r="E642" s="13" t="s">
        <v>562</v>
      </c>
      <c r="F642" s="16">
        <v>1</v>
      </c>
      <c r="G642" s="17">
        <v>13</v>
      </c>
      <c r="H642" s="17">
        <v>0</v>
      </c>
      <c r="I642" s="17">
        <v>0</v>
      </c>
      <c r="J642" s="15">
        <f>OR(F642&lt;&gt;0,G642&lt;&gt;0,H642&lt;&gt;0,I642&lt;&gt;0)*(F642 + (F642 = 0))*(G642 + (G642 = 0))*(H642 + (H642 = 0))*(I642 + (I642 = 0))</f>
        <v>13</v>
      </c>
      <c r="K642" s="14"/>
      <c r="L642" s="14"/>
      <c r="M642" s="14"/>
    </row>
    <row r="643" spans="1:13" x14ac:dyDescent="0.25">
      <c r="A643" s="14"/>
      <c r="B643" s="14"/>
      <c r="C643" s="14"/>
      <c r="D643" s="34"/>
      <c r="E643" s="14"/>
      <c r="F643" s="14"/>
      <c r="G643" s="14"/>
      <c r="H643" s="14"/>
      <c r="I643" s="14"/>
      <c r="J643" s="18" t="s">
        <v>563</v>
      </c>
      <c r="K643" s="19">
        <f>J642</f>
        <v>13</v>
      </c>
      <c r="L643" s="17"/>
      <c r="M643" s="19">
        <f>ROUND(K643*L643,2)</f>
        <v>0</v>
      </c>
    </row>
    <row r="644" spans="1:13" ht="0.95" customHeight="1" x14ac:dyDescent="0.25">
      <c r="A644" s="20"/>
      <c r="B644" s="20"/>
      <c r="C644" s="20"/>
      <c r="D644" s="35"/>
      <c r="E644" s="20"/>
      <c r="F644" s="20"/>
      <c r="G644" s="20"/>
      <c r="H644" s="20"/>
      <c r="I644" s="20"/>
      <c r="J644" s="20"/>
      <c r="K644" s="20"/>
      <c r="L644" s="20"/>
      <c r="M644" s="20"/>
    </row>
    <row r="645" spans="1:13" x14ac:dyDescent="0.25">
      <c r="A645" s="12" t="s">
        <v>564</v>
      </c>
      <c r="B645" s="13" t="s">
        <v>21</v>
      </c>
      <c r="C645" s="13" t="s">
        <v>135</v>
      </c>
      <c r="D645" s="21" t="s">
        <v>565</v>
      </c>
      <c r="E645" s="14"/>
      <c r="F645" s="14"/>
      <c r="G645" s="14"/>
      <c r="H645" s="14"/>
      <c r="I645" s="14"/>
      <c r="J645" s="14"/>
      <c r="K645" s="15">
        <f>K648</f>
        <v>12</v>
      </c>
      <c r="L645" s="15"/>
      <c r="M645" s="15">
        <f>M648</f>
        <v>0</v>
      </c>
    </row>
    <row r="646" spans="1:13" ht="236.25" x14ac:dyDescent="0.25">
      <c r="A646" s="14"/>
      <c r="B646" s="14"/>
      <c r="C646" s="14"/>
      <c r="D646" s="21" t="s">
        <v>566</v>
      </c>
      <c r="E646" s="14"/>
      <c r="F646" s="14"/>
      <c r="G646" s="14"/>
      <c r="H646" s="14"/>
      <c r="I646" s="14"/>
      <c r="J646" s="14"/>
      <c r="K646" s="14"/>
      <c r="L646" s="14"/>
      <c r="M646" s="14"/>
    </row>
    <row r="647" spans="1:13" x14ac:dyDescent="0.25">
      <c r="A647" s="14"/>
      <c r="B647" s="14"/>
      <c r="C647" s="14"/>
      <c r="D647" s="34"/>
      <c r="E647" s="13" t="s">
        <v>562</v>
      </c>
      <c r="F647" s="16">
        <v>1</v>
      </c>
      <c r="G647" s="17">
        <v>12</v>
      </c>
      <c r="H647" s="17">
        <v>0</v>
      </c>
      <c r="I647" s="17">
        <v>0</v>
      </c>
      <c r="J647" s="15">
        <f>OR(F647&lt;&gt;0,G647&lt;&gt;0,H647&lt;&gt;0,I647&lt;&gt;0)*(F647 + (F647 = 0))*(G647 + (G647 = 0))*(H647 + (H647 = 0))*(I647 + (I647 = 0))</f>
        <v>12</v>
      </c>
      <c r="K647" s="14"/>
      <c r="L647" s="14"/>
      <c r="M647" s="14"/>
    </row>
    <row r="648" spans="1:13" x14ac:dyDescent="0.25">
      <c r="A648" s="14"/>
      <c r="B648" s="14"/>
      <c r="C648" s="14"/>
      <c r="D648" s="34"/>
      <c r="E648" s="14"/>
      <c r="F648" s="14"/>
      <c r="G648" s="14"/>
      <c r="H648" s="14"/>
      <c r="I648" s="14"/>
      <c r="J648" s="18" t="s">
        <v>567</v>
      </c>
      <c r="K648" s="19">
        <f>J647</f>
        <v>12</v>
      </c>
      <c r="L648" s="17"/>
      <c r="M648" s="19">
        <f>ROUND(K648*L648,2)</f>
        <v>0</v>
      </c>
    </row>
    <row r="649" spans="1:13" ht="0.95" customHeight="1" x14ac:dyDescent="0.25">
      <c r="A649" s="20"/>
      <c r="B649" s="20"/>
      <c r="C649" s="20"/>
      <c r="D649" s="35"/>
      <c r="E649" s="20"/>
      <c r="F649" s="20"/>
      <c r="G649" s="20"/>
      <c r="H649" s="20"/>
      <c r="I649" s="20"/>
      <c r="J649" s="20"/>
      <c r="K649" s="20"/>
      <c r="L649" s="20"/>
      <c r="M649" s="20"/>
    </row>
    <row r="650" spans="1:13" ht="22.5" x14ac:dyDescent="0.25">
      <c r="A650" s="12" t="s">
        <v>568</v>
      </c>
      <c r="B650" s="13" t="s">
        <v>21</v>
      </c>
      <c r="C650" s="13" t="s">
        <v>4</v>
      </c>
      <c r="D650" s="21" t="s">
        <v>569</v>
      </c>
      <c r="E650" s="14"/>
      <c r="F650" s="14"/>
      <c r="G650" s="14"/>
      <c r="H650" s="14"/>
      <c r="I650" s="14"/>
      <c r="J650" s="14"/>
      <c r="K650" s="15">
        <f>K653</f>
        <v>7</v>
      </c>
      <c r="L650" s="15"/>
      <c r="M650" s="15">
        <f>M653</f>
        <v>0</v>
      </c>
    </row>
    <row r="651" spans="1:13" ht="281.25" x14ac:dyDescent="0.25">
      <c r="A651" s="14"/>
      <c r="B651" s="14"/>
      <c r="C651" s="14"/>
      <c r="D651" s="21" t="s">
        <v>570</v>
      </c>
      <c r="E651" s="14"/>
      <c r="F651" s="14"/>
      <c r="G651" s="14"/>
      <c r="H651" s="14"/>
      <c r="I651" s="14"/>
      <c r="J651" s="14"/>
      <c r="K651" s="14"/>
      <c r="L651" s="14"/>
      <c r="M651" s="14"/>
    </row>
    <row r="652" spans="1:13" x14ac:dyDescent="0.25">
      <c r="A652" s="14"/>
      <c r="B652" s="14"/>
      <c r="C652" s="14"/>
      <c r="D652" s="34"/>
      <c r="E652" s="13" t="s">
        <v>562</v>
      </c>
      <c r="F652" s="16">
        <v>7</v>
      </c>
      <c r="G652" s="17">
        <v>0</v>
      </c>
      <c r="H652" s="17">
        <v>0</v>
      </c>
      <c r="I652" s="17">
        <v>0</v>
      </c>
      <c r="J652" s="15">
        <f>OR(F652&lt;&gt;0,G652&lt;&gt;0,H652&lt;&gt;0,I652&lt;&gt;0)*(F652 + (F652 = 0))*(G652 + (G652 = 0))*(H652 + (H652 = 0))*(I652 + (I652 = 0))</f>
        <v>7</v>
      </c>
      <c r="K652" s="14"/>
      <c r="L652" s="14"/>
      <c r="M652" s="14"/>
    </row>
    <row r="653" spans="1:13" x14ac:dyDescent="0.25">
      <c r="A653" s="14"/>
      <c r="B653" s="14"/>
      <c r="C653" s="14"/>
      <c r="D653" s="34"/>
      <c r="E653" s="14"/>
      <c r="F653" s="14"/>
      <c r="G653" s="14"/>
      <c r="H653" s="14"/>
      <c r="I653" s="14"/>
      <c r="J653" s="18" t="s">
        <v>571</v>
      </c>
      <c r="K653" s="19">
        <f>J652</f>
        <v>7</v>
      </c>
      <c r="L653" s="17"/>
      <c r="M653" s="19">
        <f>ROUND(K653*L653,2)</f>
        <v>0</v>
      </c>
    </row>
    <row r="654" spans="1:13" ht="0.95" customHeight="1" x14ac:dyDescent="0.25">
      <c r="A654" s="20"/>
      <c r="B654" s="20"/>
      <c r="C654" s="20"/>
      <c r="D654" s="35"/>
      <c r="E654" s="20"/>
      <c r="F654" s="20"/>
      <c r="G654" s="20"/>
      <c r="H654" s="20"/>
      <c r="I654" s="20"/>
      <c r="J654" s="20"/>
      <c r="K654" s="20"/>
      <c r="L654" s="20"/>
      <c r="M654" s="20"/>
    </row>
    <row r="655" spans="1:13" ht="22.5" x14ac:dyDescent="0.25">
      <c r="A655" s="12" t="s">
        <v>572</v>
      </c>
      <c r="B655" s="13" t="s">
        <v>21</v>
      </c>
      <c r="C655" s="13" t="s">
        <v>4</v>
      </c>
      <c r="D655" s="21" t="s">
        <v>573</v>
      </c>
      <c r="E655" s="14"/>
      <c r="F655" s="14"/>
      <c r="G655" s="14"/>
      <c r="H655" s="14"/>
      <c r="I655" s="14"/>
      <c r="J655" s="14"/>
      <c r="K655" s="15">
        <f>K658</f>
        <v>6</v>
      </c>
      <c r="L655" s="15"/>
      <c r="M655" s="15">
        <f>M658</f>
        <v>0</v>
      </c>
    </row>
    <row r="656" spans="1:13" ht="326.25" x14ac:dyDescent="0.25">
      <c r="A656" s="14"/>
      <c r="B656" s="14"/>
      <c r="C656" s="14"/>
      <c r="D656" s="21" t="s">
        <v>574</v>
      </c>
      <c r="E656" s="14"/>
      <c r="F656" s="14"/>
      <c r="G656" s="14"/>
      <c r="H656" s="14"/>
      <c r="I656" s="14"/>
      <c r="J656" s="14"/>
      <c r="K656" s="14"/>
      <c r="L656" s="14"/>
      <c r="M656" s="14"/>
    </row>
    <row r="657" spans="1:13" x14ac:dyDescent="0.25">
      <c r="A657" s="14"/>
      <c r="B657" s="14"/>
      <c r="C657" s="14"/>
      <c r="D657" s="34"/>
      <c r="E657" s="13" t="s">
        <v>562</v>
      </c>
      <c r="F657" s="16">
        <v>6</v>
      </c>
      <c r="G657" s="17">
        <v>0</v>
      </c>
      <c r="H657" s="17">
        <v>0</v>
      </c>
      <c r="I657" s="17">
        <v>0</v>
      </c>
      <c r="J657" s="15">
        <f>OR(F657&lt;&gt;0,G657&lt;&gt;0,H657&lt;&gt;0,I657&lt;&gt;0)*(F657 + (F657 = 0))*(G657 + (G657 = 0))*(H657 + (H657 = 0))*(I657 + (I657 = 0))</f>
        <v>6</v>
      </c>
      <c r="K657" s="14"/>
      <c r="L657" s="14"/>
      <c r="M657" s="14"/>
    </row>
    <row r="658" spans="1:13" x14ac:dyDescent="0.25">
      <c r="A658" s="14"/>
      <c r="B658" s="14"/>
      <c r="C658" s="14"/>
      <c r="D658" s="34"/>
      <c r="E658" s="14"/>
      <c r="F658" s="14"/>
      <c r="G658" s="14"/>
      <c r="H658" s="14"/>
      <c r="I658" s="14"/>
      <c r="J658" s="18" t="s">
        <v>575</v>
      </c>
      <c r="K658" s="19">
        <f>J657</f>
        <v>6</v>
      </c>
      <c r="L658" s="17"/>
      <c r="M658" s="19">
        <f>ROUND(K658*L658,2)</f>
        <v>0</v>
      </c>
    </row>
    <row r="659" spans="1:13" ht="0.95" customHeight="1" x14ac:dyDescent="0.25">
      <c r="A659" s="20"/>
      <c r="B659" s="20"/>
      <c r="C659" s="20"/>
      <c r="D659" s="35"/>
      <c r="E659" s="20"/>
      <c r="F659" s="20"/>
      <c r="G659" s="20"/>
      <c r="H659" s="20"/>
      <c r="I659" s="20"/>
      <c r="J659" s="20"/>
      <c r="K659" s="20"/>
      <c r="L659" s="20"/>
      <c r="M659" s="20"/>
    </row>
    <row r="660" spans="1:13" x14ac:dyDescent="0.25">
      <c r="A660" s="14"/>
      <c r="B660" s="14"/>
      <c r="C660" s="14"/>
      <c r="D660" s="34"/>
      <c r="E660" s="14"/>
      <c r="F660" s="14"/>
      <c r="G660" s="14"/>
      <c r="H660" s="14"/>
      <c r="I660" s="14"/>
      <c r="J660" s="18" t="s">
        <v>576</v>
      </c>
      <c r="K660" s="17">
        <v>1</v>
      </c>
      <c r="L660" s="19"/>
      <c r="M660" s="19">
        <f>ROUND(K660*L660,2)</f>
        <v>0</v>
      </c>
    </row>
    <row r="661" spans="1:13" ht="0.95" customHeight="1" x14ac:dyDescent="0.25">
      <c r="A661" s="20"/>
      <c r="B661" s="20"/>
      <c r="C661" s="20"/>
      <c r="D661" s="35"/>
      <c r="E661" s="20"/>
      <c r="F661" s="20"/>
      <c r="G661" s="20"/>
      <c r="H661" s="20"/>
      <c r="I661" s="20"/>
      <c r="J661" s="20"/>
      <c r="K661" s="20"/>
      <c r="L661" s="20"/>
      <c r="M661" s="20"/>
    </row>
    <row r="662" spans="1:13" x14ac:dyDescent="0.25">
      <c r="A662" s="9" t="s">
        <v>577</v>
      </c>
      <c r="B662" s="9" t="s">
        <v>16</v>
      </c>
      <c r="C662" s="9" t="s">
        <v>4</v>
      </c>
      <c r="D662" s="33" t="s">
        <v>385</v>
      </c>
      <c r="E662" s="10"/>
      <c r="F662" s="10"/>
      <c r="G662" s="10"/>
      <c r="H662" s="10"/>
      <c r="I662" s="10"/>
      <c r="J662" s="10"/>
      <c r="K662" s="11">
        <f>K679</f>
        <v>1</v>
      </c>
      <c r="L662" s="11"/>
      <c r="M662" s="11">
        <f>M679</f>
        <v>0</v>
      </c>
    </row>
    <row r="663" spans="1:13" ht="22.5" x14ac:dyDescent="0.25">
      <c r="A663" s="12" t="s">
        <v>578</v>
      </c>
      <c r="B663" s="13" t="s">
        <v>21</v>
      </c>
      <c r="C663" s="13" t="s">
        <v>4</v>
      </c>
      <c r="D663" s="21" t="s">
        <v>579</v>
      </c>
      <c r="E663" s="14"/>
      <c r="F663" s="14"/>
      <c r="G663" s="14"/>
      <c r="H663" s="14"/>
      <c r="I663" s="14"/>
      <c r="J663" s="14"/>
      <c r="K663" s="17">
        <v>18</v>
      </c>
      <c r="L663" s="17"/>
      <c r="M663" s="15">
        <f>ROUND(K663*L663,2)</f>
        <v>0</v>
      </c>
    </row>
    <row r="664" spans="1:13" ht="180" x14ac:dyDescent="0.25">
      <c r="A664" s="14"/>
      <c r="B664" s="14"/>
      <c r="C664" s="14"/>
      <c r="D664" s="21" t="s">
        <v>580</v>
      </c>
      <c r="E664" s="14"/>
      <c r="F664" s="14"/>
      <c r="G664" s="14"/>
      <c r="H664" s="14"/>
      <c r="I664" s="14"/>
      <c r="J664" s="14"/>
      <c r="K664" s="14"/>
      <c r="L664" s="14"/>
      <c r="M664" s="14"/>
    </row>
    <row r="665" spans="1:13" ht="22.5" x14ac:dyDescent="0.25">
      <c r="A665" s="12" t="s">
        <v>581</v>
      </c>
      <c r="B665" s="13" t="s">
        <v>21</v>
      </c>
      <c r="C665" s="13" t="s">
        <v>4</v>
      </c>
      <c r="D665" s="21" t="s">
        <v>582</v>
      </c>
      <c r="E665" s="14"/>
      <c r="F665" s="14"/>
      <c r="G665" s="14"/>
      <c r="H665" s="14"/>
      <c r="I665" s="14"/>
      <c r="J665" s="14"/>
      <c r="K665" s="17">
        <v>1</v>
      </c>
      <c r="L665" s="17"/>
      <c r="M665" s="15">
        <f>ROUND(K665*L665,2)</f>
        <v>0</v>
      </c>
    </row>
    <row r="666" spans="1:13" ht="191.25" x14ac:dyDescent="0.25">
      <c r="A666" s="14"/>
      <c r="B666" s="14"/>
      <c r="C666" s="14"/>
      <c r="D666" s="21" t="s">
        <v>583</v>
      </c>
      <c r="E666" s="14"/>
      <c r="F666" s="14"/>
      <c r="G666" s="14"/>
      <c r="H666" s="14"/>
      <c r="I666" s="14"/>
      <c r="J666" s="14"/>
      <c r="K666" s="14"/>
      <c r="L666" s="14"/>
      <c r="M666" s="14"/>
    </row>
    <row r="667" spans="1:13" ht="22.5" x14ac:dyDescent="0.25">
      <c r="A667" s="12" t="s">
        <v>584</v>
      </c>
      <c r="B667" s="13" t="s">
        <v>21</v>
      </c>
      <c r="C667" s="13" t="s">
        <v>4</v>
      </c>
      <c r="D667" s="21" t="s">
        <v>585</v>
      </c>
      <c r="E667" s="14"/>
      <c r="F667" s="14"/>
      <c r="G667" s="14"/>
      <c r="H667" s="14"/>
      <c r="I667" s="14"/>
      <c r="J667" s="14"/>
      <c r="K667" s="17">
        <v>1</v>
      </c>
      <c r="L667" s="17"/>
      <c r="M667" s="15">
        <f>ROUND(K667*L667,2)</f>
        <v>0</v>
      </c>
    </row>
    <row r="668" spans="1:13" ht="180" x14ac:dyDescent="0.25">
      <c r="A668" s="14"/>
      <c r="B668" s="14"/>
      <c r="C668" s="14"/>
      <c r="D668" s="21" t="s">
        <v>586</v>
      </c>
      <c r="E668" s="14"/>
      <c r="F668" s="14"/>
      <c r="G668" s="14"/>
      <c r="H668" s="14"/>
      <c r="I668" s="14"/>
      <c r="J668" s="14"/>
      <c r="K668" s="14"/>
      <c r="L668" s="14"/>
      <c r="M668" s="14"/>
    </row>
    <row r="669" spans="1:13" x14ac:dyDescent="0.25">
      <c r="A669" s="12" t="s">
        <v>587</v>
      </c>
      <c r="B669" s="13" t="s">
        <v>21</v>
      </c>
      <c r="C669" s="13" t="s">
        <v>4</v>
      </c>
      <c r="D669" s="21" t="s">
        <v>588</v>
      </c>
      <c r="E669" s="14"/>
      <c r="F669" s="14"/>
      <c r="G669" s="14"/>
      <c r="H669" s="14"/>
      <c r="I669" s="14"/>
      <c r="J669" s="14"/>
      <c r="K669" s="17">
        <v>3</v>
      </c>
      <c r="L669" s="17"/>
      <c r="M669" s="15">
        <f>ROUND(K669*L669,2)</f>
        <v>0</v>
      </c>
    </row>
    <row r="670" spans="1:13" ht="78.75" x14ac:dyDescent="0.25">
      <c r="A670" s="14"/>
      <c r="B670" s="14"/>
      <c r="C670" s="14"/>
      <c r="D670" s="21" t="s">
        <v>589</v>
      </c>
      <c r="E670" s="14"/>
      <c r="F670" s="14"/>
      <c r="G670" s="14"/>
      <c r="H670" s="14"/>
      <c r="I670" s="14"/>
      <c r="J670" s="14"/>
      <c r="K670" s="14"/>
      <c r="L670" s="14"/>
      <c r="M670" s="14"/>
    </row>
    <row r="671" spans="1:13" ht="22.5" x14ac:dyDescent="0.25">
      <c r="A671" s="12" t="s">
        <v>590</v>
      </c>
      <c r="B671" s="13" t="s">
        <v>21</v>
      </c>
      <c r="C671" s="13" t="s">
        <v>4</v>
      </c>
      <c r="D671" s="21" t="s">
        <v>591</v>
      </c>
      <c r="E671" s="14"/>
      <c r="F671" s="14"/>
      <c r="G671" s="14"/>
      <c r="H671" s="14"/>
      <c r="I671" s="14"/>
      <c r="J671" s="14"/>
      <c r="K671" s="17">
        <v>1</v>
      </c>
      <c r="L671" s="17"/>
      <c r="M671" s="15">
        <f>ROUND(K671*L671,2)</f>
        <v>0</v>
      </c>
    </row>
    <row r="672" spans="1:13" ht="45" x14ac:dyDescent="0.25">
      <c r="A672" s="14"/>
      <c r="B672" s="14"/>
      <c r="C672" s="14"/>
      <c r="D672" s="21" t="s">
        <v>592</v>
      </c>
      <c r="E672" s="14"/>
      <c r="F672" s="14"/>
      <c r="G672" s="14"/>
      <c r="H672" s="14"/>
      <c r="I672" s="14"/>
      <c r="J672" s="14"/>
      <c r="K672" s="14"/>
      <c r="L672" s="14"/>
      <c r="M672" s="14"/>
    </row>
    <row r="673" spans="1:13" ht="22.5" x14ac:dyDescent="0.25">
      <c r="A673" s="12" t="s">
        <v>593</v>
      </c>
      <c r="B673" s="13" t="s">
        <v>21</v>
      </c>
      <c r="C673" s="13" t="s">
        <v>4</v>
      </c>
      <c r="D673" s="21" t="s">
        <v>594</v>
      </c>
      <c r="E673" s="14"/>
      <c r="F673" s="14"/>
      <c r="G673" s="14"/>
      <c r="H673" s="14"/>
      <c r="I673" s="14"/>
      <c r="J673" s="14"/>
      <c r="K673" s="15">
        <f>K677</f>
        <v>2</v>
      </c>
      <c r="L673" s="15"/>
      <c r="M673" s="15">
        <f>M677</f>
        <v>0</v>
      </c>
    </row>
    <row r="674" spans="1:13" ht="191.25" x14ac:dyDescent="0.25">
      <c r="A674" s="14"/>
      <c r="B674" s="14"/>
      <c r="C674" s="14"/>
      <c r="D674" s="21" t="s">
        <v>595</v>
      </c>
      <c r="E674" s="14"/>
      <c r="F674" s="14"/>
      <c r="G674" s="14"/>
      <c r="H674" s="14"/>
      <c r="I674" s="14"/>
      <c r="J674" s="14"/>
      <c r="K674" s="14"/>
      <c r="L674" s="14"/>
      <c r="M674" s="14"/>
    </row>
    <row r="675" spans="1:13" x14ac:dyDescent="0.25">
      <c r="A675" s="14"/>
      <c r="B675" s="14"/>
      <c r="C675" s="14"/>
      <c r="D675" s="34"/>
      <c r="E675" s="13" t="s">
        <v>596</v>
      </c>
      <c r="F675" s="16">
        <v>1</v>
      </c>
      <c r="G675" s="17">
        <v>0</v>
      </c>
      <c r="H675" s="17">
        <v>0</v>
      </c>
      <c r="I675" s="17">
        <v>0</v>
      </c>
      <c r="J675" s="15">
        <f>OR(F675&lt;&gt;0,G675&lt;&gt;0,H675&lt;&gt;0,I675&lt;&gt;0)*(F675 + (F675 = 0))*(G675 + (G675 = 0))*(H675 + (H675 = 0))*(I675 + (I675 = 0))</f>
        <v>1</v>
      </c>
      <c r="K675" s="14"/>
      <c r="L675" s="14"/>
      <c r="M675" s="14"/>
    </row>
    <row r="676" spans="1:13" x14ac:dyDescent="0.25">
      <c r="A676" s="14"/>
      <c r="B676" s="14"/>
      <c r="C676" s="14"/>
      <c r="D676" s="34"/>
      <c r="E676" s="13" t="s">
        <v>597</v>
      </c>
      <c r="F676" s="16">
        <v>1</v>
      </c>
      <c r="G676" s="17">
        <v>0</v>
      </c>
      <c r="H676" s="17">
        <v>0</v>
      </c>
      <c r="I676" s="17">
        <v>0</v>
      </c>
      <c r="J676" s="15">
        <f>OR(F676&lt;&gt;0,G676&lt;&gt;0,H676&lt;&gt;0,I676&lt;&gt;0)*(F676 + (F676 = 0))*(G676 + (G676 = 0))*(H676 + (H676 = 0))*(I676 + (I676 = 0))</f>
        <v>1</v>
      </c>
      <c r="K676" s="14"/>
      <c r="L676" s="14"/>
      <c r="M676" s="14"/>
    </row>
    <row r="677" spans="1:13" x14ac:dyDescent="0.25">
      <c r="A677" s="14"/>
      <c r="B677" s="14"/>
      <c r="C677" s="14"/>
      <c r="D677" s="34"/>
      <c r="E677" s="14"/>
      <c r="F677" s="14"/>
      <c r="G677" s="14"/>
      <c r="H677" s="14"/>
      <c r="I677" s="14"/>
      <c r="J677" s="18" t="s">
        <v>598</v>
      </c>
      <c r="K677" s="19">
        <f>SUM(J675:J676)</f>
        <v>2</v>
      </c>
      <c r="L677" s="17"/>
      <c r="M677" s="19">
        <f>ROUND(K677*L677,2)</f>
        <v>0</v>
      </c>
    </row>
    <row r="678" spans="1:13" ht="0.95" customHeight="1" x14ac:dyDescent="0.25">
      <c r="A678" s="20"/>
      <c r="B678" s="20"/>
      <c r="C678" s="20"/>
      <c r="D678" s="35"/>
      <c r="E678" s="20"/>
      <c r="F678" s="20"/>
      <c r="G678" s="20"/>
      <c r="H678" s="20"/>
      <c r="I678" s="20"/>
      <c r="J678" s="20"/>
      <c r="K678" s="20"/>
      <c r="L678" s="20"/>
      <c r="M678" s="20"/>
    </row>
    <row r="679" spans="1:13" x14ac:dyDescent="0.25">
      <c r="A679" s="14"/>
      <c r="B679" s="14"/>
      <c r="C679" s="14"/>
      <c r="D679" s="34"/>
      <c r="E679" s="14"/>
      <c r="F679" s="14"/>
      <c r="G679" s="14"/>
      <c r="H679" s="14"/>
      <c r="I679" s="14"/>
      <c r="J679" s="18" t="s">
        <v>599</v>
      </c>
      <c r="K679" s="17">
        <v>1</v>
      </c>
      <c r="L679" s="19"/>
      <c r="M679" s="19">
        <f>ROUND(K679*L679,2)</f>
        <v>0</v>
      </c>
    </row>
    <row r="680" spans="1:13" ht="0.95" customHeight="1" x14ac:dyDescent="0.25">
      <c r="A680" s="20"/>
      <c r="B680" s="20"/>
      <c r="C680" s="20"/>
      <c r="D680" s="35"/>
      <c r="E680" s="20"/>
      <c r="F680" s="20"/>
      <c r="G680" s="20"/>
      <c r="H680" s="20"/>
      <c r="I680" s="20"/>
      <c r="J680" s="20"/>
      <c r="K680" s="20"/>
      <c r="L680" s="20"/>
      <c r="M680" s="20"/>
    </row>
    <row r="681" spans="1:13" x14ac:dyDescent="0.25">
      <c r="A681" s="14"/>
      <c r="B681" s="14"/>
      <c r="C681" s="14"/>
      <c r="D681" s="34"/>
      <c r="E681" s="14"/>
      <c r="F681" s="14"/>
      <c r="G681" s="14"/>
      <c r="H681" s="14"/>
      <c r="I681" s="14"/>
      <c r="J681" s="18" t="s">
        <v>600</v>
      </c>
      <c r="K681" s="24">
        <v>1</v>
      </c>
      <c r="L681" s="19"/>
      <c r="M681" s="19">
        <f>ROUND(K681*L681,2)</f>
        <v>0</v>
      </c>
    </row>
    <row r="682" spans="1:13" ht="0.95" customHeight="1" x14ac:dyDescent="0.25">
      <c r="A682" s="20"/>
      <c r="B682" s="20"/>
      <c r="C682" s="20"/>
      <c r="D682" s="35"/>
      <c r="E682" s="20"/>
      <c r="F682" s="20"/>
      <c r="G682" s="20"/>
      <c r="H682" s="20"/>
      <c r="I682" s="20"/>
      <c r="J682" s="20"/>
      <c r="K682" s="20"/>
      <c r="L682" s="20"/>
      <c r="M682" s="20"/>
    </row>
    <row r="683" spans="1:13" x14ac:dyDescent="0.25">
      <c r="A683" s="5" t="s">
        <v>601</v>
      </c>
      <c r="B683" s="5" t="s">
        <v>16</v>
      </c>
      <c r="C683" s="5" t="s">
        <v>4</v>
      </c>
      <c r="D683" s="32" t="s">
        <v>602</v>
      </c>
      <c r="E683" s="6"/>
      <c r="F683" s="6"/>
      <c r="G683" s="6"/>
      <c r="H683" s="6"/>
      <c r="I683" s="6"/>
      <c r="J683" s="6"/>
      <c r="K683" s="7">
        <f>K793</f>
        <v>1</v>
      </c>
      <c r="L683" s="8"/>
      <c r="M683" s="8">
        <f>M793</f>
        <v>0</v>
      </c>
    </row>
    <row r="684" spans="1:13" x14ac:dyDescent="0.25">
      <c r="A684" s="9" t="s">
        <v>603</v>
      </c>
      <c r="B684" s="9" t="s">
        <v>16</v>
      </c>
      <c r="C684" s="9" t="s">
        <v>4</v>
      </c>
      <c r="D684" s="33" t="s">
        <v>604</v>
      </c>
      <c r="E684" s="10"/>
      <c r="F684" s="10"/>
      <c r="G684" s="10"/>
      <c r="H684" s="10"/>
      <c r="I684" s="10"/>
      <c r="J684" s="10"/>
      <c r="K684" s="11">
        <f>K765</f>
        <v>1</v>
      </c>
      <c r="L684" s="11"/>
      <c r="M684" s="11">
        <f>M765</f>
        <v>0</v>
      </c>
    </row>
    <row r="685" spans="1:13" ht="22.5" x14ac:dyDescent="0.25">
      <c r="A685" s="12" t="s">
        <v>605</v>
      </c>
      <c r="B685" s="13" t="s">
        <v>21</v>
      </c>
      <c r="C685" s="13" t="s">
        <v>4</v>
      </c>
      <c r="D685" s="21" t="s">
        <v>606</v>
      </c>
      <c r="E685" s="14"/>
      <c r="F685" s="14"/>
      <c r="G685" s="14"/>
      <c r="H685" s="14"/>
      <c r="I685" s="14"/>
      <c r="J685" s="14"/>
      <c r="K685" s="15">
        <f>K689</f>
        <v>2</v>
      </c>
      <c r="L685" s="15"/>
      <c r="M685" s="15">
        <f>M689</f>
        <v>0</v>
      </c>
    </row>
    <row r="686" spans="1:13" ht="123.75" x14ac:dyDescent="0.25">
      <c r="A686" s="14"/>
      <c r="B686" s="14"/>
      <c r="C686" s="14"/>
      <c r="D686" s="21" t="s">
        <v>607</v>
      </c>
      <c r="E686" s="14"/>
      <c r="F686" s="14"/>
      <c r="G686" s="14"/>
      <c r="H686" s="14"/>
      <c r="I686" s="14"/>
      <c r="J686" s="14"/>
      <c r="K686" s="14"/>
      <c r="L686" s="14"/>
      <c r="M686" s="14"/>
    </row>
    <row r="687" spans="1:13" x14ac:dyDescent="0.25">
      <c r="A687" s="14"/>
      <c r="B687" s="14"/>
      <c r="C687" s="14"/>
      <c r="D687" s="34"/>
      <c r="E687" s="13" t="s">
        <v>608</v>
      </c>
      <c r="F687" s="16">
        <v>1</v>
      </c>
      <c r="G687" s="17">
        <v>0</v>
      </c>
      <c r="H687" s="17">
        <v>0</v>
      </c>
      <c r="I687" s="17">
        <v>0</v>
      </c>
      <c r="J687" s="15">
        <f>OR(F687&lt;&gt;0,G687&lt;&gt;0,H687&lt;&gt;0,I687&lt;&gt;0)*(F687 + (F687 = 0))*(G687 + (G687 = 0))*(H687 + (H687 = 0))*(I687 + (I687 = 0))</f>
        <v>1</v>
      </c>
      <c r="K687" s="14"/>
      <c r="L687" s="14"/>
      <c r="M687" s="14"/>
    </row>
    <row r="688" spans="1:13" x14ac:dyDescent="0.25">
      <c r="A688" s="14"/>
      <c r="B688" s="14"/>
      <c r="C688" s="14"/>
      <c r="D688" s="34"/>
      <c r="E688" s="13" t="s">
        <v>609</v>
      </c>
      <c r="F688" s="16">
        <v>1</v>
      </c>
      <c r="G688" s="17">
        <v>0</v>
      </c>
      <c r="H688" s="17">
        <v>0</v>
      </c>
      <c r="I688" s="17">
        <v>0</v>
      </c>
      <c r="J688" s="15">
        <f>OR(F688&lt;&gt;0,G688&lt;&gt;0,H688&lt;&gt;0,I688&lt;&gt;0)*(F688 + (F688 = 0))*(G688 + (G688 = 0))*(H688 + (H688 = 0))*(I688 + (I688 = 0))</f>
        <v>1</v>
      </c>
      <c r="K688" s="14"/>
      <c r="L688" s="14"/>
      <c r="M688" s="14"/>
    </row>
    <row r="689" spans="1:13" x14ac:dyDescent="0.25">
      <c r="A689" s="14"/>
      <c r="B689" s="14"/>
      <c r="C689" s="14"/>
      <c r="D689" s="34"/>
      <c r="E689" s="14"/>
      <c r="F689" s="14"/>
      <c r="G689" s="14"/>
      <c r="H689" s="14"/>
      <c r="I689" s="14"/>
      <c r="J689" s="18" t="s">
        <v>610</v>
      </c>
      <c r="K689" s="19">
        <f>SUM(J687:J688)</f>
        <v>2</v>
      </c>
      <c r="L689" s="17"/>
      <c r="M689" s="19">
        <f>ROUND(K689*L689,2)</f>
        <v>0</v>
      </c>
    </row>
    <row r="690" spans="1:13" ht="0.95" customHeight="1" x14ac:dyDescent="0.25">
      <c r="A690" s="20"/>
      <c r="B690" s="20"/>
      <c r="C690" s="20"/>
      <c r="D690" s="35"/>
      <c r="E690" s="20"/>
      <c r="F690" s="20"/>
      <c r="G690" s="20"/>
      <c r="H690" s="20"/>
      <c r="I690" s="20"/>
      <c r="J690" s="20"/>
      <c r="K690" s="20"/>
      <c r="L690" s="20"/>
      <c r="M690" s="20"/>
    </row>
    <row r="691" spans="1:13" x14ac:dyDescent="0.25">
      <c r="A691" s="12" t="s">
        <v>611</v>
      </c>
      <c r="B691" s="13" t="s">
        <v>21</v>
      </c>
      <c r="C691" s="13" t="s">
        <v>135</v>
      </c>
      <c r="D691" s="21" t="s">
        <v>612</v>
      </c>
      <c r="E691" s="14"/>
      <c r="F691" s="14"/>
      <c r="G691" s="14"/>
      <c r="H691" s="14"/>
      <c r="I691" s="14"/>
      <c r="J691" s="14"/>
      <c r="K691" s="15">
        <f>K695</f>
        <v>20</v>
      </c>
      <c r="L691" s="15"/>
      <c r="M691" s="15">
        <f>M695</f>
        <v>0</v>
      </c>
    </row>
    <row r="692" spans="1:13" ht="191.25" x14ac:dyDescent="0.25">
      <c r="A692" s="14"/>
      <c r="B692" s="14"/>
      <c r="C692" s="14"/>
      <c r="D692" s="21" t="s">
        <v>613</v>
      </c>
      <c r="E692" s="14"/>
      <c r="F692" s="14"/>
      <c r="G692" s="14"/>
      <c r="H692" s="14"/>
      <c r="I692" s="14"/>
      <c r="J692" s="14"/>
      <c r="K692" s="14"/>
      <c r="L692" s="14"/>
      <c r="M692" s="14"/>
    </row>
    <row r="693" spans="1:13" x14ac:dyDescent="0.25">
      <c r="A693" s="14"/>
      <c r="B693" s="14"/>
      <c r="C693" s="14"/>
      <c r="D693" s="34"/>
      <c r="E693" s="13" t="s">
        <v>608</v>
      </c>
      <c r="F693" s="16">
        <v>1</v>
      </c>
      <c r="G693" s="17">
        <v>15</v>
      </c>
      <c r="H693" s="17">
        <v>0</v>
      </c>
      <c r="I693" s="17">
        <v>0</v>
      </c>
      <c r="J693" s="15">
        <f>OR(F693&lt;&gt;0,G693&lt;&gt;0,H693&lt;&gt;0,I693&lt;&gt;0)*(F693 + (F693 = 0))*(G693 + (G693 = 0))*(H693 + (H693 = 0))*(I693 + (I693 = 0))</f>
        <v>15</v>
      </c>
      <c r="K693" s="14"/>
      <c r="L693" s="14"/>
      <c r="M693" s="14"/>
    </row>
    <row r="694" spans="1:13" x14ac:dyDescent="0.25">
      <c r="A694" s="14"/>
      <c r="B694" s="14"/>
      <c r="C694" s="14"/>
      <c r="D694" s="34"/>
      <c r="E694" s="13" t="s">
        <v>614</v>
      </c>
      <c r="F694" s="16">
        <v>1</v>
      </c>
      <c r="G694" s="17">
        <v>5</v>
      </c>
      <c r="H694" s="17">
        <v>0</v>
      </c>
      <c r="I694" s="17">
        <v>0</v>
      </c>
      <c r="J694" s="15">
        <f>OR(F694&lt;&gt;0,G694&lt;&gt;0,H694&lt;&gt;0,I694&lt;&gt;0)*(F694 + (F694 = 0))*(G694 + (G694 = 0))*(H694 + (H694 = 0))*(I694 + (I694 = 0))</f>
        <v>5</v>
      </c>
      <c r="K694" s="14"/>
      <c r="L694" s="14"/>
      <c r="M694" s="14"/>
    </row>
    <row r="695" spans="1:13" x14ac:dyDescent="0.25">
      <c r="A695" s="14"/>
      <c r="B695" s="14"/>
      <c r="C695" s="14"/>
      <c r="D695" s="34"/>
      <c r="E695" s="14"/>
      <c r="F695" s="14"/>
      <c r="G695" s="14"/>
      <c r="H695" s="14"/>
      <c r="I695" s="14"/>
      <c r="J695" s="18" t="s">
        <v>615</v>
      </c>
      <c r="K695" s="19">
        <f>SUM(J693:J694)</f>
        <v>20</v>
      </c>
      <c r="L695" s="17"/>
      <c r="M695" s="19">
        <f>ROUND(K695*L695,2)</f>
        <v>0</v>
      </c>
    </row>
    <row r="696" spans="1:13" ht="0.95" customHeight="1" x14ac:dyDescent="0.25">
      <c r="A696" s="20"/>
      <c r="B696" s="20"/>
      <c r="C696" s="20"/>
      <c r="D696" s="35"/>
      <c r="E696" s="20"/>
      <c r="F696" s="20"/>
      <c r="G696" s="20"/>
      <c r="H696" s="20"/>
      <c r="I696" s="20"/>
      <c r="J696" s="20"/>
      <c r="K696" s="20"/>
      <c r="L696" s="20"/>
      <c r="M696" s="20"/>
    </row>
    <row r="697" spans="1:13" x14ac:dyDescent="0.25">
      <c r="A697" s="12" t="s">
        <v>616</v>
      </c>
      <c r="B697" s="13" t="s">
        <v>21</v>
      </c>
      <c r="C697" s="13" t="s">
        <v>135</v>
      </c>
      <c r="D697" s="21" t="s">
        <v>617</v>
      </c>
      <c r="E697" s="14"/>
      <c r="F697" s="14"/>
      <c r="G697" s="14"/>
      <c r="H697" s="14"/>
      <c r="I697" s="14"/>
      <c r="J697" s="14"/>
      <c r="K697" s="15">
        <f>K700</f>
        <v>21</v>
      </c>
      <c r="L697" s="15"/>
      <c r="M697" s="15">
        <f>M700</f>
        <v>0</v>
      </c>
    </row>
    <row r="698" spans="1:13" ht="191.25" x14ac:dyDescent="0.25">
      <c r="A698" s="14"/>
      <c r="B698" s="14"/>
      <c r="C698" s="14"/>
      <c r="D698" s="21" t="s">
        <v>618</v>
      </c>
      <c r="E698" s="14"/>
      <c r="F698" s="14"/>
      <c r="G698" s="14"/>
      <c r="H698" s="14"/>
      <c r="I698" s="14"/>
      <c r="J698" s="14"/>
      <c r="K698" s="14"/>
      <c r="L698" s="14"/>
      <c r="M698" s="14"/>
    </row>
    <row r="699" spans="1:13" x14ac:dyDescent="0.25">
      <c r="A699" s="14"/>
      <c r="B699" s="14"/>
      <c r="C699" s="14"/>
      <c r="D699" s="34"/>
      <c r="E699" s="13" t="s">
        <v>619</v>
      </c>
      <c r="F699" s="16">
        <v>1</v>
      </c>
      <c r="G699" s="17">
        <v>21</v>
      </c>
      <c r="H699" s="17">
        <v>0</v>
      </c>
      <c r="I699" s="17">
        <v>0</v>
      </c>
      <c r="J699" s="15">
        <f>OR(F699&lt;&gt;0,G699&lt;&gt;0,H699&lt;&gt;0,I699&lt;&gt;0)*(F699 + (F699 = 0))*(G699 + (G699 = 0))*(H699 + (H699 = 0))*(I699 + (I699 = 0))</f>
        <v>21</v>
      </c>
      <c r="K699" s="14"/>
      <c r="L699" s="14"/>
      <c r="M699" s="14"/>
    </row>
    <row r="700" spans="1:13" x14ac:dyDescent="0.25">
      <c r="A700" s="14"/>
      <c r="B700" s="14"/>
      <c r="C700" s="14"/>
      <c r="D700" s="34"/>
      <c r="E700" s="14"/>
      <c r="F700" s="14"/>
      <c r="G700" s="14"/>
      <c r="H700" s="14"/>
      <c r="I700" s="14"/>
      <c r="J700" s="18" t="s">
        <v>620</v>
      </c>
      <c r="K700" s="19">
        <f>J699</f>
        <v>21</v>
      </c>
      <c r="L700" s="17"/>
      <c r="M700" s="19">
        <f>ROUND(K700*L700,2)</f>
        <v>0</v>
      </c>
    </row>
    <row r="701" spans="1:13" ht="0.95" customHeight="1" x14ac:dyDescent="0.25">
      <c r="A701" s="20"/>
      <c r="B701" s="20"/>
      <c r="C701" s="20"/>
      <c r="D701" s="35"/>
      <c r="E701" s="20"/>
      <c r="F701" s="20"/>
      <c r="G701" s="20"/>
      <c r="H701" s="20"/>
      <c r="I701" s="20"/>
      <c r="J701" s="20"/>
      <c r="K701" s="20"/>
      <c r="L701" s="20"/>
      <c r="M701" s="20"/>
    </row>
    <row r="702" spans="1:13" x14ac:dyDescent="0.25">
      <c r="A702" s="12" t="s">
        <v>621</v>
      </c>
      <c r="B702" s="13" t="s">
        <v>21</v>
      </c>
      <c r="C702" s="13" t="s">
        <v>135</v>
      </c>
      <c r="D702" s="21" t="s">
        <v>622</v>
      </c>
      <c r="E702" s="14"/>
      <c r="F702" s="14"/>
      <c r="G702" s="14"/>
      <c r="H702" s="14"/>
      <c r="I702" s="14"/>
      <c r="J702" s="14"/>
      <c r="K702" s="17">
        <v>0</v>
      </c>
      <c r="L702" s="17"/>
      <c r="M702" s="15">
        <f>ROUND(K702*L702,2)</f>
        <v>0</v>
      </c>
    </row>
    <row r="703" spans="1:13" ht="191.25" x14ac:dyDescent="0.25">
      <c r="A703" s="14"/>
      <c r="B703" s="14"/>
      <c r="C703" s="14"/>
      <c r="D703" s="21" t="s">
        <v>623</v>
      </c>
      <c r="E703" s="14"/>
      <c r="F703" s="14"/>
      <c r="G703" s="14"/>
      <c r="H703" s="14"/>
      <c r="I703" s="14"/>
      <c r="J703" s="14"/>
      <c r="K703" s="14"/>
      <c r="L703" s="14"/>
      <c r="M703" s="14"/>
    </row>
    <row r="704" spans="1:13" ht="22.5" x14ac:dyDescent="0.25">
      <c r="A704" s="12" t="s">
        <v>624</v>
      </c>
      <c r="B704" s="13" t="s">
        <v>21</v>
      </c>
      <c r="C704" s="13" t="s">
        <v>4</v>
      </c>
      <c r="D704" s="21" t="s">
        <v>625</v>
      </c>
      <c r="E704" s="14"/>
      <c r="F704" s="14"/>
      <c r="G704" s="14"/>
      <c r="H704" s="14"/>
      <c r="I704" s="14"/>
      <c r="J704" s="14"/>
      <c r="K704" s="15">
        <f>K708</f>
        <v>13</v>
      </c>
      <c r="L704" s="15"/>
      <c r="M704" s="15">
        <f>M708</f>
        <v>0</v>
      </c>
    </row>
    <row r="705" spans="1:13" ht="236.25" x14ac:dyDescent="0.25">
      <c r="A705" s="14"/>
      <c r="B705" s="14"/>
      <c r="C705" s="14"/>
      <c r="D705" s="21" t="s">
        <v>626</v>
      </c>
      <c r="E705" s="14"/>
      <c r="F705" s="14"/>
      <c r="G705" s="14"/>
      <c r="H705" s="14"/>
      <c r="I705" s="14"/>
      <c r="J705" s="14"/>
      <c r="K705" s="14"/>
      <c r="L705" s="14"/>
      <c r="M705" s="14"/>
    </row>
    <row r="706" spans="1:13" x14ac:dyDescent="0.25">
      <c r="A706" s="14"/>
      <c r="B706" s="14"/>
      <c r="C706" s="14"/>
      <c r="D706" s="34"/>
      <c r="E706" s="13" t="s">
        <v>608</v>
      </c>
      <c r="F706" s="16">
        <v>5</v>
      </c>
      <c r="G706" s="17">
        <v>0</v>
      </c>
      <c r="H706" s="17">
        <v>0</v>
      </c>
      <c r="I706" s="17">
        <v>0</v>
      </c>
      <c r="J706" s="15">
        <f>OR(F706&lt;&gt;0,G706&lt;&gt;0,H706&lt;&gt;0,I706&lt;&gt;0)*(F706 + (F706 = 0))*(G706 + (G706 = 0))*(H706 + (H706 = 0))*(I706 + (I706 = 0))</f>
        <v>5</v>
      </c>
      <c r="K706" s="14"/>
      <c r="L706" s="14"/>
      <c r="M706" s="14"/>
    </row>
    <row r="707" spans="1:13" x14ac:dyDescent="0.25">
      <c r="A707" s="14"/>
      <c r="B707" s="14"/>
      <c r="C707" s="14"/>
      <c r="D707" s="34"/>
      <c r="E707" s="13" t="s">
        <v>609</v>
      </c>
      <c r="F707" s="16">
        <v>8</v>
      </c>
      <c r="G707" s="17">
        <v>0</v>
      </c>
      <c r="H707" s="17">
        <v>0</v>
      </c>
      <c r="I707" s="17">
        <v>0</v>
      </c>
      <c r="J707" s="15">
        <f>OR(F707&lt;&gt;0,G707&lt;&gt;0,H707&lt;&gt;0,I707&lt;&gt;0)*(F707 + (F707 = 0))*(G707 + (G707 = 0))*(H707 + (H707 = 0))*(I707 + (I707 = 0))</f>
        <v>8</v>
      </c>
      <c r="K707" s="14"/>
      <c r="L707" s="14"/>
      <c r="M707" s="14"/>
    </row>
    <row r="708" spans="1:13" x14ac:dyDescent="0.25">
      <c r="A708" s="14"/>
      <c r="B708" s="14"/>
      <c r="C708" s="14"/>
      <c r="D708" s="34"/>
      <c r="E708" s="14"/>
      <c r="F708" s="14"/>
      <c r="G708" s="14"/>
      <c r="H708" s="14"/>
      <c r="I708" s="14"/>
      <c r="J708" s="18" t="s">
        <v>627</v>
      </c>
      <c r="K708" s="19">
        <f>SUM(J706:J707)</f>
        <v>13</v>
      </c>
      <c r="L708" s="17"/>
      <c r="M708" s="19">
        <f>ROUND(K708*L708,2)</f>
        <v>0</v>
      </c>
    </row>
    <row r="709" spans="1:13" ht="0.95" customHeight="1" x14ac:dyDescent="0.25">
      <c r="A709" s="20"/>
      <c r="B709" s="20"/>
      <c r="C709" s="20"/>
      <c r="D709" s="35"/>
      <c r="E709" s="20"/>
      <c r="F709" s="20"/>
      <c r="G709" s="20"/>
      <c r="H709" s="20"/>
      <c r="I709" s="20"/>
      <c r="J709" s="20"/>
      <c r="K709" s="20"/>
      <c r="L709" s="20"/>
      <c r="M709" s="20"/>
    </row>
    <row r="710" spans="1:13" ht="22.5" x14ac:dyDescent="0.25">
      <c r="A710" s="12" t="s">
        <v>628</v>
      </c>
      <c r="B710" s="13" t="s">
        <v>21</v>
      </c>
      <c r="C710" s="13" t="s">
        <v>4</v>
      </c>
      <c r="D710" s="21" t="s">
        <v>629</v>
      </c>
      <c r="E710" s="14"/>
      <c r="F710" s="14"/>
      <c r="G710" s="14"/>
      <c r="H710" s="14"/>
      <c r="I710" s="14"/>
      <c r="J710" s="14"/>
      <c r="K710" s="15">
        <f>K713</f>
        <v>3</v>
      </c>
      <c r="L710" s="15"/>
      <c r="M710" s="15">
        <f>M713</f>
        <v>0</v>
      </c>
    </row>
    <row r="711" spans="1:13" ht="236.25" x14ac:dyDescent="0.25">
      <c r="A711" s="14"/>
      <c r="B711" s="14"/>
      <c r="C711" s="14"/>
      <c r="D711" s="21" t="s">
        <v>630</v>
      </c>
      <c r="E711" s="14"/>
      <c r="F711" s="14"/>
      <c r="G711" s="14"/>
      <c r="H711" s="14"/>
      <c r="I711" s="14"/>
      <c r="J711" s="14"/>
      <c r="K711" s="14"/>
      <c r="L711" s="14"/>
      <c r="M711" s="14"/>
    </row>
    <row r="712" spans="1:13" x14ac:dyDescent="0.25">
      <c r="A712" s="14"/>
      <c r="B712" s="14"/>
      <c r="C712" s="14"/>
      <c r="D712" s="34"/>
      <c r="E712" s="13" t="s">
        <v>608</v>
      </c>
      <c r="F712" s="16">
        <v>3</v>
      </c>
      <c r="G712" s="17">
        <v>0</v>
      </c>
      <c r="H712" s="17">
        <v>0</v>
      </c>
      <c r="I712" s="17">
        <v>0</v>
      </c>
      <c r="J712" s="15">
        <f>OR(F712&lt;&gt;0,G712&lt;&gt;0,H712&lt;&gt;0,I712&lt;&gt;0)*(F712 + (F712 = 0))*(G712 + (G712 = 0))*(H712 + (H712 = 0))*(I712 + (I712 = 0))</f>
        <v>3</v>
      </c>
      <c r="K712" s="14"/>
      <c r="L712" s="14"/>
      <c r="M712" s="14"/>
    </row>
    <row r="713" spans="1:13" x14ac:dyDescent="0.25">
      <c r="A713" s="14"/>
      <c r="B713" s="14"/>
      <c r="C713" s="14"/>
      <c r="D713" s="34"/>
      <c r="E713" s="14"/>
      <c r="F713" s="14"/>
      <c r="G713" s="14"/>
      <c r="H713" s="14"/>
      <c r="I713" s="14"/>
      <c r="J713" s="18" t="s">
        <v>631</v>
      </c>
      <c r="K713" s="19">
        <f>J712</f>
        <v>3</v>
      </c>
      <c r="L713" s="17"/>
      <c r="M713" s="19">
        <f>ROUND(K713*L713,2)</f>
        <v>0</v>
      </c>
    </row>
    <row r="714" spans="1:13" ht="0.95" customHeight="1" x14ac:dyDescent="0.25">
      <c r="A714" s="20"/>
      <c r="B714" s="20"/>
      <c r="C714" s="20"/>
      <c r="D714" s="35"/>
      <c r="E714" s="20"/>
      <c r="F714" s="20"/>
      <c r="G714" s="20"/>
      <c r="H714" s="20"/>
      <c r="I714" s="20"/>
      <c r="J714" s="20"/>
      <c r="K714" s="20"/>
      <c r="L714" s="20"/>
      <c r="M714" s="20"/>
    </row>
    <row r="715" spans="1:13" ht="22.5" x14ac:dyDescent="0.25">
      <c r="A715" s="12" t="s">
        <v>632</v>
      </c>
      <c r="B715" s="13" t="s">
        <v>21</v>
      </c>
      <c r="C715" s="13" t="s">
        <v>4</v>
      </c>
      <c r="D715" s="21" t="s">
        <v>633</v>
      </c>
      <c r="E715" s="14"/>
      <c r="F715" s="14"/>
      <c r="G715" s="14"/>
      <c r="H715" s="14"/>
      <c r="I715" s="14"/>
      <c r="J715" s="14"/>
      <c r="K715" s="17">
        <v>0</v>
      </c>
      <c r="L715" s="17"/>
      <c r="M715" s="15">
        <f>ROUND(K715*L715,2)</f>
        <v>0</v>
      </c>
    </row>
    <row r="716" spans="1:13" ht="236.25" x14ac:dyDescent="0.25">
      <c r="A716" s="14"/>
      <c r="B716" s="14"/>
      <c r="C716" s="14"/>
      <c r="D716" s="21" t="s">
        <v>634</v>
      </c>
      <c r="E716" s="14"/>
      <c r="F716" s="14"/>
      <c r="G716" s="14"/>
      <c r="H716" s="14"/>
      <c r="I716" s="14"/>
      <c r="J716" s="14"/>
      <c r="K716" s="14"/>
      <c r="L716" s="14"/>
      <c r="M716" s="14"/>
    </row>
    <row r="717" spans="1:13" ht="22.5" x14ac:dyDescent="0.25">
      <c r="A717" s="12" t="s">
        <v>635</v>
      </c>
      <c r="B717" s="13" t="s">
        <v>21</v>
      </c>
      <c r="C717" s="13" t="s">
        <v>4</v>
      </c>
      <c r="D717" s="21" t="s">
        <v>636</v>
      </c>
      <c r="E717" s="14"/>
      <c r="F717" s="14"/>
      <c r="G717" s="14"/>
      <c r="H717" s="14"/>
      <c r="I717" s="14"/>
      <c r="J717" s="14"/>
      <c r="K717" s="15">
        <f>K721</f>
        <v>10</v>
      </c>
      <c r="L717" s="15"/>
      <c r="M717" s="15">
        <f>M721</f>
        <v>0</v>
      </c>
    </row>
    <row r="718" spans="1:13" ht="191.25" x14ac:dyDescent="0.25">
      <c r="A718" s="14"/>
      <c r="B718" s="14"/>
      <c r="C718" s="14"/>
      <c r="D718" s="21" t="s">
        <v>637</v>
      </c>
      <c r="E718" s="14"/>
      <c r="F718" s="14"/>
      <c r="G718" s="14"/>
      <c r="H718" s="14"/>
      <c r="I718" s="14"/>
      <c r="J718" s="14"/>
      <c r="K718" s="14"/>
      <c r="L718" s="14"/>
      <c r="M718" s="14"/>
    </row>
    <row r="719" spans="1:13" x14ac:dyDescent="0.25">
      <c r="A719" s="14"/>
      <c r="B719" s="14"/>
      <c r="C719" s="14"/>
      <c r="D719" s="34"/>
      <c r="E719" s="13" t="s">
        <v>608</v>
      </c>
      <c r="F719" s="16">
        <v>5</v>
      </c>
      <c r="G719" s="17">
        <v>0</v>
      </c>
      <c r="H719" s="17">
        <v>0</v>
      </c>
      <c r="I719" s="17">
        <v>0</v>
      </c>
      <c r="J719" s="15">
        <f>OR(F719&lt;&gt;0,G719&lt;&gt;0,H719&lt;&gt;0,I719&lt;&gt;0)*(F719 + (F719 = 0))*(G719 + (G719 = 0))*(H719 + (H719 = 0))*(I719 + (I719 = 0))</f>
        <v>5</v>
      </c>
      <c r="K719" s="14"/>
      <c r="L719" s="14"/>
      <c r="M719" s="14"/>
    </row>
    <row r="720" spans="1:13" x14ac:dyDescent="0.25">
      <c r="A720" s="14"/>
      <c r="B720" s="14"/>
      <c r="C720" s="14"/>
      <c r="D720" s="34"/>
      <c r="E720" s="13" t="s">
        <v>609</v>
      </c>
      <c r="F720" s="16">
        <v>5</v>
      </c>
      <c r="G720" s="17">
        <v>0</v>
      </c>
      <c r="H720" s="17">
        <v>0</v>
      </c>
      <c r="I720" s="17">
        <v>0</v>
      </c>
      <c r="J720" s="15">
        <f>OR(F720&lt;&gt;0,G720&lt;&gt;0,H720&lt;&gt;0,I720&lt;&gt;0)*(F720 + (F720 = 0))*(G720 + (G720 = 0))*(H720 + (H720 = 0))*(I720 + (I720 = 0))</f>
        <v>5</v>
      </c>
      <c r="K720" s="14"/>
      <c r="L720" s="14"/>
      <c r="M720" s="14"/>
    </row>
    <row r="721" spans="1:13" x14ac:dyDescent="0.25">
      <c r="A721" s="14"/>
      <c r="B721" s="14"/>
      <c r="C721" s="14"/>
      <c r="D721" s="34"/>
      <c r="E721" s="14"/>
      <c r="F721" s="14"/>
      <c r="G721" s="14"/>
      <c r="H721" s="14"/>
      <c r="I721" s="14"/>
      <c r="J721" s="18" t="s">
        <v>638</v>
      </c>
      <c r="K721" s="19">
        <f>SUM(J719:J720)</f>
        <v>10</v>
      </c>
      <c r="L721" s="17"/>
      <c r="M721" s="19">
        <f>ROUND(K721*L721,2)</f>
        <v>0</v>
      </c>
    </row>
    <row r="722" spans="1:13" ht="0.95" customHeight="1" x14ac:dyDescent="0.25">
      <c r="A722" s="20"/>
      <c r="B722" s="20"/>
      <c r="C722" s="20"/>
      <c r="D722" s="35"/>
      <c r="E722" s="20"/>
      <c r="F722" s="20"/>
      <c r="G722" s="20"/>
      <c r="H722" s="20"/>
      <c r="I722" s="20"/>
      <c r="J722" s="20"/>
      <c r="K722" s="20"/>
      <c r="L722" s="20"/>
      <c r="M722" s="20"/>
    </row>
    <row r="723" spans="1:13" ht="22.5" x14ac:dyDescent="0.25">
      <c r="A723" s="12" t="s">
        <v>639</v>
      </c>
      <c r="B723" s="13" t="s">
        <v>21</v>
      </c>
      <c r="C723" s="13" t="s">
        <v>135</v>
      </c>
      <c r="D723" s="21" t="s">
        <v>640</v>
      </c>
      <c r="E723" s="14"/>
      <c r="F723" s="14"/>
      <c r="G723" s="14"/>
      <c r="H723" s="14"/>
      <c r="I723" s="14"/>
      <c r="J723" s="14"/>
      <c r="K723" s="15">
        <f>K727</f>
        <v>20</v>
      </c>
      <c r="L723" s="15"/>
      <c r="M723" s="15">
        <f>M727</f>
        <v>0</v>
      </c>
    </row>
    <row r="724" spans="1:13" ht="393.75" x14ac:dyDescent="0.25">
      <c r="A724" s="14"/>
      <c r="B724" s="14"/>
      <c r="C724" s="14"/>
      <c r="D724" s="21" t="s">
        <v>641</v>
      </c>
      <c r="E724" s="14"/>
      <c r="F724" s="14"/>
      <c r="G724" s="14"/>
      <c r="H724" s="14"/>
      <c r="I724" s="14"/>
      <c r="J724" s="14"/>
      <c r="K724" s="14"/>
      <c r="L724" s="14"/>
      <c r="M724" s="14"/>
    </row>
    <row r="725" spans="1:13" x14ac:dyDescent="0.25">
      <c r="A725" s="14"/>
      <c r="B725" s="14"/>
      <c r="C725" s="14"/>
      <c r="D725" s="34"/>
      <c r="E725" s="13" t="s">
        <v>608</v>
      </c>
      <c r="F725" s="16">
        <v>1</v>
      </c>
      <c r="G725" s="17">
        <v>15</v>
      </c>
      <c r="H725" s="17">
        <v>0</v>
      </c>
      <c r="I725" s="17">
        <v>0</v>
      </c>
      <c r="J725" s="15">
        <f>OR(F725&lt;&gt;0,G725&lt;&gt;0,H725&lt;&gt;0,I725&lt;&gt;0)*(F725 + (F725 = 0))*(G725 + (G725 = 0))*(H725 + (H725 = 0))*(I725 + (I725 = 0))</f>
        <v>15</v>
      </c>
      <c r="K725" s="14"/>
      <c r="L725" s="14"/>
      <c r="M725" s="14"/>
    </row>
    <row r="726" spans="1:13" x14ac:dyDescent="0.25">
      <c r="A726" s="14"/>
      <c r="B726" s="14"/>
      <c r="C726" s="14"/>
      <c r="D726" s="34"/>
      <c r="E726" s="13" t="s">
        <v>614</v>
      </c>
      <c r="F726" s="16">
        <v>1</v>
      </c>
      <c r="G726" s="17">
        <v>5</v>
      </c>
      <c r="H726" s="17">
        <v>0</v>
      </c>
      <c r="I726" s="17">
        <v>0</v>
      </c>
      <c r="J726" s="15">
        <f>OR(F726&lt;&gt;0,G726&lt;&gt;0,H726&lt;&gt;0,I726&lt;&gt;0)*(F726 + (F726 = 0))*(G726 + (G726 = 0))*(H726 + (H726 = 0))*(I726 + (I726 = 0))</f>
        <v>5</v>
      </c>
      <c r="K726" s="14"/>
      <c r="L726" s="14"/>
      <c r="M726" s="14"/>
    </row>
    <row r="727" spans="1:13" x14ac:dyDescent="0.25">
      <c r="A727" s="14"/>
      <c r="B727" s="14"/>
      <c r="C727" s="14"/>
      <c r="D727" s="34"/>
      <c r="E727" s="14"/>
      <c r="F727" s="14"/>
      <c r="G727" s="14"/>
      <c r="H727" s="14"/>
      <c r="I727" s="14"/>
      <c r="J727" s="18" t="s">
        <v>642</v>
      </c>
      <c r="K727" s="19">
        <f>SUM(J725:J726)</f>
        <v>20</v>
      </c>
      <c r="L727" s="17"/>
      <c r="M727" s="19">
        <f>ROUND(K727*L727,2)</f>
        <v>0</v>
      </c>
    </row>
    <row r="728" spans="1:13" ht="0.95" customHeight="1" x14ac:dyDescent="0.25">
      <c r="A728" s="20"/>
      <c r="B728" s="20"/>
      <c r="C728" s="20"/>
      <c r="D728" s="35"/>
      <c r="E728" s="20"/>
      <c r="F728" s="20"/>
      <c r="G728" s="20"/>
      <c r="H728" s="20"/>
      <c r="I728" s="20"/>
      <c r="J728" s="20"/>
      <c r="K728" s="20"/>
      <c r="L728" s="20"/>
      <c r="M728" s="20"/>
    </row>
    <row r="729" spans="1:13" ht="22.5" x14ac:dyDescent="0.25">
      <c r="A729" s="12" t="s">
        <v>643</v>
      </c>
      <c r="B729" s="13" t="s">
        <v>21</v>
      </c>
      <c r="C729" s="13" t="s">
        <v>135</v>
      </c>
      <c r="D729" s="21" t="s">
        <v>644</v>
      </c>
      <c r="E729" s="14"/>
      <c r="F729" s="14"/>
      <c r="G729" s="14"/>
      <c r="H729" s="14"/>
      <c r="I729" s="14"/>
      <c r="J729" s="14"/>
      <c r="K729" s="15">
        <f>K732</f>
        <v>21</v>
      </c>
      <c r="L729" s="15"/>
      <c r="M729" s="15">
        <f>M732</f>
        <v>0</v>
      </c>
    </row>
    <row r="730" spans="1:13" ht="393.75" x14ac:dyDescent="0.25">
      <c r="A730" s="14"/>
      <c r="B730" s="14"/>
      <c r="C730" s="14"/>
      <c r="D730" s="21" t="s">
        <v>645</v>
      </c>
      <c r="E730" s="14"/>
      <c r="F730" s="14"/>
      <c r="G730" s="14"/>
      <c r="H730" s="14"/>
      <c r="I730" s="14"/>
      <c r="J730" s="14"/>
      <c r="K730" s="14"/>
      <c r="L730" s="14"/>
      <c r="M730" s="14"/>
    </row>
    <row r="731" spans="1:13" x14ac:dyDescent="0.25">
      <c r="A731" s="14"/>
      <c r="B731" s="14"/>
      <c r="C731" s="14"/>
      <c r="D731" s="34"/>
      <c r="E731" s="13" t="s">
        <v>608</v>
      </c>
      <c r="F731" s="16">
        <v>1</v>
      </c>
      <c r="G731" s="17">
        <v>21</v>
      </c>
      <c r="H731" s="17">
        <v>0</v>
      </c>
      <c r="I731" s="17">
        <v>0</v>
      </c>
      <c r="J731" s="15">
        <f>OR(F731&lt;&gt;0,G731&lt;&gt;0,H731&lt;&gt;0,I731&lt;&gt;0)*(F731 + (F731 = 0))*(G731 + (G731 = 0))*(H731 + (H731 = 0))*(I731 + (I731 = 0))</f>
        <v>21</v>
      </c>
      <c r="K731" s="14"/>
      <c r="L731" s="14"/>
      <c r="M731" s="14"/>
    </row>
    <row r="732" spans="1:13" x14ac:dyDescent="0.25">
      <c r="A732" s="14"/>
      <c r="B732" s="14"/>
      <c r="C732" s="14"/>
      <c r="D732" s="34"/>
      <c r="E732" s="14"/>
      <c r="F732" s="14"/>
      <c r="G732" s="14"/>
      <c r="H732" s="14"/>
      <c r="I732" s="14"/>
      <c r="J732" s="18" t="s">
        <v>646</v>
      </c>
      <c r="K732" s="19">
        <f>J731</f>
        <v>21</v>
      </c>
      <c r="L732" s="17"/>
      <c r="M732" s="19">
        <f>ROUND(K732*L732,2)</f>
        <v>0</v>
      </c>
    </row>
    <row r="733" spans="1:13" ht="0.95" customHeight="1" x14ac:dyDescent="0.25">
      <c r="A733" s="20"/>
      <c r="B733" s="20"/>
      <c r="C733" s="20"/>
      <c r="D733" s="35"/>
      <c r="E733" s="20"/>
      <c r="F733" s="20"/>
      <c r="G733" s="20"/>
      <c r="H733" s="20"/>
      <c r="I733" s="20"/>
      <c r="J733" s="20"/>
      <c r="K733" s="20"/>
      <c r="L733" s="20"/>
      <c r="M733" s="20"/>
    </row>
    <row r="734" spans="1:13" ht="22.5" x14ac:dyDescent="0.25">
      <c r="A734" s="12" t="s">
        <v>647</v>
      </c>
      <c r="B734" s="13" t="s">
        <v>21</v>
      </c>
      <c r="C734" s="13" t="s">
        <v>135</v>
      </c>
      <c r="D734" s="21" t="s">
        <v>648</v>
      </c>
      <c r="E734" s="14"/>
      <c r="F734" s="14"/>
      <c r="G734" s="14"/>
      <c r="H734" s="14"/>
      <c r="I734" s="14"/>
      <c r="J734" s="14"/>
      <c r="K734" s="17">
        <v>0</v>
      </c>
      <c r="L734" s="17"/>
      <c r="M734" s="15">
        <f>ROUND(K734*L734,2)</f>
        <v>0</v>
      </c>
    </row>
    <row r="735" spans="1:13" ht="393.75" x14ac:dyDescent="0.25">
      <c r="A735" s="14"/>
      <c r="B735" s="14"/>
      <c r="C735" s="14"/>
      <c r="D735" s="21" t="s">
        <v>649</v>
      </c>
      <c r="E735" s="14"/>
      <c r="F735" s="14"/>
      <c r="G735" s="14"/>
      <c r="H735" s="14"/>
      <c r="I735" s="14"/>
      <c r="J735" s="14"/>
      <c r="K735" s="14"/>
      <c r="L735" s="14"/>
      <c r="M735" s="14"/>
    </row>
    <row r="736" spans="1:13" ht="22.5" x14ac:dyDescent="0.25">
      <c r="A736" s="12" t="s">
        <v>650</v>
      </c>
      <c r="B736" s="13" t="s">
        <v>21</v>
      </c>
      <c r="C736" s="13" t="s">
        <v>135</v>
      </c>
      <c r="D736" s="21" t="s">
        <v>651</v>
      </c>
      <c r="E736" s="14"/>
      <c r="F736" s="14"/>
      <c r="G736" s="14"/>
      <c r="H736" s="14"/>
      <c r="I736" s="14"/>
      <c r="J736" s="14"/>
      <c r="K736" s="15">
        <f>K740</f>
        <v>42</v>
      </c>
      <c r="L736" s="15"/>
      <c r="M736" s="15">
        <f>M740</f>
        <v>0</v>
      </c>
    </row>
    <row r="737" spans="1:13" ht="191.25" x14ac:dyDescent="0.25">
      <c r="A737" s="14"/>
      <c r="B737" s="14"/>
      <c r="C737" s="14"/>
      <c r="D737" s="21" t="s">
        <v>652</v>
      </c>
      <c r="E737" s="14"/>
      <c r="F737" s="14"/>
      <c r="G737" s="14"/>
      <c r="H737" s="14"/>
      <c r="I737" s="14"/>
      <c r="J737" s="14"/>
      <c r="K737" s="14"/>
      <c r="L737" s="14"/>
      <c r="M737" s="14"/>
    </row>
    <row r="738" spans="1:13" x14ac:dyDescent="0.25">
      <c r="A738" s="14"/>
      <c r="B738" s="14"/>
      <c r="C738" s="14"/>
      <c r="D738" s="34"/>
      <c r="E738" s="13" t="s">
        <v>609</v>
      </c>
      <c r="F738" s="16">
        <v>1</v>
      </c>
      <c r="G738" s="17">
        <v>36</v>
      </c>
      <c r="H738" s="17">
        <v>0</v>
      </c>
      <c r="I738" s="17">
        <v>0</v>
      </c>
      <c r="J738" s="15">
        <f>OR(F738&lt;&gt;0,G738&lt;&gt;0,H738&lt;&gt;0,I738&lt;&gt;0)*(F738 + (F738 = 0))*(G738 + (G738 = 0))*(H738 + (H738 = 0))*(I738 + (I738 = 0))</f>
        <v>36</v>
      </c>
      <c r="K738" s="14"/>
      <c r="L738" s="14"/>
      <c r="M738" s="14"/>
    </row>
    <row r="739" spans="1:13" x14ac:dyDescent="0.25">
      <c r="A739" s="14"/>
      <c r="B739" s="14"/>
      <c r="C739" s="14"/>
      <c r="D739" s="34"/>
      <c r="E739" s="13" t="s">
        <v>653</v>
      </c>
      <c r="F739" s="16">
        <v>1</v>
      </c>
      <c r="G739" s="17">
        <v>6</v>
      </c>
      <c r="H739" s="17">
        <v>0</v>
      </c>
      <c r="I739" s="17">
        <v>0</v>
      </c>
      <c r="J739" s="15">
        <f>OR(F739&lt;&gt;0,G739&lt;&gt;0,H739&lt;&gt;0,I739&lt;&gt;0)*(F739 + (F739 = 0))*(G739 + (G739 = 0))*(H739 + (H739 = 0))*(I739 + (I739 = 0))</f>
        <v>6</v>
      </c>
      <c r="K739" s="14"/>
      <c r="L739" s="14"/>
      <c r="M739" s="14"/>
    </row>
    <row r="740" spans="1:13" x14ac:dyDescent="0.25">
      <c r="A740" s="14"/>
      <c r="B740" s="14"/>
      <c r="C740" s="14"/>
      <c r="D740" s="34"/>
      <c r="E740" s="14"/>
      <c r="F740" s="14"/>
      <c r="G740" s="14"/>
      <c r="H740" s="14"/>
      <c r="I740" s="14"/>
      <c r="J740" s="18" t="s">
        <v>654</v>
      </c>
      <c r="K740" s="19">
        <f>SUM(J738:J739)</f>
        <v>42</v>
      </c>
      <c r="L740" s="17"/>
      <c r="M740" s="19">
        <f>ROUND(K740*L740,2)</f>
        <v>0</v>
      </c>
    </row>
    <row r="741" spans="1:13" ht="0.95" customHeight="1" x14ac:dyDescent="0.25">
      <c r="A741" s="20"/>
      <c r="B741" s="20"/>
      <c r="C741" s="20"/>
      <c r="D741" s="35"/>
      <c r="E741" s="20"/>
      <c r="F741" s="20"/>
      <c r="G741" s="20"/>
      <c r="H741" s="20"/>
      <c r="I741" s="20"/>
      <c r="J741" s="20"/>
      <c r="K741" s="20"/>
      <c r="L741" s="20"/>
      <c r="M741" s="20"/>
    </row>
    <row r="742" spans="1:13" ht="22.5" x14ac:dyDescent="0.25">
      <c r="A742" s="12" t="s">
        <v>655</v>
      </c>
      <c r="B742" s="13" t="s">
        <v>21</v>
      </c>
      <c r="C742" s="13" t="s">
        <v>135</v>
      </c>
      <c r="D742" s="21" t="s">
        <v>656</v>
      </c>
      <c r="E742" s="14"/>
      <c r="F742" s="14"/>
      <c r="G742" s="14"/>
      <c r="H742" s="14"/>
      <c r="I742" s="14"/>
      <c r="J742" s="14"/>
      <c r="K742" s="17">
        <v>0</v>
      </c>
      <c r="L742" s="17"/>
      <c r="M742" s="15">
        <f>ROUND(K742*L742,2)</f>
        <v>0</v>
      </c>
    </row>
    <row r="743" spans="1:13" ht="191.25" x14ac:dyDescent="0.25">
      <c r="A743" s="14"/>
      <c r="B743" s="14"/>
      <c r="C743" s="14"/>
      <c r="D743" s="21" t="s">
        <v>657</v>
      </c>
      <c r="E743" s="14"/>
      <c r="F743" s="14"/>
      <c r="G743" s="14"/>
      <c r="H743" s="14"/>
      <c r="I743" s="14"/>
      <c r="J743" s="14"/>
      <c r="K743" s="14"/>
      <c r="L743" s="14"/>
      <c r="M743" s="14"/>
    </row>
    <row r="744" spans="1:13" x14ac:dyDescent="0.25">
      <c r="A744" s="12" t="s">
        <v>658</v>
      </c>
      <c r="B744" s="13" t="s">
        <v>21</v>
      </c>
      <c r="C744" s="13" t="s">
        <v>135</v>
      </c>
      <c r="D744" s="21" t="s">
        <v>659</v>
      </c>
      <c r="E744" s="14"/>
      <c r="F744" s="14"/>
      <c r="G744" s="14"/>
      <c r="H744" s="14"/>
      <c r="I744" s="14"/>
      <c r="J744" s="14"/>
      <c r="K744" s="15">
        <f>K748</f>
        <v>42</v>
      </c>
      <c r="L744" s="15"/>
      <c r="M744" s="15">
        <f>M748</f>
        <v>0</v>
      </c>
    </row>
    <row r="745" spans="1:13" ht="270" x14ac:dyDescent="0.25">
      <c r="A745" s="14"/>
      <c r="B745" s="14"/>
      <c r="C745" s="14"/>
      <c r="D745" s="21" t="s">
        <v>660</v>
      </c>
      <c r="E745" s="14"/>
      <c r="F745" s="14"/>
      <c r="G745" s="14"/>
      <c r="H745" s="14"/>
      <c r="I745" s="14"/>
      <c r="J745" s="14"/>
      <c r="K745" s="14"/>
      <c r="L745" s="14"/>
      <c r="M745" s="14"/>
    </row>
    <row r="746" spans="1:13" x14ac:dyDescent="0.25">
      <c r="A746" s="14"/>
      <c r="B746" s="14"/>
      <c r="C746" s="14"/>
      <c r="D746" s="34"/>
      <c r="E746" s="13" t="s">
        <v>609</v>
      </c>
      <c r="F746" s="16">
        <v>1</v>
      </c>
      <c r="G746" s="17">
        <v>36</v>
      </c>
      <c r="H746" s="17">
        <v>0</v>
      </c>
      <c r="I746" s="17">
        <v>0</v>
      </c>
      <c r="J746" s="15">
        <f>OR(F746&lt;&gt;0,G746&lt;&gt;0,H746&lt;&gt;0,I746&lt;&gt;0)*(F746 + (F746 = 0))*(G746 + (G746 = 0))*(H746 + (H746 = 0))*(I746 + (I746 = 0))</f>
        <v>36</v>
      </c>
      <c r="K746" s="14"/>
      <c r="L746" s="14"/>
      <c r="M746" s="14"/>
    </row>
    <row r="747" spans="1:13" x14ac:dyDescent="0.25">
      <c r="A747" s="14"/>
      <c r="B747" s="14"/>
      <c r="C747" s="14"/>
      <c r="D747" s="34"/>
      <c r="E747" s="13" t="s">
        <v>653</v>
      </c>
      <c r="F747" s="16">
        <v>1</v>
      </c>
      <c r="G747" s="17">
        <v>6</v>
      </c>
      <c r="H747" s="17">
        <v>0</v>
      </c>
      <c r="I747" s="17">
        <v>0</v>
      </c>
      <c r="J747" s="15">
        <f>OR(F747&lt;&gt;0,G747&lt;&gt;0,H747&lt;&gt;0,I747&lt;&gt;0)*(F747 + (F747 = 0))*(G747 + (G747 = 0))*(H747 + (H747 = 0))*(I747 + (I747 = 0))</f>
        <v>6</v>
      </c>
      <c r="K747" s="14"/>
      <c r="L747" s="14"/>
      <c r="M747" s="14"/>
    </row>
    <row r="748" spans="1:13" x14ac:dyDescent="0.25">
      <c r="A748" s="14"/>
      <c r="B748" s="14"/>
      <c r="C748" s="14"/>
      <c r="D748" s="34"/>
      <c r="E748" s="14"/>
      <c r="F748" s="14"/>
      <c r="G748" s="14"/>
      <c r="H748" s="14"/>
      <c r="I748" s="14"/>
      <c r="J748" s="18" t="s">
        <v>661</v>
      </c>
      <c r="K748" s="19">
        <f>SUM(J746:J747)</f>
        <v>42</v>
      </c>
      <c r="L748" s="17"/>
      <c r="M748" s="19">
        <f>ROUND(K748*L748,2)</f>
        <v>0</v>
      </c>
    </row>
    <row r="749" spans="1:13" ht="0.95" customHeight="1" x14ac:dyDescent="0.25">
      <c r="A749" s="20"/>
      <c r="B749" s="20"/>
      <c r="C749" s="20"/>
      <c r="D749" s="35"/>
      <c r="E749" s="20"/>
      <c r="F749" s="20"/>
      <c r="G749" s="20"/>
      <c r="H749" s="20"/>
      <c r="I749" s="20"/>
      <c r="J749" s="20"/>
      <c r="K749" s="20"/>
      <c r="L749" s="20"/>
      <c r="M749" s="20"/>
    </row>
    <row r="750" spans="1:13" x14ac:dyDescent="0.25">
      <c r="A750" s="12" t="s">
        <v>662</v>
      </c>
      <c r="B750" s="13" t="s">
        <v>21</v>
      </c>
      <c r="C750" s="13" t="s">
        <v>135</v>
      </c>
      <c r="D750" s="21" t="s">
        <v>663</v>
      </c>
      <c r="E750" s="14"/>
      <c r="F750" s="14"/>
      <c r="G750" s="14"/>
      <c r="H750" s="14"/>
      <c r="I750" s="14"/>
      <c r="J750" s="14"/>
      <c r="K750" s="17">
        <v>0</v>
      </c>
      <c r="L750" s="17"/>
      <c r="M750" s="15">
        <f>ROUND(K750*L750,2)</f>
        <v>0</v>
      </c>
    </row>
    <row r="751" spans="1:13" ht="270" x14ac:dyDescent="0.25">
      <c r="A751" s="14"/>
      <c r="B751" s="14"/>
      <c r="C751" s="14"/>
      <c r="D751" s="21" t="s">
        <v>664</v>
      </c>
      <c r="E751" s="14"/>
      <c r="F751" s="14"/>
      <c r="G751" s="14"/>
      <c r="H751" s="14"/>
      <c r="I751" s="14"/>
      <c r="J751" s="14"/>
      <c r="K751" s="14"/>
      <c r="L751" s="14"/>
      <c r="M751" s="14"/>
    </row>
    <row r="752" spans="1:13" ht="22.5" x14ac:dyDescent="0.25">
      <c r="A752" s="12" t="s">
        <v>665</v>
      </c>
      <c r="B752" s="13" t="s">
        <v>21</v>
      </c>
      <c r="C752" s="13" t="s">
        <v>4</v>
      </c>
      <c r="D752" s="21" t="s">
        <v>666</v>
      </c>
      <c r="E752" s="14"/>
      <c r="F752" s="14"/>
      <c r="G752" s="14"/>
      <c r="H752" s="14"/>
      <c r="I752" s="14"/>
      <c r="J752" s="14"/>
      <c r="K752" s="15">
        <f>K756</f>
        <v>76</v>
      </c>
      <c r="L752" s="15"/>
      <c r="M752" s="15">
        <f>M756</f>
        <v>0</v>
      </c>
    </row>
    <row r="753" spans="1:13" ht="236.25" x14ac:dyDescent="0.25">
      <c r="A753" s="14"/>
      <c r="B753" s="14"/>
      <c r="C753" s="14"/>
      <c r="D753" s="21" t="s">
        <v>667</v>
      </c>
      <c r="E753" s="14"/>
      <c r="F753" s="14"/>
      <c r="G753" s="14"/>
      <c r="H753" s="14"/>
      <c r="I753" s="14"/>
      <c r="J753" s="14"/>
      <c r="K753" s="14"/>
      <c r="L753" s="14"/>
      <c r="M753" s="14"/>
    </row>
    <row r="754" spans="1:13" x14ac:dyDescent="0.25">
      <c r="A754" s="14"/>
      <c r="B754" s="14"/>
      <c r="C754" s="14"/>
      <c r="D754" s="34"/>
      <c r="E754" s="13" t="s">
        <v>608</v>
      </c>
      <c r="F754" s="16">
        <v>23</v>
      </c>
      <c r="G754" s="17">
        <v>0</v>
      </c>
      <c r="H754" s="17">
        <v>0</v>
      </c>
      <c r="I754" s="17">
        <v>0</v>
      </c>
      <c r="J754" s="15">
        <f>OR(F754&lt;&gt;0,G754&lt;&gt;0,H754&lt;&gt;0,I754&lt;&gt;0)*(F754 + (F754 = 0))*(G754 + (G754 = 0))*(H754 + (H754 = 0))*(I754 + (I754 = 0))</f>
        <v>23</v>
      </c>
      <c r="K754" s="14"/>
      <c r="L754" s="14"/>
      <c r="M754" s="14"/>
    </row>
    <row r="755" spans="1:13" x14ac:dyDescent="0.25">
      <c r="A755" s="14"/>
      <c r="B755" s="14"/>
      <c r="C755" s="14"/>
      <c r="D755" s="34"/>
      <c r="E755" s="13" t="s">
        <v>609</v>
      </c>
      <c r="F755" s="16">
        <v>53</v>
      </c>
      <c r="G755" s="17">
        <v>0</v>
      </c>
      <c r="H755" s="17">
        <v>0</v>
      </c>
      <c r="I755" s="17">
        <v>0</v>
      </c>
      <c r="J755" s="15">
        <f>OR(F755&lt;&gt;0,G755&lt;&gt;0,H755&lt;&gt;0,I755&lt;&gt;0)*(F755 + (F755 = 0))*(G755 + (G755 = 0))*(H755 + (H755 = 0))*(I755 + (I755 = 0))</f>
        <v>53</v>
      </c>
      <c r="K755" s="14"/>
      <c r="L755" s="14"/>
      <c r="M755" s="14"/>
    </row>
    <row r="756" spans="1:13" x14ac:dyDescent="0.25">
      <c r="A756" s="14"/>
      <c r="B756" s="14"/>
      <c r="C756" s="14"/>
      <c r="D756" s="34"/>
      <c r="E756" s="14"/>
      <c r="F756" s="14"/>
      <c r="G756" s="14"/>
      <c r="H756" s="14"/>
      <c r="I756" s="14"/>
      <c r="J756" s="18" t="s">
        <v>668</v>
      </c>
      <c r="K756" s="19">
        <f>SUM(J754:J755)</f>
        <v>76</v>
      </c>
      <c r="L756" s="17"/>
      <c r="M756" s="19">
        <f>ROUND(K756*L756,2)</f>
        <v>0</v>
      </c>
    </row>
    <row r="757" spans="1:13" ht="0.95" customHeight="1" x14ac:dyDescent="0.25">
      <c r="A757" s="20"/>
      <c r="B757" s="20"/>
      <c r="C757" s="20"/>
      <c r="D757" s="35"/>
      <c r="E757" s="20"/>
      <c r="F757" s="20"/>
      <c r="G757" s="20"/>
      <c r="H757" s="20"/>
      <c r="I757" s="20"/>
      <c r="J757" s="20"/>
      <c r="K757" s="20"/>
      <c r="L757" s="20"/>
      <c r="M757" s="20"/>
    </row>
    <row r="758" spans="1:13" ht="22.5" x14ac:dyDescent="0.25">
      <c r="A758" s="12" t="s">
        <v>669</v>
      </c>
      <c r="B758" s="13" t="s">
        <v>21</v>
      </c>
      <c r="C758" s="13" t="s">
        <v>4</v>
      </c>
      <c r="D758" s="21" t="s">
        <v>670</v>
      </c>
      <c r="E758" s="14"/>
      <c r="F758" s="14"/>
      <c r="G758" s="14"/>
      <c r="H758" s="14"/>
      <c r="I758" s="14"/>
      <c r="J758" s="14"/>
      <c r="K758" s="15">
        <f>K761</f>
        <v>20</v>
      </c>
      <c r="L758" s="15"/>
      <c r="M758" s="15">
        <f>M761</f>
        <v>0</v>
      </c>
    </row>
    <row r="759" spans="1:13" ht="236.25" x14ac:dyDescent="0.25">
      <c r="A759" s="14"/>
      <c r="B759" s="14"/>
      <c r="C759" s="14"/>
      <c r="D759" s="21" t="s">
        <v>671</v>
      </c>
      <c r="E759" s="14"/>
      <c r="F759" s="14"/>
      <c r="G759" s="14"/>
      <c r="H759" s="14"/>
      <c r="I759" s="14"/>
      <c r="J759" s="14"/>
      <c r="K759" s="14"/>
      <c r="L759" s="14"/>
      <c r="M759" s="14"/>
    </row>
    <row r="760" spans="1:13" x14ac:dyDescent="0.25">
      <c r="A760" s="14"/>
      <c r="B760" s="14"/>
      <c r="C760" s="14"/>
      <c r="D760" s="34"/>
      <c r="E760" s="13" t="s">
        <v>608</v>
      </c>
      <c r="F760" s="16">
        <v>1</v>
      </c>
      <c r="G760" s="17">
        <v>20</v>
      </c>
      <c r="H760" s="17">
        <v>0</v>
      </c>
      <c r="I760" s="17">
        <v>0</v>
      </c>
      <c r="J760" s="15">
        <f>OR(F760&lt;&gt;0,G760&lt;&gt;0,H760&lt;&gt;0,I760&lt;&gt;0)*(F760 + (F760 = 0))*(G760 + (G760 = 0))*(H760 + (H760 = 0))*(I760 + (I760 = 0))</f>
        <v>20</v>
      </c>
      <c r="K760" s="14"/>
      <c r="L760" s="14"/>
      <c r="M760" s="14"/>
    </row>
    <row r="761" spans="1:13" x14ac:dyDescent="0.25">
      <c r="A761" s="14"/>
      <c r="B761" s="14"/>
      <c r="C761" s="14"/>
      <c r="D761" s="34"/>
      <c r="E761" s="14"/>
      <c r="F761" s="14"/>
      <c r="G761" s="14"/>
      <c r="H761" s="14"/>
      <c r="I761" s="14"/>
      <c r="J761" s="18" t="s">
        <v>672</v>
      </c>
      <c r="K761" s="19">
        <f>J760</f>
        <v>20</v>
      </c>
      <c r="L761" s="17"/>
      <c r="M761" s="19">
        <f>ROUND(K761*L761,2)</f>
        <v>0</v>
      </c>
    </row>
    <row r="762" spans="1:13" ht="0.95" customHeight="1" x14ac:dyDescent="0.25">
      <c r="A762" s="20"/>
      <c r="B762" s="20"/>
      <c r="C762" s="20"/>
      <c r="D762" s="35"/>
      <c r="E762" s="20"/>
      <c r="F762" s="20"/>
      <c r="G762" s="20"/>
      <c r="H762" s="20"/>
      <c r="I762" s="20"/>
      <c r="J762" s="20"/>
      <c r="K762" s="20"/>
      <c r="L762" s="20"/>
      <c r="M762" s="20"/>
    </row>
    <row r="763" spans="1:13" ht="22.5" x14ac:dyDescent="0.25">
      <c r="A763" s="12" t="s">
        <v>673</v>
      </c>
      <c r="B763" s="13" t="s">
        <v>21</v>
      </c>
      <c r="C763" s="13" t="s">
        <v>4</v>
      </c>
      <c r="D763" s="21" t="s">
        <v>674</v>
      </c>
      <c r="E763" s="14"/>
      <c r="F763" s="14"/>
      <c r="G763" s="14"/>
      <c r="H763" s="14"/>
      <c r="I763" s="14"/>
      <c r="J763" s="14"/>
      <c r="K763" s="17">
        <v>0</v>
      </c>
      <c r="L763" s="17"/>
      <c r="M763" s="15">
        <f>ROUND(K763*L763,2)</f>
        <v>0</v>
      </c>
    </row>
    <row r="764" spans="1:13" ht="236.25" x14ac:dyDescent="0.25">
      <c r="A764" s="14"/>
      <c r="B764" s="14"/>
      <c r="C764" s="14"/>
      <c r="D764" s="21" t="s">
        <v>675</v>
      </c>
      <c r="E764" s="14"/>
      <c r="F764" s="14"/>
      <c r="G764" s="14"/>
      <c r="H764" s="14"/>
      <c r="I764" s="14"/>
      <c r="J764" s="14"/>
      <c r="K764" s="14"/>
      <c r="L764" s="14"/>
      <c r="M764" s="14"/>
    </row>
    <row r="765" spans="1:13" x14ac:dyDescent="0.25">
      <c r="A765" s="14"/>
      <c r="B765" s="14"/>
      <c r="C765" s="14"/>
      <c r="D765" s="34"/>
      <c r="E765" s="14"/>
      <c r="F765" s="14"/>
      <c r="G765" s="14"/>
      <c r="H765" s="14"/>
      <c r="I765" s="14"/>
      <c r="J765" s="18" t="s">
        <v>676</v>
      </c>
      <c r="K765" s="17">
        <v>1</v>
      </c>
      <c r="L765" s="19"/>
      <c r="M765" s="19">
        <f>ROUND(K765*L765,2)</f>
        <v>0</v>
      </c>
    </row>
    <row r="766" spans="1:13" ht="0.95" customHeight="1" x14ac:dyDescent="0.25">
      <c r="A766" s="20"/>
      <c r="B766" s="20"/>
      <c r="C766" s="20"/>
      <c r="D766" s="35"/>
      <c r="E766" s="20"/>
      <c r="F766" s="20"/>
      <c r="G766" s="20"/>
      <c r="H766" s="20"/>
      <c r="I766" s="20"/>
      <c r="J766" s="20"/>
      <c r="K766" s="20"/>
      <c r="L766" s="20"/>
      <c r="M766" s="20"/>
    </row>
    <row r="767" spans="1:13" x14ac:dyDescent="0.25">
      <c r="A767" s="9" t="s">
        <v>677</v>
      </c>
      <c r="B767" s="9" t="s">
        <v>16</v>
      </c>
      <c r="C767" s="9" t="s">
        <v>4</v>
      </c>
      <c r="D767" s="33" t="s">
        <v>678</v>
      </c>
      <c r="E767" s="10"/>
      <c r="F767" s="10"/>
      <c r="G767" s="10"/>
      <c r="H767" s="10"/>
      <c r="I767" s="10"/>
      <c r="J767" s="10"/>
      <c r="K767" s="11">
        <f>K782</f>
        <v>1</v>
      </c>
      <c r="L767" s="11"/>
      <c r="M767" s="11">
        <f>M782</f>
        <v>0</v>
      </c>
    </row>
    <row r="768" spans="1:13" ht="22.5" x14ac:dyDescent="0.25">
      <c r="A768" s="12" t="s">
        <v>679</v>
      </c>
      <c r="B768" s="13" t="s">
        <v>21</v>
      </c>
      <c r="C768" s="13" t="s">
        <v>4</v>
      </c>
      <c r="D768" s="21" t="s">
        <v>680</v>
      </c>
      <c r="E768" s="14"/>
      <c r="F768" s="14"/>
      <c r="G768" s="14"/>
      <c r="H768" s="14"/>
      <c r="I768" s="14"/>
      <c r="J768" s="14"/>
      <c r="K768" s="17">
        <v>3</v>
      </c>
      <c r="L768" s="17"/>
      <c r="M768" s="15">
        <f>ROUND(K768*L768,2)</f>
        <v>0</v>
      </c>
    </row>
    <row r="769" spans="1:13" ht="90" x14ac:dyDescent="0.25">
      <c r="A769" s="14"/>
      <c r="B769" s="14"/>
      <c r="C769" s="14"/>
      <c r="D769" s="21" t="s">
        <v>681</v>
      </c>
      <c r="E769" s="14"/>
      <c r="F769" s="14"/>
      <c r="G769" s="14"/>
      <c r="H769" s="14"/>
      <c r="I769" s="14"/>
      <c r="J769" s="14"/>
      <c r="K769" s="14"/>
      <c r="L769" s="14"/>
      <c r="M769" s="14"/>
    </row>
    <row r="770" spans="1:13" ht="22.5" x14ac:dyDescent="0.25">
      <c r="A770" s="12" t="s">
        <v>682</v>
      </c>
      <c r="B770" s="13" t="s">
        <v>21</v>
      </c>
      <c r="C770" s="13" t="s">
        <v>135</v>
      </c>
      <c r="D770" s="21" t="s">
        <v>683</v>
      </c>
      <c r="E770" s="14"/>
      <c r="F770" s="14"/>
      <c r="G770" s="14"/>
      <c r="H770" s="14"/>
      <c r="I770" s="14"/>
      <c r="J770" s="14"/>
      <c r="K770" s="17">
        <v>10</v>
      </c>
      <c r="L770" s="17"/>
      <c r="M770" s="15">
        <f>ROUND(K770*L770,2)</f>
        <v>0</v>
      </c>
    </row>
    <row r="771" spans="1:13" ht="337.5" x14ac:dyDescent="0.25">
      <c r="A771" s="14"/>
      <c r="B771" s="14"/>
      <c r="C771" s="14"/>
      <c r="D771" s="21" t="s">
        <v>684</v>
      </c>
      <c r="E771" s="14"/>
      <c r="F771" s="14"/>
      <c r="G771" s="14"/>
      <c r="H771" s="14"/>
      <c r="I771" s="14"/>
      <c r="J771" s="14"/>
      <c r="K771" s="14"/>
      <c r="L771" s="14"/>
      <c r="M771" s="14"/>
    </row>
    <row r="772" spans="1:13" ht="22.5" x14ac:dyDescent="0.25">
      <c r="A772" s="12" t="s">
        <v>685</v>
      </c>
      <c r="B772" s="13" t="s">
        <v>21</v>
      </c>
      <c r="C772" s="13" t="s">
        <v>135</v>
      </c>
      <c r="D772" s="21" t="s">
        <v>686</v>
      </c>
      <c r="E772" s="14"/>
      <c r="F772" s="14"/>
      <c r="G772" s="14"/>
      <c r="H772" s="14"/>
      <c r="I772" s="14"/>
      <c r="J772" s="14"/>
      <c r="K772" s="17">
        <v>12</v>
      </c>
      <c r="L772" s="17"/>
      <c r="M772" s="15">
        <f>ROUND(K772*L772,2)</f>
        <v>0</v>
      </c>
    </row>
    <row r="773" spans="1:13" ht="337.5" x14ac:dyDescent="0.25">
      <c r="A773" s="14"/>
      <c r="B773" s="14"/>
      <c r="C773" s="14"/>
      <c r="D773" s="21" t="s">
        <v>687</v>
      </c>
      <c r="E773" s="14"/>
      <c r="F773" s="14"/>
      <c r="G773" s="14"/>
      <c r="H773" s="14"/>
      <c r="I773" s="14"/>
      <c r="J773" s="14"/>
      <c r="K773" s="14"/>
      <c r="L773" s="14"/>
      <c r="M773" s="14"/>
    </row>
    <row r="774" spans="1:13" ht="22.5" x14ac:dyDescent="0.25">
      <c r="A774" s="12" t="s">
        <v>688</v>
      </c>
      <c r="B774" s="13" t="s">
        <v>21</v>
      </c>
      <c r="C774" s="13" t="s">
        <v>135</v>
      </c>
      <c r="D774" s="21" t="s">
        <v>689</v>
      </c>
      <c r="E774" s="14"/>
      <c r="F774" s="14"/>
      <c r="G774" s="14"/>
      <c r="H774" s="14"/>
      <c r="I774" s="14"/>
      <c r="J774" s="14"/>
      <c r="K774" s="17">
        <v>0</v>
      </c>
      <c r="L774" s="17"/>
      <c r="M774" s="15">
        <f>ROUND(K774*L774,2)</f>
        <v>0</v>
      </c>
    </row>
    <row r="775" spans="1:13" ht="337.5" x14ac:dyDescent="0.25">
      <c r="A775" s="14"/>
      <c r="B775" s="14"/>
      <c r="C775" s="14"/>
      <c r="D775" s="21" t="s">
        <v>690</v>
      </c>
      <c r="E775" s="14"/>
      <c r="F775" s="14"/>
      <c r="G775" s="14"/>
      <c r="H775" s="14"/>
      <c r="I775" s="14"/>
      <c r="J775" s="14"/>
      <c r="K775" s="14"/>
      <c r="L775" s="14"/>
      <c r="M775" s="14"/>
    </row>
    <row r="776" spans="1:13" x14ac:dyDescent="0.25">
      <c r="A776" s="12" t="s">
        <v>691</v>
      </c>
      <c r="B776" s="13" t="s">
        <v>21</v>
      </c>
      <c r="C776" s="13" t="s">
        <v>4</v>
      </c>
      <c r="D776" s="21" t="s">
        <v>692</v>
      </c>
      <c r="E776" s="14"/>
      <c r="F776" s="14"/>
      <c r="G776" s="14"/>
      <c r="H776" s="14"/>
      <c r="I776" s="14"/>
      <c r="J776" s="14"/>
      <c r="K776" s="17">
        <v>13</v>
      </c>
      <c r="L776" s="17"/>
      <c r="M776" s="15">
        <f>ROUND(K776*L776,2)</f>
        <v>0</v>
      </c>
    </row>
    <row r="777" spans="1:13" ht="247.5" x14ac:dyDescent="0.25">
      <c r="A777" s="14"/>
      <c r="B777" s="14"/>
      <c r="C777" s="14"/>
      <c r="D777" s="21" t="s">
        <v>693</v>
      </c>
      <c r="E777" s="14"/>
      <c r="F777" s="14"/>
      <c r="G777" s="14"/>
      <c r="H777" s="14"/>
      <c r="I777" s="14"/>
      <c r="J777" s="14"/>
      <c r="K777" s="14"/>
      <c r="L777" s="14"/>
      <c r="M777" s="14"/>
    </row>
    <row r="778" spans="1:13" x14ac:dyDescent="0.25">
      <c r="A778" s="12" t="s">
        <v>694</v>
      </c>
      <c r="B778" s="13" t="s">
        <v>21</v>
      </c>
      <c r="C778" s="13" t="s">
        <v>4</v>
      </c>
      <c r="D778" s="21" t="s">
        <v>695</v>
      </c>
      <c r="E778" s="14"/>
      <c r="F778" s="14"/>
      <c r="G778" s="14"/>
      <c r="H778" s="14"/>
      <c r="I778" s="14"/>
      <c r="J778" s="14"/>
      <c r="K778" s="17">
        <v>14</v>
      </c>
      <c r="L778" s="17"/>
      <c r="M778" s="15">
        <f>ROUND(K778*L778,2)</f>
        <v>0</v>
      </c>
    </row>
    <row r="779" spans="1:13" ht="247.5" x14ac:dyDescent="0.25">
      <c r="A779" s="14"/>
      <c r="B779" s="14"/>
      <c r="C779" s="14"/>
      <c r="D779" s="21" t="s">
        <v>696</v>
      </c>
      <c r="E779" s="14"/>
      <c r="F779" s="14"/>
      <c r="G779" s="14"/>
      <c r="H779" s="14"/>
      <c r="I779" s="14"/>
      <c r="J779" s="14"/>
      <c r="K779" s="14"/>
      <c r="L779" s="14"/>
      <c r="M779" s="14"/>
    </row>
    <row r="780" spans="1:13" x14ac:dyDescent="0.25">
      <c r="A780" s="12" t="s">
        <v>697</v>
      </c>
      <c r="B780" s="13" t="s">
        <v>21</v>
      </c>
      <c r="C780" s="13" t="s">
        <v>4</v>
      </c>
      <c r="D780" s="21" t="s">
        <v>698</v>
      </c>
      <c r="E780" s="14"/>
      <c r="F780" s="14"/>
      <c r="G780" s="14"/>
      <c r="H780" s="14"/>
      <c r="I780" s="14"/>
      <c r="J780" s="14"/>
      <c r="K780" s="17">
        <v>0</v>
      </c>
      <c r="L780" s="17"/>
      <c r="M780" s="15">
        <f>ROUND(K780*L780,2)</f>
        <v>0</v>
      </c>
    </row>
    <row r="781" spans="1:13" ht="247.5" x14ac:dyDescent="0.25">
      <c r="A781" s="14"/>
      <c r="B781" s="14"/>
      <c r="C781" s="14"/>
      <c r="D781" s="21" t="s">
        <v>699</v>
      </c>
      <c r="E781" s="14"/>
      <c r="F781" s="14"/>
      <c r="G781" s="14"/>
      <c r="H781" s="14"/>
      <c r="I781" s="14"/>
      <c r="J781" s="14"/>
      <c r="K781" s="14"/>
      <c r="L781" s="14"/>
      <c r="M781" s="14"/>
    </row>
    <row r="782" spans="1:13" x14ac:dyDescent="0.25">
      <c r="A782" s="14"/>
      <c r="B782" s="14"/>
      <c r="C782" s="14"/>
      <c r="D782" s="34"/>
      <c r="E782" s="14"/>
      <c r="F782" s="14"/>
      <c r="G782" s="14"/>
      <c r="H782" s="14"/>
      <c r="I782" s="14"/>
      <c r="J782" s="18" t="s">
        <v>700</v>
      </c>
      <c r="K782" s="17">
        <v>1</v>
      </c>
      <c r="L782" s="19"/>
      <c r="M782" s="19">
        <f>ROUND(K782*L782,2)</f>
        <v>0</v>
      </c>
    </row>
    <row r="783" spans="1:13" ht="0.95" customHeight="1" x14ac:dyDescent="0.25">
      <c r="A783" s="20"/>
      <c r="B783" s="20"/>
      <c r="C783" s="20"/>
      <c r="D783" s="35"/>
      <c r="E783" s="20"/>
      <c r="F783" s="20"/>
      <c r="G783" s="20"/>
      <c r="H783" s="20"/>
      <c r="I783" s="20"/>
      <c r="J783" s="20"/>
      <c r="K783" s="20"/>
      <c r="L783" s="20"/>
      <c r="M783" s="20"/>
    </row>
    <row r="784" spans="1:13" x14ac:dyDescent="0.25">
      <c r="A784" s="9" t="s">
        <v>701</v>
      </c>
      <c r="B784" s="9" t="s">
        <v>16</v>
      </c>
      <c r="C784" s="9" t="s">
        <v>4</v>
      </c>
      <c r="D784" s="33" t="s">
        <v>385</v>
      </c>
      <c r="E784" s="10"/>
      <c r="F784" s="10"/>
      <c r="G784" s="10"/>
      <c r="H784" s="10"/>
      <c r="I784" s="10"/>
      <c r="J784" s="10"/>
      <c r="K784" s="11">
        <f>K791</f>
        <v>1</v>
      </c>
      <c r="L784" s="11"/>
      <c r="M784" s="11">
        <f>M791</f>
        <v>0</v>
      </c>
    </row>
    <row r="785" spans="1:13" ht="22.5" x14ac:dyDescent="0.25">
      <c r="A785" s="12" t="s">
        <v>702</v>
      </c>
      <c r="B785" s="13" t="s">
        <v>21</v>
      </c>
      <c r="C785" s="13" t="s">
        <v>4</v>
      </c>
      <c r="D785" s="21" t="s">
        <v>703</v>
      </c>
      <c r="E785" s="14"/>
      <c r="F785" s="14"/>
      <c r="G785" s="14"/>
      <c r="H785" s="14"/>
      <c r="I785" s="14"/>
      <c r="J785" s="14"/>
      <c r="K785" s="17">
        <v>1</v>
      </c>
      <c r="L785" s="17"/>
      <c r="M785" s="15">
        <f>ROUND(K785*L785,2)</f>
        <v>0</v>
      </c>
    </row>
    <row r="786" spans="1:13" ht="213.75" x14ac:dyDescent="0.25">
      <c r="A786" s="14"/>
      <c r="B786" s="14"/>
      <c r="C786" s="14"/>
      <c r="D786" s="21" t="s">
        <v>704</v>
      </c>
      <c r="E786" s="14"/>
      <c r="F786" s="14"/>
      <c r="G786" s="14"/>
      <c r="H786" s="14"/>
      <c r="I786" s="14"/>
      <c r="J786" s="14"/>
      <c r="K786" s="14"/>
      <c r="L786" s="14"/>
      <c r="M786" s="14"/>
    </row>
    <row r="787" spans="1:13" ht="22.5" x14ac:dyDescent="0.25">
      <c r="A787" s="12" t="s">
        <v>705</v>
      </c>
      <c r="B787" s="13" t="s">
        <v>21</v>
      </c>
      <c r="C787" s="13" t="s">
        <v>4</v>
      </c>
      <c r="D787" s="21" t="s">
        <v>706</v>
      </c>
      <c r="E787" s="14"/>
      <c r="F787" s="14"/>
      <c r="G787" s="14"/>
      <c r="H787" s="14"/>
      <c r="I787" s="14"/>
      <c r="J787" s="14"/>
      <c r="K787" s="17">
        <v>1</v>
      </c>
      <c r="L787" s="17"/>
      <c r="M787" s="15">
        <f>ROUND(K787*L787,2)</f>
        <v>0</v>
      </c>
    </row>
    <row r="788" spans="1:13" ht="67.5" x14ac:dyDescent="0.25">
      <c r="A788" s="14"/>
      <c r="B788" s="14"/>
      <c r="C788" s="14"/>
      <c r="D788" s="21" t="s">
        <v>707</v>
      </c>
      <c r="E788" s="14"/>
      <c r="F788" s="14"/>
      <c r="G788" s="14"/>
      <c r="H788" s="14"/>
      <c r="I788" s="14"/>
      <c r="J788" s="14"/>
      <c r="K788" s="14"/>
      <c r="L788" s="14"/>
      <c r="M788" s="14"/>
    </row>
    <row r="789" spans="1:13" ht="22.5" x14ac:dyDescent="0.25">
      <c r="A789" s="12" t="s">
        <v>708</v>
      </c>
      <c r="B789" s="13" t="s">
        <v>21</v>
      </c>
      <c r="C789" s="13" t="s">
        <v>4</v>
      </c>
      <c r="D789" s="21" t="s">
        <v>709</v>
      </c>
      <c r="E789" s="14"/>
      <c r="F789" s="14"/>
      <c r="G789" s="14"/>
      <c r="H789" s="14"/>
      <c r="I789" s="14"/>
      <c r="J789" s="14"/>
      <c r="K789" s="17">
        <v>1</v>
      </c>
      <c r="L789" s="17"/>
      <c r="M789" s="15">
        <f>ROUND(K789*L789,2)</f>
        <v>0</v>
      </c>
    </row>
    <row r="790" spans="1:13" ht="67.5" x14ac:dyDescent="0.25">
      <c r="A790" s="14"/>
      <c r="B790" s="14"/>
      <c r="C790" s="14"/>
      <c r="D790" s="21" t="s">
        <v>710</v>
      </c>
      <c r="E790" s="14"/>
      <c r="F790" s="14"/>
      <c r="G790" s="14"/>
      <c r="H790" s="14"/>
      <c r="I790" s="14"/>
      <c r="J790" s="14"/>
      <c r="K790" s="14"/>
      <c r="L790" s="14"/>
      <c r="M790" s="14"/>
    </row>
    <row r="791" spans="1:13" x14ac:dyDescent="0.25">
      <c r="A791" s="14"/>
      <c r="B791" s="14"/>
      <c r="C791" s="14"/>
      <c r="D791" s="34"/>
      <c r="E791" s="14"/>
      <c r="F791" s="14"/>
      <c r="G791" s="14"/>
      <c r="H791" s="14"/>
      <c r="I791" s="14"/>
      <c r="J791" s="18" t="s">
        <v>711</v>
      </c>
      <c r="K791" s="17">
        <v>1</v>
      </c>
      <c r="L791" s="19"/>
      <c r="M791" s="19">
        <f>ROUND(K791*L791,2)</f>
        <v>0</v>
      </c>
    </row>
    <row r="792" spans="1:13" ht="0.95" customHeight="1" x14ac:dyDescent="0.25">
      <c r="A792" s="20"/>
      <c r="B792" s="20"/>
      <c r="C792" s="20"/>
      <c r="D792" s="35"/>
      <c r="E792" s="20"/>
      <c r="F792" s="20"/>
      <c r="G792" s="20"/>
      <c r="H792" s="20"/>
      <c r="I792" s="20"/>
      <c r="J792" s="20"/>
      <c r="K792" s="20"/>
      <c r="L792" s="20"/>
      <c r="M792" s="20"/>
    </row>
    <row r="793" spans="1:13" x14ac:dyDescent="0.25">
      <c r="A793" s="14"/>
      <c r="B793" s="14"/>
      <c r="C793" s="14"/>
      <c r="D793" s="34"/>
      <c r="E793" s="14"/>
      <c r="F793" s="14"/>
      <c r="G793" s="14"/>
      <c r="H793" s="14"/>
      <c r="I793" s="14"/>
      <c r="J793" s="18" t="s">
        <v>712</v>
      </c>
      <c r="K793" s="24">
        <v>1</v>
      </c>
      <c r="L793" s="19"/>
      <c r="M793" s="19">
        <f>ROUND(K793*L793,2)</f>
        <v>0</v>
      </c>
    </row>
    <row r="794" spans="1:13" ht="0.95" customHeight="1" x14ac:dyDescent="0.25">
      <c r="A794" s="20"/>
      <c r="B794" s="20"/>
      <c r="C794" s="20"/>
      <c r="D794" s="35"/>
      <c r="E794" s="20"/>
      <c r="F794" s="20"/>
      <c r="G794" s="20"/>
      <c r="H794" s="20"/>
      <c r="I794" s="20"/>
      <c r="J794" s="20"/>
      <c r="K794" s="20"/>
      <c r="L794" s="20"/>
      <c r="M794" s="20"/>
    </row>
    <row r="795" spans="1:13" x14ac:dyDescent="0.25">
      <c r="A795" s="5" t="s">
        <v>713</v>
      </c>
      <c r="B795" s="5" t="s">
        <v>16</v>
      </c>
      <c r="C795" s="5" t="s">
        <v>4</v>
      </c>
      <c r="D795" s="32" t="s">
        <v>714</v>
      </c>
      <c r="E795" s="6"/>
      <c r="F795" s="6"/>
      <c r="G795" s="6"/>
      <c r="H795" s="6"/>
      <c r="I795" s="6"/>
      <c r="J795" s="6"/>
      <c r="K795" s="7">
        <f>K949</f>
        <v>1</v>
      </c>
      <c r="L795" s="8"/>
      <c r="M795" s="8">
        <f>M949</f>
        <v>0</v>
      </c>
    </row>
    <row r="796" spans="1:13" x14ac:dyDescent="0.25">
      <c r="A796" s="9" t="s">
        <v>715</v>
      </c>
      <c r="B796" s="9" t="s">
        <v>16</v>
      </c>
      <c r="C796" s="9" t="s">
        <v>4</v>
      </c>
      <c r="D796" s="33" t="s">
        <v>716</v>
      </c>
      <c r="E796" s="10"/>
      <c r="F796" s="10"/>
      <c r="G796" s="10"/>
      <c r="H796" s="10"/>
      <c r="I796" s="10"/>
      <c r="J796" s="10"/>
      <c r="K796" s="11">
        <f>K843</f>
        <v>1</v>
      </c>
      <c r="L796" s="11"/>
      <c r="M796" s="11">
        <f>M843</f>
        <v>0</v>
      </c>
    </row>
    <row r="797" spans="1:13" x14ac:dyDescent="0.25">
      <c r="A797" s="12" t="s">
        <v>717</v>
      </c>
      <c r="B797" s="13" t="s">
        <v>21</v>
      </c>
      <c r="C797" s="13" t="s">
        <v>4</v>
      </c>
      <c r="D797" s="21" t="s">
        <v>718</v>
      </c>
      <c r="E797" s="14"/>
      <c r="F797" s="14"/>
      <c r="G797" s="14"/>
      <c r="H797" s="14"/>
      <c r="I797" s="14"/>
      <c r="J797" s="14"/>
      <c r="K797" s="15">
        <f>K800</f>
        <v>1</v>
      </c>
      <c r="L797" s="15"/>
      <c r="M797" s="15">
        <f>M800</f>
        <v>0</v>
      </c>
    </row>
    <row r="798" spans="1:13" ht="270" x14ac:dyDescent="0.25">
      <c r="A798" s="14"/>
      <c r="B798" s="14"/>
      <c r="C798" s="14"/>
      <c r="D798" s="21" t="s">
        <v>719</v>
      </c>
      <c r="E798" s="14"/>
      <c r="F798" s="14"/>
      <c r="G798" s="14"/>
      <c r="H798" s="14"/>
      <c r="I798" s="14"/>
      <c r="J798" s="14"/>
      <c r="K798" s="14"/>
      <c r="L798" s="14"/>
      <c r="M798" s="14"/>
    </row>
    <row r="799" spans="1:13" x14ac:dyDescent="0.25">
      <c r="A799" s="14"/>
      <c r="B799" s="14"/>
      <c r="C799" s="14"/>
      <c r="D799" s="34"/>
      <c r="E799" s="13" t="s">
        <v>720</v>
      </c>
      <c r="F799" s="16">
        <v>1</v>
      </c>
      <c r="G799" s="17">
        <v>0</v>
      </c>
      <c r="H799" s="17">
        <v>0</v>
      </c>
      <c r="I799" s="17">
        <v>0</v>
      </c>
      <c r="J799" s="15">
        <f>OR(F799&lt;&gt;0,G799&lt;&gt;0,H799&lt;&gt;0,I799&lt;&gt;0)*(F799 + (F799 = 0))*(G799 + (G799 = 0))*(H799 + (H799 = 0))*(I799 + (I799 = 0))</f>
        <v>1</v>
      </c>
      <c r="K799" s="14"/>
      <c r="L799" s="14"/>
      <c r="M799" s="14"/>
    </row>
    <row r="800" spans="1:13" x14ac:dyDescent="0.25">
      <c r="A800" s="14"/>
      <c r="B800" s="14"/>
      <c r="C800" s="14"/>
      <c r="D800" s="34"/>
      <c r="E800" s="14"/>
      <c r="F800" s="14"/>
      <c r="G800" s="14"/>
      <c r="H800" s="14"/>
      <c r="I800" s="14"/>
      <c r="J800" s="18" t="s">
        <v>721</v>
      </c>
      <c r="K800" s="19">
        <f>J799</f>
        <v>1</v>
      </c>
      <c r="L800" s="17"/>
      <c r="M800" s="19">
        <f>ROUND(K800*L800,2)</f>
        <v>0</v>
      </c>
    </row>
    <row r="801" spans="1:13" ht="0.95" customHeight="1" x14ac:dyDescent="0.25">
      <c r="A801" s="20"/>
      <c r="B801" s="20"/>
      <c r="C801" s="20"/>
      <c r="D801" s="35"/>
      <c r="E801" s="20"/>
      <c r="F801" s="20"/>
      <c r="G801" s="20"/>
      <c r="H801" s="20"/>
      <c r="I801" s="20"/>
      <c r="J801" s="20"/>
      <c r="K801" s="20"/>
      <c r="L801" s="20"/>
      <c r="M801" s="20"/>
    </row>
    <row r="802" spans="1:13" ht="22.5" x14ac:dyDescent="0.25">
      <c r="A802" s="12" t="s">
        <v>722</v>
      </c>
      <c r="B802" s="13" t="s">
        <v>21</v>
      </c>
      <c r="C802" s="13" t="s">
        <v>4</v>
      </c>
      <c r="D802" s="21" t="s">
        <v>723</v>
      </c>
      <c r="E802" s="14"/>
      <c r="F802" s="14"/>
      <c r="G802" s="14"/>
      <c r="H802" s="14"/>
      <c r="I802" s="14"/>
      <c r="J802" s="14"/>
      <c r="K802" s="15">
        <f>K805</f>
        <v>1</v>
      </c>
      <c r="L802" s="15"/>
      <c r="M802" s="15">
        <f>M805</f>
        <v>0</v>
      </c>
    </row>
    <row r="803" spans="1:13" ht="348.75" x14ac:dyDescent="0.25">
      <c r="A803" s="14"/>
      <c r="B803" s="14"/>
      <c r="C803" s="14"/>
      <c r="D803" s="21" t="s">
        <v>724</v>
      </c>
      <c r="E803" s="14"/>
      <c r="F803" s="14"/>
      <c r="G803" s="14"/>
      <c r="H803" s="14"/>
      <c r="I803" s="14"/>
      <c r="J803" s="14"/>
      <c r="K803" s="14"/>
      <c r="L803" s="14"/>
      <c r="M803" s="14"/>
    </row>
    <row r="804" spans="1:13" x14ac:dyDescent="0.25">
      <c r="A804" s="14"/>
      <c r="B804" s="14"/>
      <c r="C804" s="14"/>
      <c r="D804" s="34"/>
      <c r="E804" s="13" t="s">
        <v>720</v>
      </c>
      <c r="F804" s="16">
        <v>1</v>
      </c>
      <c r="G804" s="17">
        <v>0</v>
      </c>
      <c r="H804" s="17">
        <v>0</v>
      </c>
      <c r="I804" s="17">
        <v>0</v>
      </c>
      <c r="J804" s="15">
        <f>OR(F804&lt;&gt;0,G804&lt;&gt;0,H804&lt;&gt;0,I804&lt;&gt;0)*(F804 + (F804 = 0))*(G804 + (G804 = 0))*(H804 + (H804 = 0))*(I804 + (I804 = 0))</f>
        <v>1</v>
      </c>
      <c r="K804" s="14"/>
      <c r="L804" s="14"/>
      <c r="M804" s="14"/>
    </row>
    <row r="805" spans="1:13" x14ac:dyDescent="0.25">
      <c r="A805" s="14"/>
      <c r="B805" s="14"/>
      <c r="C805" s="14"/>
      <c r="D805" s="34"/>
      <c r="E805" s="14"/>
      <c r="F805" s="14"/>
      <c r="G805" s="14"/>
      <c r="H805" s="14"/>
      <c r="I805" s="14"/>
      <c r="J805" s="18" t="s">
        <v>725</v>
      </c>
      <c r="K805" s="19">
        <f>J804</f>
        <v>1</v>
      </c>
      <c r="L805" s="17"/>
      <c r="M805" s="19">
        <f>ROUND(K805*L805,2)</f>
        <v>0</v>
      </c>
    </row>
    <row r="806" spans="1:13" ht="0.95" customHeight="1" x14ac:dyDescent="0.25">
      <c r="A806" s="20"/>
      <c r="B806" s="20"/>
      <c r="C806" s="20"/>
      <c r="D806" s="35"/>
      <c r="E806" s="20"/>
      <c r="F806" s="20"/>
      <c r="G806" s="20"/>
      <c r="H806" s="20"/>
      <c r="I806" s="20"/>
      <c r="J806" s="20"/>
      <c r="K806" s="20"/>
      <c r="L806" s="20"/>
      <c r="M806" s="20"/>
    </row>
    <row r="807" spans="1:13" x14ac:dyDescent="0.25">
      <c r="A807" s="12" t="s">
        <v>726</v>
      </c>
      <c r="B807" s="13" t="s">
        <v>21</v>
      </c>
      <c r="C807" s="13" t="s">
        <v>4</v>
      </c>
      <c r="D807" s="21" t="s">
        <v>727</v>
      </c>
      <c r="E807" s="14"/>
      <c r="F807" s="14"/>
      <c r="G807" s="14"/>
      <c r="H807" s="14"/>
      <c r="I807" s="14"/>
      <c r="J807" s="14"/>
      <c r="K807" s="15">
        <f>K810</f>
        <v>1</v>
      </c>
      <c r="L807" s="15"/>
      <c r="M807" s="15">
        <f>M810</f>
        <v>0</v>
      </c>
    </row>
    <row r="808" spans="1:13" ht="191.25" x14ac:dyDescent="0.25">
      <c r="A808" s="14"/>
      <c r="B808" s="14"/>
      <c r="C808" s="14"/>
      <c r="D808" s="21" t="s">
        <v>728</v>
      </c>
      <c r="E808" s="14"/>
      <c r="F808" s="14"/>
      <c r="G808" s="14"/>
      <c r="H808" s="14"/>
      <c r="I808" s="14"/>
      <c r="J808" s="14"/>
      <c r="K808" s="14"/>
      <c r="L808" s="14"/>
      <c r="M808" s="14"/>
    </row>
    <row r="809" spans="1:13" x14ac:dyDescent="0.25">
      <c r="A809" s="14"/>
      <c r="B809" s="14"/>
      <c r="C809" s="14"/>
      <c r="D809" s="34"/>
      <c r="E809" s="13" t="s">
        <v>720</v>
      </c>
      <c r="F809" s="16">
        <v>1</v>
      </c>
      <c r="G809" s="17">
        <v>0</v>
      </c>
      <c r="H809" s="17">
        <v>0</v>
      </c>
      <c r="I809" s="17">
        <v>0</v>
      </c>
      <c r="J809" s="15">
        <f>OR(F809&lt;&gt;0,G809&lt;&gt;0,H809&lt;&gt;0,I809&lt;&gt;0)*(F809 + (F809 = 0))*(G809 + (G809 = 0))*(H809 + (H809 = 0))*(I809 + (I809 = 0))</f>
        <v>1</v>
      </c>
      <c r="K809" s="14"/>
      <c r="L809" s="14"/>
      <c r="M809" s="14"/>
    </row>
    <row r="810" spans="1:13" x14ac:dyDescent="0.25">
      <c r="A810" s="14"/>
      <c r="B810" s="14"/>
      <c r="C810" s="14"/>
      <c r="D810" s="34"/>
      <c r="E810" s="14"/>
      <c r="F810" s="14"/>
      <c r="G810" s="14"/>
      <c r="H810" s="14"/>
      <c r="I810" s="14"/>
      <c r="J810" s="18" t="s">
        <v>729</v>
      </c>
      <c r="K810" s="19">
        <f>J809</f>
        <v>1</v>
      </c>
      <c r="L810" s="17"/>
      <c r="M810" s="19">
        <f>ROUND(K810*L810,2)</f>
        <v>0</v>
      </c>
    </row>
    <row r="811" spans="1:13" ht="0.95" customHeight="1" x14ac:dyDescent="0.25">
      <c r="A811" s="20"/>
      <c r="B811" s="20"/>
      <c r="C811" s="20"/>
      <c r="D811" s="35"/>
      <c r="E811" s="20"/>
      <c r="F811" s="20"/>
      <c r="G811" s="20"/>
      <c r="H811" s="20"/>
      <c r="I811" s="20"/>
      <c r="J811" s="20"/>
      <c r="K811" s="20"/>
      <c r="L811" s="20"/>
      <c r="M811" s="20"/>
    </row>
    <row r="812" spans="1:13" x14ac:dyDescent="0.25">
      <c r="A812" s="12" t="s">
        <v>730</v>
      </c>
      <c r="B812" s="13" t="s">
        <v>21</v>
      </c>
      <c r="C812" s="13" t="s">
        <v>4</v>
      </c>
      <c r="D812" s="21" t="s">
        <v>731</v>
      </c>
      <c r="E812" s="14"/>
      <c r="F812" s="14"/>
      <c r="G812" s="14"/>
      <c r="H812" s="14"/>
      <c r="I812" s="14"/>
      <c r="J812" s="14"/>
      <c r="K812" s="15">
        <f>K818</f>
        <v>6</v>
      </c>
      <c r="L812" s="15"/>
      <c r="M812" s="15">
        <f>M818</f>
        <v>0</v>
      </c>
    </row>
    <row r="813" spans="1:13" ht="236.25" x14ac:dyDescent="0.25">
      <c r="A813" s="14"/>
      <c r="B813" s="14"/>
      <c r="C813" s="14"/>
      <c r="D813" s="21" t="s">
        <v>732</v>
      </c>
      <c r="E813" s="14"/>
      <c r="F813" s="14"/>
      <c r="G813" s="14"/>
      <c r="H813" s="14"/>
      <c r="I813" s="14"/>
      <c r="J813" s="14"/>
      <c r="K813" s="14"/>
      <c r="L813" s="14"/>
      <c r="M813" s="14"/>
    </row>
    <row r="814" spans="1:13" x14ac:dyDescent="0.25">
      <c r="A814" s="14"/>
      <c r="B814" s="14"/>
      <c r="C814" s="14"/>
      <c r="D814" s="34"/>
      <c r="E814" s="13" t="s">
        <v>334</v>
      </c>
      <c r="F814" s="16">
        <v>1</v>
      </c>
      <c r="G814" s="17">
        <v>0</v>
      </c>
      <c r="H814" s="17">
        <v>0</v>
      </c>
      <c r="I814" s="17">
        <v>0</v>
      </c>
      <c r="J814" s="15">
        <f>OR(F814&lt;&gt;0,G814&lt;&gt;0,H814&lt;&gt;0,I814&lt;&gt;0)*(F814 + (F814 = 0))*(G814 + (G814 = 0))*(H814 + (H814 = 0))*(I814 + (I814 = 0))</f>
        <v>1</v>
      </c>
      <c r="K814" s="14"/>
      <c r="L814" s="14"/>
      <c r="M814" s="14"/>
    </row>
    <row r="815" spans="1:13" x14ac:dyDescent="0.25">
      <c r="A815" s="14"/>
      <c r="B815" s="14"/>
      <c r="C815" s="14"/>
      <c r="D815" s="34"/>
      <c r="E815" s="13" t="s">
        <v>331</v>
      </c>
      <c r="F815" s="16">
        <v>1</v>
      </c>
      <c r="G815" s="17">
        <v>0</v>
      </c>
      <c r="H815" s="17">
        <v>0</v>
      </c>
      <c r="I815" s="17">
        <v>0</v>
      </c>
      <c r="J815" s="15">
        <f>OR(F815&lt;&gt;0,G815&lt;&gt;0,H815&lt;&gt;0,I815&lt;&gt;0)*(F815 + (F815 = 0))*(G815 + (G815 = 0))*(H815 + (H815 = 0))*(I815 + (I815 = 0))</f>
        <v>1</v>
      </c>
      <c r="K815" s="14"/>
      <c r="L815" s="14"/>
      <c r="M815" s="14"/>
    </row>
    <row r="816" spans="1:13" x14ac:dyDescent="0.25">
      <c r="A816" s="14"/>
      <c r="B816" s="14"/>
      <c r="C816" s="14"/>
      <c r="D816" s="34"/>
      <c r="E816" s="13" t="s">
        <v>330</v>
      </c>
      <c r="F816" s="16">
        <v>3</v>
      </c>
      <c r="G816" s="17">
        <v>0</v>
      </c>
      <c r="H816" s="17">
        <v>0</v>
      </c>
      <c r="I816" s="17">
        <v>0</v>
      </c>
      <c r="J816" s="15">
        <f>OR(F816&lt;&gt;0,G816&lt;&gt;0,H816&lt;&gt;0,I816&lt;&gt;0)*(F816 + (F816 = 0))*(G816 + (G816 = 0))*(H816 + (H816 = 0))*(I816 + (I816 = 0))</f>
        <v>3</v>
      </c>
      <c r="K816" s="14"/>
      <c r="L816" s="14"/>
      <c r="M816" s="14"/>
    </row>
    <row r="817" spans="1:13" x14ac:dyDescent="0.25">
      <c r="A817" s="14"/>
      <c r="B817" s="14"/>
      <c r="C817" s="14"/>
      <c r="D817" s="34"/>
      <c r="E817" s="13" t="s">
        <v>344</v>
      </c>
      <c r="F817" s="16">
        <v>1</v>
      </c>
      <c r="G817" s="17">
        <v>0</v>
      </c>
      <c r="H817" s="17">
        <v>0</v>
      </c>
      <c r="I817" s="17">
        <v>0</v>
      </c>
      <c r="J817" s="15">
        <f>OR(F817&lt;&gt;0,G817&lt;&gt;0,H817&lt;&gt;0,I817&lt;&gt;0)*(F817 + (F817 = 0))*(G817 + (G817 = 0))*(H817 + (H817 = 0))*(I817 + (I817 = 0))</f>
        <v>1</v>
      </c>
      <c r="K817" s="14"/>
      <c r="L817" s="14"/>
      <c r="M817" s="14"/>
    </row>
    <row r="818" spans="1:13" x14ac:dyDescent="0.25">
      <c r="A818" s="14"/>
      <c r="B818" s="14"/>
      <c r="C818" s="14"/>
      <c r="D818" s="34"/>
      <c r="E818" s="14"/>
      <c r="F818" s="14"/>
      <c r="G818" s="14"/>
      <c r="H818" s="14"/>
      <c r="I818" s="14"/>
      <c r="J818" s="18" t="s">
        <v>733</v>
      </c>
      <c r="K818" s="19">
        <f>SUM(J814:J817)</f>
        <v>6</v>
      </c>
      <c r="L818" s="17"/>
      <c r="M818" s="19">
        <f>ROUND(K818*L818,2)</f>
        <v>0</v>
      </c>
    </row>
    <row r="819" spans="1:13" ht="0.95" customHeight="1" x14ac:dyDescent="0.25">
      <c r="A819" s="20"/>
      <c r="B819" s="20"/>
      <c r="C819" s="20"/>
      <c r="D819" s="35"/>
      <c r="E819" s="20"/>
      <c r="F819" s="20"/>
      <c r="G819" s="20"/>
      <c r="H819" s="20"/>
      <c r="I819" s="20"/>
      <c r="J819" s="20"/>
      <c r="K819" s="20"/>
      <c r="L819" s="20"/>
      <c r="M819" s="20"/>
    </row>
    <row r="820" spans="1:13" x14ac:dyDescent="0.25">
      <c r="A820" s="12" t="s">
        <v>734</v>
      </c>
      <c r="B820" s="13" t="s">
        <v>21</v>
      </c>
      <c r="C820" s="13" t="s">
        <v>4</v>
      </c>
      <c r="D820" s="21" t="s">
        <v>735</v>
      </c>
      <c r="E820" s="14"/>
      <c r="F820" s="14"/>
      <c r="G820" s="14"/>
      <c r="H820" s="14"/>
      <c r="I820" s="14"/>
      <c r="J820" s="14"/>
      <c r="K820" s="15">
        <f>K824</f>
        <v>2</v>
      </c>
      <c r="L820" s="15"/>
      <c r="M820" s="15">
        <f>M824</f>
        <v>0</v>
      </c>
    </row>
    <row r="821" spans="1:13" ht="315" x14ac:dyDescent="0.25">
      <c r="A821" s="14"/>
      <c r="B821" s="14"/>
      <c r="C821" s="14"/>
      <c r="D821" s="21" t="s">
        <v>736</v>
      </c>
      <c r="E821" s="14"/>
      <c r="F821" s="14"/>
      <c r="G821" s="14"/>
      <c r="H821" s="14"/>
      <c r="I821" s="14"/>
      <c r="J821" s="14"/>
      <c r="K821" s="14"/>
      <c r="L821" s="14"/>
      <c r="M821" s="14"/>
    </row>
    <row r="822" spans="1:13" x14ac:dyDescent="0.25">
      <c r="A822" s="14"/>
      <c r="B822" s="14"/>
      <c r="C822" s="14"/>
      <c r="D822" s="34"/>
      <c r="E822" s="13" t="s">
        <v>334</v>
      </c>
      <c r="F822" s="16">
        <v>1</v>
      </c>
      <c r="G822" s="17">
        <v>0</v>
      </c>
      <c r="H822" s="17">
        <v>0</v>
      </c>
      <c r="I822" s="17">
        <v>0</v>
      </c>
      <c r="J822" s="15">
        <f>OR(F822&lt;&gt;0,G822&lt;&gt;0,H822&lt;&gt;0,I822&lt;&gt;0)*(F822 + (F822 = 0))*(G822 + (G822 = 0))*(H822 + (H822 = 0))*(I822 + (I822 = 0))</f>
        <v>1</v>
      </c>
      <c r="K822" s="14"/>
      <c r="L822" s="14"/>
      <c r="M822" s="14"/>
    </row>
    <row r="823" spans="1:13" x14ac:dyDescent="0.25">
      <c r="A823" s="14"/>
      <c r="B823" s="14"/>
      <c r="C823" s="14"/>
      <c r="D823" s="34"/>
      <c r="E823" s="13" t="s">
        <v>331</v>
      </c>
      <c r="F823" s="16">
        <v>1</v>
      </c>
      <c r="G823" s="17">
        <v>0</v>
      </c>
      <c r="H823" s="17">
        <v>0</v>
      </c>
      <c r="I823" s="17">
        <v>0</v>
      </c>
      <c r="J823" s="15">
        <f>OR(F823&lt;&gt;0,G823&lt;&gt;0,H823&lt;&gt;0,I823&lt;&gt;0)*(F823 + (F823 = 0))*(G823 + (G823 = 0))*(H823 + (H823 = 0))*(I823 + (I823 = 0))</f>
        <v>1</v>
      </c>
      <c r="K823" s="14"/>
      <c r="L823" s="14"/>
      <c r="M823" s="14"/>
    </row>
    <row r="824" spans="1:13" x14ac:dyDescent="0.25">
      <c r="A824" s="14"/>
      <c r="B824" s="14"/>
      <c r="C824" s="14"/>
      <c r="D824" s="34"/>
      <c r="E824" s="14"/>
      <c r="F824" s="14"/>
      <c r="G824" s="14"/>
      <c r="H824" s="14"/>
      <c r="I824" s="14"/>
      <c r="J824" s="18" t="s">
        <v>737</v>
      </c>
      <c r="K824" s="19">
        <f>SUM(J822:J823)</f>
        <v>2</v>
      </c>
      <c r="L824" s="17"/>
      <c r="M824" s="19">
        <f>ROUND(K824*L824,2)</f>
        <v>0</v>
      </c>
    </row>
    <row r="825" spans="1:13" ht="0.95" customHeight="1" x14ac:dyDescent="0.25">
      <c r="A825" s="20"/>
      <c r="B825" s="20"/>
      <c r="C825" s="20"/>
      <c r="D825" s="35"/>
      <c r="E825" s="20"/>
      <c r="F825" s="20"/>
      <c r="G825" s="20"/>
      <c r="H825" s="20"/>
      <c r="I825" s="20"/>
      <c r="J825" s="20"/>
      <c r="K825" s="20"/>
      <c r="L825" s="20"/>
      <c r="M825" s="20"/>
    </row>
    <row r="826" spans="1:13" x14ac:dyDescent="0.25">
      <c r="A826" s="12" t="s">
        <v>738</v>
      </c>
      <c r="B826" s="13" t="s">
        <v>21</v>
      </c>
      <c r="C826" s="13" t="s">
        <v>4</v>
      </c>
      <c r="D826" s="21" t="s">
        <v>739</v>
      </c>
      <c r="E826" s="14"/>
      <c r="F826" s="14"/>
      <c r="G826" s="14"/>
      <c r="H826" s="14"/>
      <c r="I826" s="14"/>
      <c r="J826" s="14"/>
      <c r="K826" s="15">
        <f>K829</f>
        <v>1</v>
      </c>
      <c r="L826" s="15"/>
      <c r="M826" s="15">
        <f>M829</f>
        <v>0</v>
      </c>
    </row>
    <row r="827" spans="1:13" ht="213.75" x14ac:dyDescent="0.25">
      <c r="A827" s="14"/>
      <c r="B827" s="14"/>
      <c r="C827" s="14"/>
      <c r="D827" s="21" t="s">
        <v>740</v>
      </c>
      <c r="E827" s="14"/>
      <c r="F827" s="14"/>
      <c r="G827" s="14"/>
      <c r="H827" s="14"/>
      <c r="I827" s="14"/>
      <c r="J827" s="14"/>
      <c r="K827" s="14"/>
      <c r="L827" s="14"/>
      <c r="M827" s="14"/>
    </row>
    <row r="828" spans="1:13" x14ac:dyDescent="0.25">
      <c r="A828" s="14"/>
      <c r="B828" s="14"/>
      <c r="C828" s="14"/>
      <c r="D828" s="34"/>
      <c r="E828" s="13" t="s">
        <v>330</v>
      </c>
      <c r="F828" s="16">
        <v>1</v>
      </c>
      <c r="G828" s="17">
        <v>0</v>
      </c>
      <c r="H828" s="17">
        <v>0</v>
      </c>
      <c r="I828" s="17">
        <v>0</v>
      </c>
      <c r="J828" s="15">
        <f>OR(F828&lt;&gt;0,G828&lt;&gt;0,H828&lt;&gt;0,I828&lt;&gt;0)*(F828 + (F828 = 0))*(G828 + (G828 = 0))*(H828 + (H828 = 0))*(I828 + (I828 = 0))</f>
        <v>1</v>
      </c>
      <c r="K828" s="14"/>
      <c r="L828" s="14"/>
      <c r="M828" s="14"/>
    </row>
    <row r="829" spans="1:13" x14ac:dyDescent="0.25">
      <c r="A829" s="14"/>
      <c r="B829" s="14"/>
      <c r="C829" s="14"/>
      <c r="D829" s="34"/>
      <c r="E829" s="14"/>
      <c r="F829" s="14"/>
      <c r="G829" s="14"/>
      <c r="H829" s="14"/>
      <c r="I829" s="14"/>
      <c r="J829" s="18" t="s">
        <v>741</v>
      </c>
      <c r="K829" s="19">
        <f>J828</f>
        <v>1</v>
      </c>
      <c r="L829" s="17"/>
      <c r="M829" s="19">
        <f>ROUND(K829*L829,2)</f>
        <v>0</v>
      </c>
    </row>
    <row r="830" spans="1:13" ht="0.95" customHeight="1" x14ac:dyDescent="0.25">
      <c r="A830" s="20"/>
      <c r="B830" s="20"/>
      <c r="C830" s="20"/>
      <c r="D830" s="35"/>
      <c r="E830" s="20"/>
      <c r="F830" s="20"/>
      <c r="G830" s="20"/>
      <c r="H830" s="20"/>
      <c r="I830" s="20"/>
      <c r="J830" s="20"/>
      <c r="K830" s="20"/>
      <c r="L830" s="20"/>
      <c r="M830" s="20"/>
    </row>
    <row r="831" spans="1:13" x14ac:dyDescent="0.25">
      <c r="A831" s="12" t="s">
        <v>742</v>
      </c>
      <c r="B831" s="13" t="s">
        <v>21</v>
      </c>
      <c r="C831" s="13" t="s">
        <v>4</v>
      </c>
      <c r="D831" s="21" t="s">
        <v>743</v>
      </c>
      <c r="E831" s="14"/>
      <c r="F831" s="14"/>
      <c r="G831" s="14"/>
      <c r="H831" s="14"/>
      <c r="I831" s="14"/>
      <c r="J831" s="14"/>
      <c r="K831" s="15">
        <f>K835</f>
        <v>2</v>
      </c>
      <c r="L831" s="15"/>
      <c r="M831" s="15">
        <f>M835</f>
        <v>0</v>
      </c>
    </row>
    <row r="832" spans="1:13" ht="281.25" x14ac:dyDescent="0.25">
      <c r="A832" s="14"/>
      <c r="B832" s="14"/>
      <c r="C832" s="14"/>
      <c r="D832" s="21" t="s">
        <v>744</v>
      </c>
      <c r="E832" s="14"/>
      <c r="F832" s="14"/>
      <c r="G832" s="14"/>
      <c r="H832" s="14"/>
      <c r="I832" s="14"/>
      <c r="J832" s="14"/>
      <c r="K832" s="14"/>
      <c r="L832" s="14"/>
      <c r="M832" s="14"/>
    </row>
    <row r="833" spans="1:13" x14ac:dyDescent="0.25">
      <c r="A833" s="14"/>
      <c r="B833" s="14"/>
      <c r="C833" s="14"/>
      <c r="D833" s="34"/>
      <c r="E833" s="13" t="s">
        <v>745</v>
      </c>
      <c r="F833" s="16">
        <v>1</v>
      </c>
      <c r="G833" s="17">
        <v>0</v>
      </c>
      <c r="H833" s="17">
        <v>0</v>
      </c>
      <c r="I833" s="17">
        <v>0</v>
      </c>
      <c r="J833" s="15">
        <f>OR(F833&lt;&gt;0,G833&lt;&gt;0,H833&lt;&gt;0,I833&lt;&gt;0)*(F833 + (F833 = 0))*(G833 + (G833 = 0))*(H833 + (H833 = 0))*(I833 + (I833 = 0))</f>
        <v>1</v>
      </c>
      <c r="K833" s="14"/>
      <c r="L833" s="14"/>
      <c r="M833" s="14"/>
    </row>
    <row r="834" spans="1:13" x14ac:dyDescent="0.25">
      <c r="A834" s="14"/>
      <c r="B834" s="14"/>
      <c r="C834" s="14"/>
      <c r="D834" s="34"/>
      <c r="E834" s="13" t="s">
        <v>746</v>
      </c>
      <c r="F834" s="16">
        <v>1</v>
      </c>
      <c r="G834" s="17">
        <v>0</v>
      </c>
      <c r="H834" s="17">
        <v>0</v>
      </c>
      <c r="I834" s="17">
        <v>0</v>
      </c>
      <c r="J834" s="15">
        <f>OR(F834&lt;&gt;0,G834&lt;&gt;0,H834&lt;&gt;0,I834&lt;&gt;0)*(F834 + (F834 = 0))*(G834 + (G834 = 0))*(H834 + (H834 = 0))*(I834 + (I834 = 0))</f>
        <v>1</v>
      </c>
      <c r="K834" s="14"/>
      <c r="L834" s="14"/>
      <c r="M834" s="14"/>
    </row>
    <row r="835" spans="1:13" x14ac:dyDescent="0.25">
      <c r="A835" s="14"/>
      <c r="B835" s="14"/>
      <c r="C835" s="14"/>
      <c r="D835" s="34"/>
      <c r="E835" s="14"/>
      <c r="F835" s="14"/>
      <c r="G835" s="14"/>
      <c r="H835" s="14"/>
      <c r="I835" s="14"/>
      <c r="J835" s="18" t="s">
        <v>747</v>
      </c>
      <c r="K835" s="19">
        <f>SUM(J833:J834)</f>
        <v>2</v>
      </c>
      <c r="L835" s="17"/>
      <c r="M835" s="19">
        <f>ROUND(K835*L835,2)</f>
        <v>0</v>
      </c>
    </row>
    <row r="836" spans="1:13" ht="0.95" customHeight="1" x14ac:dyDescent="0.25">
      <c r="A836" s="20"/>
      <c r="B836" s="20"/>
      <c r="C836" s="20"/>
      <c r="D836" s="35"/>
      <c r="E836" s="20"/>
      <c r="F836" s="20"/>
      <c r="G836" s="20"/>
      <c r="H836" s="20"/>
      <c r="I836" s="20"/>
      <c r="J836" s="20"/>
      <c r="K836" s="20"/>
      <c r="L836" s="20"/>
      <c r="M836" s="20"/>
    </row>
    <row r="837" spans="1:13" ht="22.5" x14ac:dyDescent="0.25">
      <c r="A837" s="12" t="s">
        <v>748</v>
      </c>
      <c r="B837" s="13" t="s">
        <v>21</v>
      </c>
      <c r="C837" s="13" t="s">
        <v>135</v>
      </c>
      <c r="D837" s="21" t="s">
        <v>749</v>
      </c>
      <c r="E837" s="14"/>
      <c r="F837" s="14"/>
      <c r="G837" s="14"/>
      <c r="H837" s="14"/>
      <c r="I837" s="14"/>
      <c r="J837" s="14"/>
      <c r="K837" s="17">
        <v>150</v>
      </c>
      <c r="L837" s="17"/>
      <c r="M837" s="15">
        <f>ROUND(K837*L837,2)</f>
        <v>0</v>
      </c>
    </row>
    <row r="838" spans="1:13" ht="409.5" x14ac:dyDescent="0.25">
      <c r="A838" s="14"/>
      <c r="B838" s="14"/>
      <c r="C838" s="14"/>
      <c r="D838" s="21" t="s">
        <v>750</v>
      </c>
      <c r="E838" s="14"/>
      <c r="F838" s="14"/>
      <c r="G838" s="14"/>
      <c r="H838" s="14"/>
      <c r="I838" s="14"/>
      <c r="J838" s="14"/>
      <c r="K838" s="14"/>
      <c r="L838" s="14"/>
      <c r="M838" s="14"/>
    </row>
    <row r="839" spans="1:13" ht="22.5" x14ac:dyDescent="0.25">
      <c r="A839" s="12" t="s">
        <v>751</v>
      </c>
      <c r="B839" s="13" t="s">
        <v>21</v>
      </c>
      <c r="C839" s="13" t="s">
        <v>135</v>
      </c>
      <c r="D839" s="21" t="s">
        <v>752</v>
      </c>
      <c r="E839" s="14"/>
      <c r="F839" s="14"/>
      <c r="G839" s="14"/>
      <c r="H839" s="14"/>
      <c r="I839" s="14"/>
      <c r="J839" s="14"/>
      <c r="K839" s="17">
        <v>150</v>
      </c>
      <c r="L839" s="17"/>
      <c r="M839" s="15">
        <f>ROUND(K839*L839,2)</f>
        <v>0</v>
      </c>
    </row>
    <row r="840" spans="1:13" ht="409.5" x14ac:dyDescent="0.25">
      <c r="A840" s="14"/>
      <c r="B840" s="14"/>
      <c r="C840" s="14"/>
      <c r="D840" s="21" t="s">
        <v>753</v>
      </c>
      <c r="E840" s="14"/>
      <c r="F840" s="14"/>
      <c r="G840" s="14"/>
      <c r="H840" s="14"/>
      <c r="I840" s="14"/>
      <c r="J840" s="14"/>
      <c r="K840" s="14"/>
      <c r="L840" s="14"/>
      <c r="M840" s="14"/>
    </row>
    <row r="841" spans="1:13" ht="22.5" x14ac:dyDescent="0.25">
      <c r="A841" s="12" t="s">
        <v>754</v>
      </c>
      <c r="B841" s="13" t="s">
        <v>21</v>
      </c>
      <c r="C841" s="13" t="s">
        <v>4</v>
      </c>
      <c r="D841" s="21" t="s">
        <v>755</v>
      </c>
      <c r="E841" s="14"/>
      <c r="F841" s="14"/>
      <c r="G841" s="14"/>
      <c r="H841" s="14"/>
      <c r="I841" s="14"/>
      <c r="J841" s="14"/>
      <c r="K841" s="17">
        <v>7</v>
      </c>
      <c r="L841" s="17"/>
      <c r="M841" s="15">
        <f>ROUND(K841*L841,2)</f>
        <v>0</v>
      </c>
    </row>
    <row r="842" spans="1:13" ht="157.5" x14ac:dyDescent="0.25">
      <c r="A842" s="14"/>
      <c r="B842" s="14"/>
      <c r="C842" s="14"/>
      <c r="D842" s="21" t="s">
        <v>756</v>
      </c>
      <c r="E842" s="14"/>
      <c r="F842" s="14"/>
      <c r="G842" s="14"/>
      <c r="H842" s="14"/>
      <c r="I842" s="14"/>
      <c r="J842" s="14"/>
      <c r="K842" s="14"/>
      <c r="L842" s="14"/>
      <c r="M842" s="14"/>
    </row>
    <row r="843" spans="1:13" x14ac:dyDescent="0.25">
      <c r="A843" s="14"/>
      <c r="B843" s="14"/>
      <c r="C843" s="14"/>
      <c r="D843" s="34"/>
      <c r="E843" s="14"/>
      <c r="F843" s="14"/>
      <c r="G843" s="14"/>
      <c r="H843" s="14"/>
      <c r="I843" s="14"/>
      <c r="J843" s="18" t="s">
        <v>757</v>
      </c>
      <c r="K843" s="17">
        <v>1</v>
      </c>
      <c r="L843" s="19"/>
      <c r="M843" s="19">
        <f>ROUND(K843*L843,2)</f>
        <v>0</v>
      </c>
    </row>
    <row r="844" spans="1:13" ht="0.95" customHeight="1" x14ac:dyDescent="0.25">
      <c r="A844" s="20"/>
      <c r="B844" s="20"/>
      <c r="C844" s="20"/>
      <c r="D844" s="35"/>
      <c r="E844" s="20"/>
      <c r="F844" s="20"/>
      <c r="G844" s="20"/>
      <c r="H844" s="20"/>
      <c r="I844" s="20"/>
      <c r="J844" s="20"/>
      <c r="K844" s="20"/>
      <c r="L844" s="20"/>
      <c r="M844" s="20"/>
    </row>
    <row r="845" spans="1:13" x14ac:dyDescent="0.25">
      <c r="A845" s="9" t="s">
        <v>758</v>
      </c>
      <c r="B845" s="9" t="s">
        <v>16</v>
      </c>
      <c r="C845" s="9" t="s">
        <v>4</v>
      </c>
      <c r="D845" s="33" t="s">
        <v>759</v>
      </c>
      <c r="E845" s="10"/>
      <c r="F845" s="10"/>
      <c r="G845" s="10"/>
      <c r="H845" s="10"/>
      <c r="I845" s="10"/>
      <c r="J845" s="10"/>
      <c r="K845" s="11">
        <f>K878</f>
        <v>1</v>
      </c>
      <c r="L845" s="11"/>
      <c r="M845" s="11">
        <f>M878</f>
        <v>0</v>
      </c>
    </row>
    <row r="846" spans="1:13" x14ac:dyDescent="0.25">
      <c r="A846" s="12" t="s">
        <v>760</v>
      </c>
      <c r="B846" s="13" t="s">
        <v>21</v>
      </c>
      <c r="C846" s="13" t="s">
        <v>4</v>
      </c>
      <c r="D846" s="21" t="s">
        <v>761</v>
      </c>
      <c r="E846" s="14"/>
      <c r="F846" s="14"/>
      <c r="G846" s="14"/>
      <c r="H846" s="14"/>
      <c r="I846" s="14"/>
      <c r="J846" s="14"/>
      <c r="K846" s="15">
        <f>K850</f>
        <v>2</v>
      </c>
      <c r="L846" s="15"/>
      <c r="M846" s="15">
        <f>M850</f>
        <v>0</v>
      </c>
    </row>
    <row r="847" spans="1:13" ht="168.75" x14ac:dyDescent="0.25">
      <c r="A847" s="14"/>
      <c r="B847" s="14"/>
      <c r="C847" s="14"/>
      <c r="D847" s="21" t="s">
        <v>762</v>
      </c>
      <c r="E847" s="14"/>
      <c r="F847" s="14"/>
      <c r="G847" s="14"/>
      <c r="H847" s="14"/>
      <c r="I847" s="14"/>
      <c r="J847" s="14"/>
      <c r="K847" s="14"/>
      <c r="L847" s="14"/>
      <c r="M847" s="14"/>
    </row>
    <row r="848" spans="1:13" x14ac:dyDescent="0.25">
      <c r="A848" s="14"/>
      <c r="B848" s="14"/>
      <c r="C848" s="14"/>
      <c r="D848" s="34"/>
      <c r="E848" s="13" t="s">
        <v>763</v>
      </c>
      <c r="F848" s="16">
        <v>1</v>
      </c>
      <c r="G848" s="17">
        <v>0</v>
      </c>
      <c r="H848" s="17">
        <v>0</v>
      </c>
      <c r="I848" s="17">
        <v>0</v>
      </c>
      <c r="J848" s="15">
        <f>OR(F848&lt;&gt;0,G848&lt;&gt;0,H848&lt;&gt;0,I848&lt;&gt;0)*(F848 + (F848 = 0))*(G848 + (G848 = 0))*(H848 + (H848 = 0))*(I848 + (I848 = 0))</f>
        <v>1</v>
      </c>
      <c r="K848" s="14"/>
      <c r="L848" s="14"/>
      <c r="M848" s="14"/>
    </row>
    <row r="849" spans="1:13" x14ac:dyDescent="0.25">
      <c r="A849" s="14"/>
      <c r="B849" s="14"/>
      <c r="C849" s="14"/>
      <c r="D849" s="34"/>
      <c r="E849" s="13" t="s">
        <v>764</v>
      </c>
      <c r="F849" s="16">
        <v>1</v>
      </c>
      <c r="G849" s="17">
        <v>0</v>
      </c>
      <c r="H849" s="17">
        <v>0</v>
      </c>
      <c r="I849" s="17">
        <v>0</v>
      </c>
      <c r="J849" s="15">
        <f>OR(F849&lt;&gt;0,G849&lt;&gt;0,H849&lt;&gt;0,I849&lt;&gt;0)*(F849 + (F849 = 0))*(G849 + (G849 = 0))*(H849 + (H849 = 0))*(I849 + (I849 = 0))</f>
        <v>1</v>
      </c>
      <c r="K849" s="14"/>
      <c r="L849" s="14"/>
      <c r="M849" s="14"/>
    </row>
    <row r="850" spans="1:13" x14ac:dyDescent="0.25">
      <c r="A850" s="14"/>
      <c r="B850" s="14"/>
      <c r="C850" s="14"/>
      <c r="D850" s="34"/>
      <c r="E850" s="14"/>
      <c r="F850" s="14"/>
      <c r="G850" s="14"/>
      <c r="H850" s="14"/>
      <c r="I850" s="14"/>
      <c r="J850" s="18" t="s">
        <v>765</v>
      </c>
      <c r="K850" s="19">
        <f>SUM(J848:J849)</f>
        <v>2</v>
      </c>
      <c r="L850" s="17"/>
      <c r="M850" s="19">
        <f>ROUND(K850*L850,2)</f>
        <v>0</v>
      </c>
    </row>
    <row r="851" spans="1:13" ht="0.95" customHeight="1" x14ac:dyDescent="0.25">
      <c r="A851" s="20"/>
      <c r="B851" s="20"/>
      <c r="C851" s="20"/>
      <c r="D851" s="35"/>
      <c r="E851" s="20"/>
      <c r="F851" s="20"/>
      <c r="G851" s="20"/>
      <c r="H851" s="20"/>
      <c r="I851" s="20"/>
      <c r="J851" s="20"/>
      <c r="K851" s="20"/>
      <c r="L851" s="20"/>
      <c r="M851" s="20"/>
    </row>
    <row r="852" spans="1:13" x14ac:dyDescent="0.25">
      <c r="A852" s="12" t="s">
        <v>766</v>
      </c>
      <c r="B852" s="13" t="s">
        <v>21</v>
      </c>
      <c r="C852" s="13" t="s">
        <v>4</v>
      </c>
      <c r="D852" s="21" t="s">
        <v>767</v>
      </c>
      <c r="E852" s="14"/>
      <c r="F852" s="14"/>
      <c r="G852" s="14"/>
      <c r="H852" s="14"/>
      <c r="I852" s="14"/>
      <c r="J852" s="14"/>
      <c r="K852" s="15">
        <f>K856</f>
        <v>2</v>
      </c>
      <c r="L852" s="15"/>
      <c r="M852" s="15">
        <f>M856</f>
        <v>0</v>
      </c>
    </row>
    <row r="853" spans="1:13" ht="112.5" x14ac:dyDescent="0.25">
      <c r="A853" s="14"/>
      <c r="B853" s="14"/>
      <c r="C853" s="14"/>
      <c r="D853" s="21" t="s">
        <v>768</v>
      </c>
      <c r="E853" s="14"/>
      <c r="F853" s="14"/>
      <c r="G853" s="14"/>
      <c r="H853" s="14"/>
      <c r="I853" s="14"/>
      <c r="J853" s="14"/>
      <c r="K853" s="14"/>
      <c r="L853" s="14"/>
      <c r="M853" s="14"/>
    </row>
    <row r="854" spans="1:13" x14ac:dyDescent="0.25">
      <c r="A854" s="14"/>
      <c r="B854" s="14"/>
      <c r="C854" s="14"/>
      <c r="D854" s="34"/>
      <c r="E854" s="13" t="s">
        <v>763</v>
      </c>
      <c r="F854" s="16">
        <v>1</v>
      </c>
      <c r="G854" s="17">
        <v>0</v>
      </c>
      <c r="H854" s="17">
        <v>0</v>
      </c>
      <c r="I854" s="17">
        <v>0</v>
      </c>
      <c r="J854" s="15">
        <f>OR(F854&lt;&gt;0,G854&lt;&gt;0,H854&lt;&gt;0,I854&lt;&gt;0)*(F854 + (F854 = 0))*(G854 + (G854 = 0))*(H854 + (H854 = 0))*(I854 + (I854 = 0))</f>
        <v>1</v>
      </c>
      <c r="K854" s="14"/>
      <c r="L854" s="14"/>
      <c r="M854" s="14"/>
    </row>
    <row r="855" spans="1:13" x14ac:dyDescent="0.25">
      <c r="A855" s="14"/>
      <c r="B855" s="14"/>
      <c r="C855" s="14"/>
      <c r="D855" s="34"/>
      <c r="E855" s="13" t="s">
        <v>764</v>
      </c>
      <c r="F855" s="16">
        <v>1</v>
      </c>
      <c r="G855" s="17">
        <v>0</v>
      </c>
      <c r="H855" s="17">
        <v>0</v>
      </c>
      <c r="I855" s="17">
        <v>0</v>
      </c>
      <c r="J855" s="15">
        <f>OR(F855&lt;&gt;0,G855&lt;&gt;0,H855&lt;&gt;0,I855&lt;&gt;0)*(F855 + (F855 = 0))*(G855 + (G855 = 0))*(H855 + (H855 = 0))*(I855 + (I855 = 0))</f>
        <v>1</v>
      </c>
      <c r="K855" s="14"/>
      <c r="L855" s="14"/>
      <c r="M855" s="14"/>
    </row>
    <row r="856" spans="1:13" x14ac:dyDescent="0.25">
      <c r="A856" s="14"/>
      <c r="B856" s="14"/>
      <c r="C856" s="14"/>
      <c r="D856" s="34"/>
      <c r="E856" s="14"/>
      <c r="F856" s="14"/>
      <c r="G856" s="14"/>
      <c r="H856" s="14"/>
      <c r="I856" s="14"/>
      <c r="J856" s="18" t="s">
        <v>769</v>
      </c>
      <c r="K856" s="19">
        <f>SUM(J854:J855)</f>
        <v>2</v>
      </c>
      <c r="L856" s="17"/>
      <c r="M856" s="19">
        <f>ROUND(K856*L856,2)</f>
        <v>0</v>
      </c>
    </row>
    <row r="857" spans="1:13" ht="0.95" customHeight="1" x14ac:dyDescent="0.25">
      <c r="A857" s="20"/>
      <c r="B857" s="20"/>
      <c r="C857" s="20"/>
      <c r="D857" s="35"/>
      <c r="E857" s="20"/>
      <c r="F857" s="20"/>
      <c r="G857" s="20"/>
      <c r="H857" s="20"/>
      <c r="I857" s="20"/>
      <c r="J857" s="20"/>
      <c r="K857" s="20"/>
      <c r="L857" s="20"/>
      <c r="M857" s="20"/>
    </row>
    <row r="858" spans="1:13" ht="22.5" x14ac:dyDescent="0.25">
      <c r="A858" s="12" t="s">
        <v>770</v>
      </c>
      <c r="B858" s="13" t="s">
        <v>21</v>
      </c>
      <c r="C858" s="13" t="s">
        <v>4</v>
      </c>
      <c r="D858" s="21" t="s">
        <v>771</v>
      </c>
      <c r="E858" s="14"/>
      <c r="F858" s="14"/>
      <c r="G858" s="14"/>
      <c r="H858" s="14"/>
      <c r="I858" s="14"/>
      <c r="J858" s="14"/>
      <c r="K858" s="15">
        <f>K862</f>
        <v>2</v>
      </c>
      <c r="L858" s="15"/>
      <c r="M858" s="15">
        <f>M862</f>
        <v>0</v>
      </c>
    </row>
    <row r="859" spans="1:13" ht="123.75" x14ac:dyDescent="0.25">
      <c r="A859" s="14"/>
      <c r="B859" s="14"/>
      <c r="C859" s="14"/>
      <c r="D859" s="21" t="s">
        <v>772</v>
      </c>
      <c r="E859" s="14"/>
      <c r="F859" s="14"/>
      <c r="G859" s="14"/>
      <c r="H859" s="14"/>
      <c r="I859" s="14"/>
      <c r="J859" s="14"/>
      <c r="K859" s="14"/>
      <c r="L859" s="14"/>
      <c r="M859" s="14"/>
    </row>
    <row r="860" spans="1:13" x14ac:dyDescent="0.25">
      <c r="A860" s="14"/>
      <c r="B860" s="14"/>
      <c r="C860" s="14"/>
      <c r="D860" s="34"/>
      <c r="E860" s="13" t="s">
        <v>763</v>
      </c>
      <c r="F860" s="16">
        <v>1</v>
      </c>
      <c r="G860" s="17">
        <v>0</v>
      </c>
      <c r="H860" s="17">
        <v>0</v>
      </c>
      <c r="I860" s="17">
        <v>0</v>
      </c>
      <c r="J860" s="15">
        <f>OR(F860&lt;&gt;0,G860&lt;&gt;0,H860&lt;&gt;0,I860&lt;&gt;0)*(F860 + (F860 = 0))*(G860 + (G860 = 0))*(H860 + (H860 = 0))*(I860 + (I860 = 0))</f>
        <v>1</v>
      </c>
      <c r="K860" s="14"/>
      <c r="L860" s="14"/>
      <c r="M860" s="14"/>
    </row>
    <row r="861" spans="1:13" x14ac:dyDescent="0.25">
      <c r="A861" s="14"/>
      <c r="B861" s="14"/>
      <c r="C861" s="14"/>
      <c r="D861" s="34"/>
      <c r="E861" s="13" t="s">
        <v>764</v>
      </c>
      <c r="F861" s="16">
        <v>1</v>
      </c>
      <c r="G861" s="17">
        <v>0</v>
      </c>
      <c r="H861" s="17">
        <v>0</v>
      </c>
      <c r="I861" s="17">
        <v>0</v>
      </c>
      <c r="J861" s="15">
        <f>OR(F861&lt;&gt;0,G861&lt;&gt;0,H861&lt;&gt;0,I861&lt;&gt;0)*(F861 + (F861 = 0))*(G861 + (G861 = 0))*(H861 + (H861 = 0))*(I861 + (I861 = 0))</f>
        <v>1</v>
      </c>
      <c r="K861" s="14"/>
      <c r="L861" s="14"/>
      <c r="M861" s="14"/>
    </row>
    <row r="862" spans="1:13" x14ac:dyDescent="0.25">
      <c r="A862" s="14"/>
      <c r="B862" s="14"/>
      <c r="C862" s="14"/>
      <c r="D862" s="34"/>
      <c r="E862" s="14"/>
      <c r="F862" s="14"/>
      <c r="G862" s="14"/>
      <c r="H862" s="14"/>
      <c r="I862" s="14"/>
      <c r="J862" s="18" t="s">
        <v>773</v>
      </c>
      <c r="K862" s="19">
        <f>SUM(J860:J861)</f>
        <v>2</v>
      </c>
      <c r="L862" s="17"/>
      <c r="M862" s="19">
        <f>ROUND(K862*L862,2)</f>
        <v>0</v>
      </c>
    </row>
    <row r="863" spans="1:13" ht="0.95" customHeight="1" x14ac:dyDescent="0.25">
      <c r="A863" s="20"/>
      <c r="B863" s="20"/>
      <c r="C863" s="20"/>
      <c r="D863" s="35"/>
      <c r="E863" s="20"/>
      <c r="F863" s="20"/>
      <c r="G863" s="20"/>
      <c r="H863" s="20"/>
      <c r="I863" s="20"/>
      <c r="J863" s="20"/>
      <c r="K863" s="20"/>
      <c r="L863" s="20"/>
      <c r="M863" s="20"/>
    </row>
    <row r="864" spans="1:13" x14ac:dyDescent="0.25">
      <c r="A864" s="12" t="s">
        <v>774</v>
      </c>
      <c r="B864" s="13" t="s">
        <v>21</v>
      </c>
      <c r="C864" s="13" t="s">
        <v>4</v>
      </c>
      <c r="D864" s="21" t="s">
        <v>775</v>
      </c>
      <c r="E864" s="14"/>
      <c r="F864" s="14"/>
      <c r="G864" s="14"/>
      <c r="H864" s="14"/>
      <c r="I864" s="14"/>
      <c r="J864" s="14"/>
      <c r="K864" s="15">
        <f>K868</f>
        <v>2</v>
      </c>
      <c r="L864" s="15"/>
      <c r="M864" s="15">
        <f>M868</f>
        <v>0</v>
      </c>
    </row>
    <row r="865" spans="1:13" ht="45" x14ac:dyDescent="0.25">
      <c r="A865" s="14"/>
      <c r="B865" s="14"/>
      <c r="C865" s="14"/>
      <c r="D865" s="21" t="s">
        <v>776</v>
      </c>
      <c r="E865" s="14"/>
      <c r="F865" s="14"/>
      <c r="G865" s="14"/>
      <c r="H865" s="14"/>
      <c r="I865" s="14"/>
      <c r="J865" s="14"/>
      <c r="K865" s="14"/>
      <c r="L865" s="14"/>
      <c r="M865" s="14"/>
    </row>
    <row r="866" spans="1:13" x14ac:dyDescent="0.25">
      <c r="A866" s="14"/>
      <c r="B866" s="14"/>
      <c r="C866" s="14"/>
      <c r="D866" s="34"/>
      <c r="E866" s="13" t="s">
        <v>763</v>
      </c>
      <c r="F866" s="16">
        <v>1</v>
      </c>
      <c r="G866" s="17">
        <v>0</v>
      </c>
      <c r="H866" s="17">
        <v>0</v>
      </c>
      <c r="I866" s="17">
        <v>0</v>
      </c>
      <c r="J866" s="15">
        <f>OR(F866&lt;&gt;0,G866&lt;&gt;0,H866&lt;&gt;0,I866&lt;&gt;0)*(F866 + (F866 = 0))*(G866 + (G866 = 0))*(H866 + (H866 = 0))*(I866 + (I866 = 0))</f>
        <v>1</v>
      </c>
      <c r="K866" s="14"/>
      <c r="L866" s="14"/>
      <c r="M866" s="14"/>
    </row>
    <row r="867" spans="1:13" x14ac:dyDescent="0.25">
      <c r="A867" s="14"/>
      <c r="B867" s="14"/>
      <c r="C867" s="14"/>
      <c r="D867" s="34"/>
      <c r="E867" s="13" t="s">
        <v>764</v>
      </c>
      <c r="F867" s="16">
        <v>1</v>
      </c>
      <c r="G867" s="17">
        <v>0</v>
      </c>
      <c r="H867" s="17">
        <v>0</v>
      </c>
      <c r="I867" s="17">
        <v>0</v>
      </c>
      <c r="J867" s="15">
        <f>OR(F867&lt;&gt;0,G867&lt;&gt;0,H867&lt;&gt;0,I867&lt;&gt;0)*(F867 + (F867 = 0))*(G867 + (G867 = 0))*(H867 + (H867 = 0))*(I867 + (I867 = 0))</f>
        <v>1</v>
      </c>
      <c r="K867" s="14"/>
      <c r="L867" s="14"/>
      <c r="M867" s="14"/>
    </row>
    <row r="868" spans="1:13" x14ac:dyDescent="0.25">
      <c r="A868" s="14"/>
      <c r="B868" s="14"/>
      <c r="C868" s="14"/>
      <c r="D868" s="34"/>
      <c r="E868" s="14"/>
      <c r="F868" s="14"/>
      <c r="G868" s="14"/>
      <c r="H868" s="14"/>
      <c r="I868" s="14"/>
      <c r="J868" s="18" t="s">
        <v>777</v>
      </c>
      <c r="K868" s="19">
        <f>SUM(J866:J867)</f>
        <v>2</v>
      </c>
      <c r="L868" s="17"/>
      <c r="M868" s="19">
        <f>ROUND(K868*L868,2)</f>
        <v>0</v>
      </c>
    </row>
    <row r="869" spans="1:13" ht="0.95" customHeight="1" x14ac:dyDescent="0.25">
      <c r="A869" s="20"/>
      <c r="B869" s="20"/>
      <c r="C869" s="20"/>
      <c r="D869" s="35"/>
      <c r="E869" s="20"/>
      <c r="F869" s="20"/>
      <c r="G869" s="20"/>
      <c r="H869" s="20"/>
      <c r="I869" s="20"/>
      <c r="J869" s="20"/>
      <c r="K869" s="20"/>
      <c r="L869" s="20"/>
      <c r="M869" s="20"/>
    </row>
    <row r="870" spans="1:13" ht="22.5" x14ac:dyDescent="0.25">
      <c r="A870" s="12" t="s">
        <v>778</v>
      </c>
      <c r="B870" s="13" t="s">
        <v>21</v>
      </c>
      <c r="C870" s="13" t="s">
        <v>4</v>
      </c>
      <c r="D870" s="21" t="s">
        <v>779</v>
      </c>
      <c r="E870" s="14"/>
      <c r="F870" s="14"/>
      <c r="G870" s="14"/>
      <c r="H870" s="14"/>
      <c r="I870" s="14"/>
      <c r="J870" s="14"/>
      <c r="K870" s="15">
        <f>K874</f>
        <v>2</v>
      </c>
      <c r="L870" s="15"/>
      <c r="M870" s="15">
        <f>M874</f>
        <v>0</v>
      </c>
    </row>
    <row r="871" spans="1:13" ht="90" x14ac:dyDescent="0.25">
      <c r="A871" s="14"/>
      <c r="B871" s="14"/>
      <c r="C871" s="14"/>
      <c r="D871" s="21" t="s">
        <v>780</v>
      </c>
      <c r="E871" s="14"/>
      <c r="F871" s="14"/>
      <c r="G871" s="14"/>
      <c r="H871" s="14"/>
      <c r="I871" s="14"/>
      <c r="J871" s="14"/>
      <c r="K871" s="14"/>
      <c r="L871" s="14"/>
      <c r="M871" s="14"/>
    </row>
    <row r="872" spans="1:13" x14ac:dyDescent="0.25">
      <c r="A872" s="14"/>
      <c r="B872" s="14"/>
      <c r="C872" s="14"/>
      <c r="D872" s="34"/>
      <c r="E872" s="13" t="s">
        <v>763</v>
      </c>
      <c r="F872" s="16">
        <v>1</v>
      </c>
      <c r="G872" s="17">
        <v>0</v>
      </c>
      <c r="H872" s="17">
        <v>0</v>
      </c>
      <c r="I872" s="17">
        <v>0</v>
      </c>
      <c r="J872" s="15">
        <f>OR(F872&lt;&gt;0,G872&lt;&gt;0,H872&lt;&gt;0,I872&lt;&gt;0)*(F872 + (F872 = 0))*(G872 + (G872 = 0))*(H872 + (H872 = 0))*(I872 + (I872 = 0))</f>
        <v>1</v>
      </c>
      <c r="K872" s="14"/>
      <c r="L872" s="14"/>
      <c r="M872" s="14"/>
    </row>
    <row r="873" spans="1:13" x14ac:dyDescent="0.25">
      <c r="A873" s="14"/>
      <c r="B873" s="14"/>
      <c r="C873" s="14"/>
      <c r="D873" s="34"/>
      <c r="E873" s="13" t="s">
        <v>764</v>
      </c>
      <c r="F873" s="16">
        <v>1</v>
      </c>
      <c r="G873" s="17">
        <v>0</v>
      </c>
      <c r="H873" s="17">
        <v>0</v>
      </c>
      <c r="I873" s="17">
        <v>0</v>
      </c>
      <c r="J873" s="15">
        <f>OR(F873&lt;&gt;0,G873&lt;&gt;0,H873&lt;&gt;0,I873&lt;&gt;0)*(F873 + (F873 = 0))*(G873 + (G873 = 0))*(H873 + (H873 = 0))*(I873 + (I873 = 0))</f>
        <v>1</v>
      </c>
      <c r="K873" s="14"/>
      <c r="L873" s="14"/>
      <c r="M873" s="14"/>
    </row>
    <row r="874" spans="1:13" x14ac:dyDescent="0.25">
      <c r="A874" s="14"/>
      <c r="B874" s="14"/>
      <c r="C874" s="14"/>
      <c r="D874" s="34"/>
      <c r="E874" s="14"/>
      <c r="F874" s="14"/>
      <c r="G874" s="14"/>
      <c r="H874" s="14"/>
      <c r="I874" s="14"/>
      <c r="J874" s="18" t="s">
        <v>781</v>
      </c>
      <c r="K874" s="19">
        <f>SUM(J872:J873)</f>
        <v>2</v>
      </c>
      <c r="L874" s="17"/>
      <c r="M874" s="19">
        <f>ROUND(K874*L874,2)</f>
        <v>0</v>
      </c>
    </row>
    <row r="875" spans="1:13" ht="0.95" customHeight="1" x14ac:dyDescent="0.25">
      <c r="A875" s="20"/>
      <c r="B875" s="20"/>
      <c r="C875" s="20"/>
      <c r="D875" s="35"/>
      <c r="E875" s="20"/>
      <c r="F875" s="20"/>
      <c r="G875" s="20"/>
      <c r="H875" s="20"/>
      <c r="I875" s="20"/>
      <c r="J875" s="20"/>
      <c r="K875" s="20"/>
      <c r="L875" s="20"/>
      <c r="M875" s="20"/>
    </row>
    <row r="876" spans="1:13" ht="22.5" x14ac:dyDescent="0.25">
      <c r="A876" s="12" t="s">
        <v>782</v>
      </c>
      <c r="B876" s="13" t="s">
        <v>21</v>
      </c>
      <c r="C876" s="13" t="s">
        <v>135</v>
      </c>
      <c r="D876" s="21" t="s">
        <v>783</v>
      </c>
      <c r="E876" s="14"/>
      <c r="F876" s="14"/>
      <c r="G876" s="14"/>
      <c r="H876" s="14"/>
      <c r="I876" s="14"/>
      <c r="J876" s="14"/>
      <c r="K876" s="17">
        <v>100</v>
      </c>
      <c r="L876" s="17"/>
      <c r="M876" s="15">
        <f>ROUND(K876*L876,2)</f>
        <v>0</v>
      </c>
    </row>
    <row r="877" spans="1:13" ht="180" x14ac:dyDescent="0.25">
      <c r="A877" s="14"/>
      <c r="B877" s="14"/>
      <c r="C877" s="14"/>
      <c r="D877" s="21" t="s">
        <v>784</v>
      </c>
      <c r="E877" s="14"/>
      <c r="F877" s="14"/>
      <c r="G877" s="14"/>
      <c r="H877" s="14"/>
      <c r="I877" s="14"/>
      <c r="J877" s="14"/>
      <c r="K877" s="14"/>
      <c r="L877" s="14"/>
      <c r="M877" s="14"/>
    </row>
    <row r="878" spans="1:13" x14ac:dyDescent="0.25">
      <c r="A878" s="14"/>
      <c r="B878" s="14"/>
      <c r="C878" s="14"/>
      <c r="D878" s="34"/>
      <c r="E878" s="14"/>
      <c r="F878" s="14"/>
      <c r="G878" s="14"/>
      <c r="H878" s="14"/>
      <c r="I878" s="14"/>
      <c r="J878" s="18" t="s">
        <v>785</v>
      </c>
      <c r="K878" s="17">
        <v>1</v>
      </c>
      <c r="L878" s="19"/>
      <c r="M878" s="19">
        <f>ROUND(K878*L878,2)</f>
        <v>0</v>
      </c>
    </row>
    <row r="879" spans="1:13" ht="0.95" customHeight="1" x14ac:dyDescent="0.25">
      <c r="A879" s="20"/>
      <c r="B879" s="20"/>
      <c r="C879" s="20"/>
      <c r="D879" s="35"/>
      <c r="E879" s="20"/>
      <c r="F879" s="20"/>
      <c r="G879" s="20"/>
      <c r="H879" s="20"/>
      <c r="I879" s="20"/>
      <c r="J879" s="20"/>
      <c r="K879" s="20"/>
      <c r="L879" s="20"/>
      <c r="M879" s="20"/>
    </row>
    <row r="880" spans="1:13" x14ac:dyDescent="0.25">
      <c r="A880" s="9" t="s">
        <v>786</v>
      </c>
      <c r="B880" s="9" t="s">
        <v>16</v>
      </c>
      <c r="C880" s="9" t="s">
        <v>4</v>
      </c>
      <c r="D880" s="33" t="s">
        <v>787</v>
      </c>
      <c r="E880" s="10"/>
      <c r="F880" s="10"/>
      <c r="G880" s="10"/>
      <c r="H880" s="10"/>
      <c r="I880" s="10"/>
      <c r="J880" s="10"/>
      <c r="K880" s="11">
        <f>K910</f>
        <v>1</v>
      </c>
      <c r="L880" s="11"/>
      <c r="M880" s="11">
        <f>M910</f>
        <v>0</v>
      </c>
    </row>
    <row r="881" spans="1:13" x14ac:dyDescent="0.25">
      <c r="A881" s="25" t="s">
        <v>788</v>
      </c>
      <c r="B881" s="25" t="s">
        <v>16</v>
      </c>
      <c r="C881" s="25" t="s">
        <v>70</v>
      </c>
      <c r="D881" s="36" t="s">
        <v>789</v>
      </c>
      <c r="E881" s="26"/>
      <c r="F881" s="26"/>
      <c r="G881" s="26"/>
      <c r="H881" s="26"/>
      <c r="I881" s="26"/>
      <c r="J881" s="26"/>
      <c r="K881" s="27">
        <f>K900</f>
        <v>1</v>
      </c>
      <c r="L881" s="27"/>
      <c r="M881" s="27">
        <f>M900</f>
        <v>0</v>
      </c>
    </row>
    <row r="882" spans="1:13" ht="22.5" x14ac:dyDescent="0.25">
      <c r="A882" s="12" t="s">
        <v>790</v>
      </c>
      <c r="B882" s="13" t="s">
        <v>21</v>
      </c>
      <c r="C882" s="13" t="s">
        <v>791</v>
      </c>
      <c r="D882" s="21" t="s">
        <v>792</v>
      </c>
      <c r="E882" s="14"/>
      <c r="F882" s="14"/>
      <c r="G882" s="14"/>
      <c r="H882" s="14"/>
      <c r="I882" s="14"/>
      <c r="J882" s="14"/>
      <c r="K882" s="15">
        <f>K885</f>
        <v>1</v>
      </c>
      <c r="L882" s="15"/>
      <c r="M882" s="15">
        <f>M885</f>
        <v>0</v>
      </c>
    </row>
    <row r="883" spans="1:13" ht="213.75" x14ac:dyDescent="0.25">
      <c r="A883" s="14"/>
      <c r="B883" s="14"/>
      <c r="C883" s="14"/>
      <c r="D883" s="21" t="s">
        <v>793</v>
      </c>
      <c r="E883" s="14"/>
      <c r="F883" s="14"/>
      <c r="G883" s="14"/>
      <c r="H883" s="14"/>
      <c r="I883" s="14"/>
      <c r="J883" s="14"/>
      <c r="K883" s="14"/>
      <c r="L883" s="14"/>
      <c r="M883" s="14"/>
    </row>
    <row r="884" spans="1:13" x14ac:dyDescent="0.25">
      <c r="A884" s="14"/>
      <c r="B884" s="14"/>
      <c r="C884" s="14"/>
      <c r="D884" s="34"/>
      <c r="E884" s="13" t="s">
        <v>794</v>
      </c>
      <c r="F884" s="16">
        <v>1</v>
      </c>
      <c r="G884" s="17">
        <v>0</v>
      </c>
      <c r="H884" s="17">
        <v>0</v>
      </c>
      <c r="I884" s="17">
        <v>0</v>
      </c>
      <c r="J884" s="15">
        <f>OR(F884&lt;&gt;0,G884&lt;&gt;0,H884&lt;&gt;0,I884&lt;&gt;0)*(F884 + (F884 = 0))*(G884 + (G884 = 0))*(H884 + (H884 = 0))*(I884 + (I884 = 0))</f>
        <v>1</v>
      </c>
      <c r="K884" s="14"/>
      <c r="L884" s="14"/>
      <c r="M884" s="14"/>
    </row>
    <row r="885" spans="1:13" x14ac:dyDescent="0.25">
      <c r="A885" s="14"/>
      <c r="B885" s="14"/>
      <c r="C885" s="14"/>
      <c r="D885" s="34"/>
      <c r="E885" s="14"/>
      <c r="F885" s="14"/>
      <c r="G885" s="14"/>
      <c r="H885" s="14"/>
      <c r="I885" s="14"/>
      <c r="J885" s="18" t="s">
        <v>795</v>
      </c>
      <c r="K885" s="19">
        <f>J884</f>
        <v>1</v>
      </c>
      <c r="L885" s="17"/>
      <c r="M885" s="19">
        <f>ROUND(K885*L885,2)</f>
        <v>0</v>
      </c>
    </row>
    <row r="886" spans="1:13" ht="0.95" customHeight="1" x14ac:dyDescent="0.25">
      <c r="A886" s="20"/>
      <c r="B886" s="20"/>
      <c r="C886" s="20"/>
      <c r="D886" s="35"/>
      <c r="E886" s="20"/>
      <c r="F886" s="20"/>
      <c r="G886" s="20"/>
      <c r="H886" s="20"/>
      <c r="I886" s="20"/>
      <c r="J886" s="20"/>
      <c r="K886" s="20"/>
      <c r="L886" s="20"/>
      <c r="M886" s="20"/>
    </row>
    <row r="887" spans="1:13" ht="22.5" x14ac:dyDescent="0.25">
      <c r="A887" s="12" t="s">
        <v>796</v>
      </c>
      <c r="B887" s="13" t="s">
        <v>21</v>
      </c>
      <c r="C887" s="13" t="s">
        <v>135</v>
      </c>
      <c r="D887" s="21" t="s">
        <v>797</v>
      </c>
      <c r="E887" s="14"/>
      <c r="F887" s="14"/>
      <c r="G887" s="14"/>
      <c r="H887" s="14"/>
      <c r="I887" s="14"/>
      <c r="J887" s="14"/>
      <c r="K887" s="15">
        <f>K891</f>
        <v>31</v>
      </c>
      <c r="L887" s="15"/>
      <c r="M887" s="15">
        <f>M891</f>
        <v>0</v>
      </c>
    </row>
    <row r="888" spans="1:13" ht="168.75" x14ac:dyDescent="0.25">
      <c r="A888" s="14"/>
      <c r="B888" s="14"/>
      <c r="C888" s="14"/>
      <c r="D888" s="21" t="s">
        <v>798</v>
      </c>
      <c r="E888" s="14"/>
      <c r="F888" s="14"/>
      <c r="G888" s="14"/>
      <c r="H888" s="14"/>
      <c r="I888" s="14"/>
      <c r="J888" s="14"/>
      <c r="K888" s="14"/>
      <c r="L888" s="14"/>
      <c r="M888" s="14"/>
    </row>
    <row r="889" spans="1:13" x14ac:dyDescent="0.25">
      <c r="A889" s="14"/>
      <c r="B889" s="14"/>
      <c r="C889" s="14"/>
      <c r="D889" s="34"/>
      <c r="E889" s="13" t="s">
        <v>799</v>
      </c>
      <c r="F889" s="16">
        <v>21</v>
      </c>
      <c r="G889" s="17">
        <v>0</v>
      </c>
      <c r="H889" s="17">
        <v>0</v>
      </c>
      <c r="I889" s="17">
        <v>0</v>
      </c>
      <c r="J889" s="15">
        <f>OR(F889&lt;&gt;0,G889&lt;&gt;0,H889&lt;&gt;0,I889&lt;&gt;0)*(F889 + (F889 = 0))*(G889 + (G889 = 0))*(H889 + (H889 = 0))*(I889 + (I889 = 0))</f>
        <v>21</v>
      </c>
      <c r="K889" s="14"/>
      <c r="L889" s="14"/>
      <c r="M889" s="14"/>
    </row>
    <row r="890" spans="1:13" x14ac:dyDescent="0.25">
      <c r="A890" s="14"/>
      <c r="B890" s="14"/>
      <c r="C890" s="14"/>
      <c r="D890" s="34"/>
      <c r="E890" s="13" t="s">
        <v>800</v>
      </c>
      <c r="F890" s="16">
        <v>10</v>
      </c>
      <c r="G890" s="17">
        <v>0</v>
      </c>
      <c r="H890" s="17">
        <v>0</v>
      </c>
      <c r="I890" s="17">
        <v>0</v>
      </c>
      <c r="J890" s="15">
        <f>OR(F890&lt;&gt;0,G890&lt;&gt;0,H890&lt;&gt;0,I890&lt;&gt;0)*(F890 + (F890 = 0))*(G890 + (G890 = 0))*(H890 + (H890 = 0))*(I890 + (I890 = 0))</f>
        <v>10</v>
      </c>
      <c r="K890" s="14"/>
      <c r="L890" s="14"/>
      <c r="M890" s="14"/>
    </row>
    <row r="891" spans="1:13" x14ac:dyDescent="0.25">
      <c r="A891" s="14"/>
      <c r="B891" s="14"/>
      <c r="C891" s="14"/>
      <c r="D891" s="34"/>
      <c r="E891" s="14"/>
      <c r="F891" s="14"/>
      <c r="G891" s="14"/>
      <c r="H891" s="14"/>
      <c r="I891" s="14"/>
      <c r="J891" s="18" t="s">
        <v>801</v>
      </c>
      <c r="K891" s="19">
        <f>SUM(J889:J890)</f>
        <v>31</v>
      </c>
      <c r="L891" s="17"/>
      <c r="M891" s="19">
        <f>ROUND(K891*L891,2)</f>
        <v>0</v>
      </c>
    </row>
    <row r="892" spans="1:13" ht="0.95" customHeight="1" x14ac:dyDescent="0.25">
      <c r="A892" s="20"/>
      <c r="B892" s="20"/>
      <c r="C892" s="20"/>
      <c r="D892" s="35"/>
      <c r="E892" s="20"/>
      <c r="F892" s="20"/>
      <c r="G892" s="20"/>
      <c r="H892" s="20"/>
      <c r="I892" s="20"/>
      <c r="J892" s="20"/>
      <c r="K892" s="20"/>
      <c r="L892" s="20"/>
      <c r="M892" s="20"/>
    </row>
    <row r="893" spans="1:13" ht="22.5" x14ac:dyDescent="0.25">
      <c r="A893" s="12" t="s">
        <v>802</v>
      </c>
      <c r="B893" s="13" t="s">
        <v>21</v>
      </c>
      <c r="C893" s="13" t="s">
        <v>4</v>
      </c>
      <c r="D893" s="21" t="s">
        <v>803</v>
      </c>
      <c r="E893" s="14"/>
      <c r="F893" s="14"/>
      <c r="G893" s="14"/>
      <c r="H893" s="14"/>
      <c r="I893" s="14"/>
      <c r="J893" s="14"/>
      <c r="K893" s="15">
        <f>K896</f>
        <v>7</v>
      </c>
      <c r="L893" s="15"/>
      <c r="M893" s="15">
        <f>M896</f>
        <v>0</v>
      </c>
    </row>
    <row r="894" spans="1:13" ht="168.75" x14ac:dyDescent="0.25">
      <c r="A894" s="14"/>
      <c r="B894" s="14"/>
      <c r="C894" s="14"/>
      <c r="D894" s="21" t="s">
        <v>804</v>
      </c>
      <c r="E894" s="14"/>
      <c r="F894" s="14"/>
      <c r="G894" s="14"/>
      <c r="H894" s="14"/>
      <c r="I894" s="14"/>
      <c r="J894" s="14"/>
      <c r="K894" s="14"/>
      <c r="L894" s="14"/>
      <c r="M894" s="14"/>
    </row>
    <row r="895" spans="1:13" x14ac:dyDescent="0.25">
      <c r="A895" s="14"/>
      <c r="B895" s="14"/>
      <c r="C895" s="14"/>
      <c r="D895" s="34"/>
      <c r="E895" s="13" t="s">
        <v>805</v>
      </c>
      <c r="F895" s="16">
        <v>7</v>
      </c>
      <c r="G895" s="17">
        <v>0</v>
      </c>
      <c r="H895" s="17">
        <v>0</v>
      </c>
      <c r="I895" s="17">
        <v>0</v>
      </c>
      <c r="J895" s="15">
        <f>OR(F895&lt;&gt;0,G895&lt;&gt;0,H895&lt;&gt;0,I895&lt;&gt;0)*(F895 + (F895 = 0))*(G895 + (G895 = 0))*(H895 + (H895 = 0))*(I895 + (I895 = 0))</f>
        <v>7</v>
      </c>
      <c r="K895" s="14"/>
      <c r="L895" s="14"/>
      <c r="M895" s="14"/>
    </row>
    <row r="896" spans="1:13" x14ac:dyDescent="0.25">
      <c r="A896" s="14"/>
      <c r="B896" s="14"/>
      <c r="C896" s="14"/>
      <c r="D896" s="34"/>
      <c r="E896" s="14"/>
      <c r="F896" s="14"/>
      <c r="G896" s="14"/>
      <c r="H896" s="14"/>
      <c r="I896" s="14"/>
      <c r="J896" s="18" t="s">
        <v>806</v>
      </c>
      <c r="K896" s="19">
        <f>J895</f>
        <v>7</v>
      </c>
      <c r="L896" s="17"/>
      <c r="M896" s="19">
        <f>ROUND(K896*L896,2)</f>
        <v>0</v>
      </c>
    </row>
    <row r="897" spans="1:13" ht="0.95" customHeight="1" x14ac:dyDescent="0.25">
      <c r="A897" s="20"/>
      <c r="B897" s="20"/>
      <c r="C897" s="20"/>
      <c r="D897" s="35"/>
      <c r="E897" s="20"/>
      <c r="F897" s="20"/>
      <c r="G897" s="20"/>
      <c r="H897" s="20"/>
      <c r="I897" s="20"/>
      <c r="J897" s="20"/>
      <c r="K897" s="20"/>
      <c r="L897" s="20"/>
      <c r="M897" s="20"/>
    </row>
    <row r="898" spans="1:13" ht="22.5" x14ac:dyDescent="0.25">
      <c r="A898" s="12" t="s">
        <v>807</v>
      </c>
      <c r="B898" s="13" t="s">
        <v>21</v>
      </c>
      <c r="C898" s="13" t="s">
        <v>4</v>
      </c>
      <c r="D898" s="21" t="s">
        <v>808</v>
      </c>
      <c r="E898" s="14"/>
      <c r="F898" s="14"/>
      <c r="G898" s="14"/>
      <c r="H898" s="14"/>
      <c r="I898" s="14"/>
      <c r="J898" s="14"/>
      <c r="K898" s="17">
        <v>1</v>
      </c>
      <c r="L898" s="17"/>
      <c r="M898" s="15">
        <f>ROUND(K898*L898,2)</f>
        <v>0</v>
      </c>
    </row>
    <row r="899" spans="1:13" ht="157.5" x14ac:dyDescent="0.25">
      <c r="A899" s="14"/>
      <c r="B899" s="14"/>
      <c r="C899" s="14"/>
      <c r="D899" s="21" t="s">
        <v>809</v>
      </c>
      <c r="E899" s="14"/>
      <c r="F899" s="14"/>
      <c r="G899" s="14"/>
      <c r="H899" s="14"/>
      <c r="I899" s="14"/>
      <c r="J899" s="14"/>
      <c r="K899" s="14"/>
      <c r="L899" s="14"/>
      <c r="M899" s="14"/>
    </row>
    <row r="900" spans="1:13" x14ac:dyDescent="0.25">
      <c r="A900" s="14"/>
      <c r="B900" s="14"/>
      <c r="C900" s="14"/>
      <c r="D900" s="34"/>
      <c r="E900" s="14"/>
      <c r="F900" s="14"/>
      <c r="G900" s="14"/>
      <c r="H900" s="14"/>
      <c r="I900" s="14"/>
      <c r="J900" s="18" t="s">
        <v>810</v>
      </c>
      <c r="K900" s="17">
        <v>1</v>
      </c>
      <c r="L900" s="19"/>
      <c r="M900" s="19">
        <f>ROUND(K900*L900,2)</f>
        <v>0</v>
      </c>
    </row>
    <row r="901" spans="1:13" ht="0.95" customHeight="1" x14ac:dyDescent="0.25">
      <c r="A901" s="20"/>
      <c r="B901" s="20"/>
      <c r="C901" s="20"/>
      <c r="D901" s="35"/>
      <c r="E901" s="20"/>
      <c r="F901" s="20"/>
      <c r="G901" s="20"/>
      <c r="H901" s="20"/>
      <c r="I901" s="20"/>
      <c r="J901" s="20"/>
      <c r="K901" s="20"/>
      <c r="L901" s="20"/>
      <c r="M901" s="20"/>
    </row>
    <row r="902" spans="1:13" x14ac:dyDescent="0.25">
      <c r="A902" s="25" t="s">
        <v>811</v>
      </c>
      <c r="B902" s="25" t="s">
        <v>16</v>
      </c>
      <c r="C902" s="25" t="s">
        <v>70</v>
      </c>
      <c r="D902" s="36" t="s">
        <v>812</v>
      </c>
      <c r="E902" s="26"/>
      <c r="F902" s="26"/>
      <c r="G902" s="26"/>
      <c r="H902" s="26"/>
      <c r="I902" s="26"/>
      <c r="J902" s="26"/>
      <c r="K902" s="27">
        <f>K908</f>
        <v>1</v>
      </c>
      <c r="L902" s="27"/>
      <c r="M902" s="27">
        <f>M908</f>
        <v>0</v>
      </c>
    </row>
    <row r="903" spans="1:13" ht="22.5" x14ac:dyDescent="0.25">
      <c r="A903" s="12" t="s">
        <v>813</v>
      </c>
      <c r="B903" s="13" t="s">
        <v>21</v>
      </c>
      <c r="C903" s="13" t="s">
        <v>4</v>
      </c>
      <c r="D903" s="21" t="s">
        <v>814</v>
      </c>
      <c r="E903" s="14"/>
      <c r="F903" s="14"/>
      <c r="G903" s="14"/>
      <c r="H903" s="14"/>
      <c r="I903" s="14"/>
      <c r="J903" s="14"/>
      <c r="K903" s="15">
        <f>K906</f>
        <v>11</v>
      </c>
      <c r="L903" s="15"/>
      <c r="M903" s="15">
        <f>M906</f>
        <v>0</v>
      </c>
    </row>
    <row r="904" spans="1:13" ht="78.75" x14ac:dyDescent="0.25">
      <c r="A904" s="14"/>
      <c r="B904" s="14"/>
      <c r="C904" s="14"/>
      <c r="D904" s="21" t="s">
        <v>815</v>
      </c>
      <c r="E904" s="14"/>
      <c r="F904" s="14"/>
      <c r="G904" s="14"/>
      <c r="H904" s="14"/>
      <c r="I904" s="14"/>
      <c r="J904" s="14"/>
      <c r="K904" s="14"/>
      <c r="L904" s="14"/>
      <c r="M904" s="14"/>
    </row>
    <row r="905" spans="1:13" x14ac:dyDescent="0.25">
      <c r="A905" s="14"/>
      <c r="B905" s="14"/>
      <c r="C905" s="14"/>
      <c r="D905" s="34"/>
      <c r="E905" s="13" t="s">
        <v>816</v>
      </c>
      <c r="F905" s="16">
        <v>11</v>
      </c>
      <c r="G905" s="17">
        <v>0</v>
      </c>
      <c r="H905" s="17">
        <v>0</v>
      </c>
      <c r="I905" s="17">
        <v>0</v>
      </c>
      <c r="J905" s="15">
        <f>OR(F905&lt;&gt;0,G905&lt;&gt;0,H905&lt;&gt;0,I905&lt;&gt;0)*(F905 + (F905 = 0))*(G905 + (G905 = 0))*(H905 + (H905 = 0))*(I905 + (I905 = 0))</f>
        <v>11</v>
      </c>
      <c r="K905" s="14"/>
      <c r="L905" s="14"/>
      <c r="M905" s="14"/>
    </row>
    <row r="906" spans="1:13" x14ac:dyDescent="0.25">
      <c r="A906" s="14"/>
      <c r="B906" s="14"/>
      <c r="C906" s="14"/>
      <c r="D906" s="34"/>
      <c r="E906" s="14"/>
      <c r="F906" s="14"/>
      <c r="G906" s="14"/>
      <c r="H906" s="14"/>
      <c r="I906" s="14"/>
      <c r="J906" s="18" t="s">
        <v>817</v>
      </c>
      <c r="K906" s="19">
        <f>J905</f>
        <v>11</v>
      </c>
      <c r="L906" s="17"/>
      <c r="M906" s="19">
        <f>ROUND(K906*L906,2)</f>
        <v>0</v>
      </c>
    </row>
    <row r="907" spans="1:13" ht="0.95" customHeight="1" x14ac:dyDescent="0.25">
      <c r="A907" s="20"/>
      <c r="B907" s="20"/>
      <c r="C907" s="20"/>
      <c r="D907" s="35"/>
      <c r="E907" s="20"/>
      <c r="F907" s="20"/>
      <c r="G907" s="20"/>
      <c r="H907" s="20"/>
      <c r="I907" s="20"/>
      <c r="J907" s="20"/>
      <c r="K907" s="20"/>
      <c r="L907" s="20"/>
      <c r="M907" s="20"/>
    </row>
    <row r="908" spans="1:13" x14ac:dyDescent="0.25">
      <c r="A908" s="14"/>
      <c r="B908" s="14"/>
      <c r="C908" s="14"/>
      <c r="D908" s="34"/>
      <c r="E908" s="14"/>
      <c r="F908" s="14"/>
      <c r="G908" s="14"/>
      <c r="H908" s="14"/>
      <c r="I908" s="14"/>
      <c r="J908" s="18" t="s">
        <v>818</v>
      </c>
      <c r="K908" s="17">
        <v>1</v>
      </c>
      <c r="L908" s="19"/>
      <c r="M908" s="19">
        <f>ROUND(K908*L908,2)</f>
        <v>0</v>
      </c>
    </row>
    <row r="909" spans="1:13" ht="0.95" customHeight="1" x14ac:dyDescent="0.25">
      <c r="A909" s="20"/>
      <c r="B909" s="20"/>
      <c r="C909" s="20"/>
      <c r="D909" s="35"/>
      <c r="E909" s="20"/>
      <c r="F909" s="20"/>
      <c r="G909" s="20"/>
      <c r="H909" s="20"/>
      <c r="I909" s="20"/>
      <c r="J909" s="20"/>
      <c r="K909" s="20"/>
      <c r="L909" s="20"/>
      <c r="M909" s="20"/>
    </row>
    <row r="910" spans="1:13" x14ac:dyDescent="0.25">
      <c r="A910" s="14"/>
      <c r="B910" s="14"/>
      <c r="C910" s="14"/>
      <c r="D910" s="34"/>
      <c r="E910" s="14"/>
      <c r="F910" s="14"/>
      <c r="G910" s="14"/>
      <c r="H910" s="14"/>
      <c r="I910" s="14"/>
      <c r="J910" s="18" t="s">
        <v>819</v>
      </c>
      <c r="K910" s="17">
        <v>1</v>
      </c>
      <c r="L910" s="19"/>
      <c r="M910" s="19">
        <f>ROUND(K910*L910,2)</f>
        <v>0</v>
      </c>
    </row>
    <row r="911" spans="1:13" ht="0.95" customHeight="1" x14ac:dyDescent="0.25">
      <c r="A911" s="20"/>
      <c r="B911" s="20"/>
      <c r="C911" s="20"/>
      <c r="D911" s="35"/>
      <c r="E911" s="20"/>
      <c r="F911" s="20"/>
      <c r="G911" s="20"/>
      <c r="H911" s="20"/>
      <c r="I911" s="20"/>
      <c r="J911" s="20"/>
      <c r="K911" s="20"/>
      <c r="L911" s="20"/>
      <c r="M911" s="20"/>
    </row>
    <row r="912" spans="1:13" x14ac:dyDescent="0.25">
      <c r="A912" s="9" t="s">
        <v>820</v>
      </c>
      <c r="B912" s="9" t="s">
        <v>16</v>
      </c>
      <c r="C912" s="9" t="s">
        <v>4</v>
      </c>
      <c r="D912" s="33" t="s">
        <v>821</v>
      </c>
      <c r="E912" s="10"/>
      <c r="F912" s="10"/>
      <c r="G912" s="10"/>
      <c r="H912" s="10"/>
      <c r="I912" s="10"/>
      <c r="J912" s="10"/>
      <c r="K912" s="11">
        <f>K947</f>
        <v>1</v>
      </c>
      <c r="L912" s="11"/>
      <c r="M912" s="11">
        <f>M947</f>
        <v>0</v>
      </c>
    </row>
    <row r="913" spans="1:13" x14ac:dyDescent="0.25">
      <c r="A913" s="12" t="s">
        <v>822</v>
      </c>
      <c r="B913" s="13" t="s">
        <v>21</v>
      </c>
      <c r="C913" s="13" t="s">
        <v>4</v>
      </c>
      <c r="D913" s="21" t="s">
        <v>823</v>
      </c>
      <c r="E913" s="14"/>
      <c r="F913" s="14"/>
      <c r="G913" s="14"/>
      <c r="H913" s="14"/>
      <c r="I913" s="14"/>
      <c r="J913" s="14"/>
      <c r="K913" s="17">
        <v>1</v>
      </c>
      <c r="L913" s="17"/>
      <c r="M913" s="15">
        <f>ROUND(K913*L913,2)</f>
        <v>0</v>
      </c>
    </row>
    <row r="914" spans="1:13" ht="78.75" x14ac:dyDescent="0.25">
      <c r="A914" s="14"/>
      <c r="B914" s="14"/>
      <c r="C914" s="14"/>
      <c r="D914" s="21" t="s">
        <v>824</v>
      </c>
      <c r="E914" s="14"/>
      <c r="F914" s="14"/>
      <c r="G914" s="14"/>
      <c r="H914" s="14"/>
      <c r="I914" s="14"/>
      <c r="J914" s="14"/>
      <c r="K914" s="14"/>
      <c r="L914" s="14"/>
      <c r="M914" s="14"/>
    </row>
    <row r="915" spans="1:13" x14ac:dyDescent="0.25">
      <c r="A915" s="12" t="s">
        <v>825</v>
      </c>
      <c r="B915" s="13" t="s">
        <v>21</v>
      </c>
      <c r="C915" s="13" t="s">
        <v>4</v>
      </c>
      <c r="D915" s="21" t="s">
        <v>826</v>
      </c>
      <c r="E915" s="14"/>
      <c r="F915" s="14"/>
      <c r="G915" s="14"/>
      <c r="H915" s="14"/>
      <c r="I915" s="14"/>
      <c r="J915" s="14"/>
      <c r="K915" s="17">
        <v>1</v>
      </c>
      <c r="L915" s="17"/>
      <c r="M915" s="15">
        <f>ROUND(K915*L915,2)</f>
        <v>0</v>
      </c>
    </row>
    <row r="916" spans="1:13" ht="123.75" x14ac:dyDescent="0.25">
      <c r="A916" s="14"/>
      <c r="B916" s="14"/>
      <c r="C916" s="14"/>
      <c r="D916" s="21" t="s">
        <v>827</v>
      </c>
      <c r="E916" s="14"/>
      <c r="F916" s="14"/>
      <c r="G916" s="14"/>
      <c r="H916" s="14"/>
      <c r="I916" s="14"/>
      <c r="J916" s="14"/>
      <c r="K916" s="14"/>
      <c r="L916" s="14"/>
      <c r="M916" s="14"/>
    </row>
    <row r="917" spans="1:13" x14ac:dyDescent="0.25">
      <c r="A917" s="12" t="s">
        <v>828</v>
      </c>
      <c r="B917" s="13" t="s">
        <v>21</v>
      </c>
      <c r="C917" s="13" t="s">
        <v>4</v>
      </c>
      <c r="D917" s="21" t="s">
        <v>829</v>
      </c>
      <c r="E917" s="14"/>
      <c r="F917" s="14"/>
      <c r="G917" s="14"/>
      <c r="H917" s="14"/>
      <c r="I917" s="14"/>
      <c r="J917" s="14"/>
      <c r="K917" s="15">
        <f>K922</f>
        <v>4</v>
      </c>
      <c r="L917" s="15"/>
      <c r="M917" s="15">
        <f>M922</f>
        <v>0</v>
      </c>
    </row>
    <row r="918" spans="1:13" ht="112.5" x14ac:dyDescent="0.25">
      <c r="A918" s="14"/>
      <c r="B918" s="14"/>
      <c r="C918" s="14"/>
      <c r="D918" s="21" t="s">
        <v>830</v>
      </c>
      <c r="E918" s="14"/>
      <c r="F918" s="14"/>
      <c r="G918" s="14"/>
      <c r="H918" s="14"/>
      <c r="I918" s="14"/>
      <c r="J918" s="14"/>
      <c r="K918" s="14"/>
      <c r="L918" s="14"/>
      <c r="M918" s="14"/>
    </row>
    <row r="919" spans="1:13" x14ac:dyDescent="0.25">
      <c r="A919" s="14"/>
      <c r="B919" s="14"/>
      <c r="C919" s="14"/>
      <c r="D919" s="34"/>
      <c r="E919" s="13" t="s">
        <v>331</v>
      </c>
      <c r="F919" s="16">
        <v>2</v>
      </c>
      <c r="G919" s="17">
        <v>0</v>
      </c>
      <c r="H919" s="17">
        <v>0</v>
      </c>
      <c r="I919" s="17">
        <v>0</v>
      </c>
      <c r="J919" s="15">
        <f>OR(F919&lt;&gt;0,G919&lt;&gt;0,H919&lt;&gt;0,I919&lt;&gt;0)*(F919 + (F919 = 0))*(G919 + (G919 = 0))*(H919 + (H919 = 0))*(I919 + (I919 = 0))</f>
        <v>2</v>
      </c>
      <c r="K919" s="14"/>
      <c r="L919" s="14"/>
      <c r="M919" s="14"/>
    </row>
    <row r="920" spans="1:13" x14ac:dyDescent="0.25">
      <c r="A920" s="14"/>
      <c r="B920" s="14"/>
      <c r="C920" s="14"/>
      <c r="D920" s="34"/>
      <c r="E920" s="13" t="s">
        <v>330</v>
      </c>
      <c r="F920" s="16">
        <v>1</v>
      </c>
      <c r="G920" s="17">
        <v>0</v>
      </c>
      <c r="H920" s="17">
        <v>0</v>
      </c>
      <c r="I920" s="17">
        <v>0</v>
      </c>
      <c r="J920" s="15">
        <f>OR(F920&lt;&gt;0,G920&lt;&gt;0,H920&lt;&gt;0,I920&lt;&gt;0)*(F920 + (F920 = 0))*(G920 + (G920 = 0))*(H920 + (H920 = 0))*(I920 + (I920 = 0))</f>
        <v>1</v>
      </c>
      <c r="K920" s="14"/>
      <c r="L920" s="14"/>
      <c r="M920" s="14"/>
    </row>
    <row r="921" spans="1:13" x14ac:dyDescent="0.25">
      <c r="A921" s="14"/>
      <c r="B921" s="14"/>
      <c r="C921" s="14"/>
      <c r="D921" s="34"/>
      <c r="E921" s="13" t="s">
        <v>344</v>
      </c>
      <c r="F921" s="16">
        <v>1</v>
      </c>
      <c r="G921" s="17">
        <v>0</v>
      </c>
      <c r="H921" s="17">
        <v>0</v>
      </c>
      <c r="I921" s="17">
        <v>0</v>
      </c>
      <c r="J921" s="15">
        <f>OR(F921&lt;&gt;0,G921&lt;&gt;0,H921&lt;&gt;0,I921&lt;&gt;0)*(F921 + (F921 = 0))*(G921 + (G921 = 0))*(H921 + (H921 = 0))*(I921 + (I921 = 0))</f>
        <v>1</v>
      </c>
      <c r="K921" s="14"/>
      <c r="L921" s="14"/>
      <c r="M921" s="14"/>
    </row>
    <row r="922" spans="1:13" x14ac:dyDescent="0.25">
      <c r="A922" s="14"/>
      <c r="B922" s="14"/>
      <c r="C922" s="14"/>
      <c r="D922" s="34"/>
      <c r="E922" s="14"/>
      <c r="F922" s="14"/>
      <c r="G922" s="14"/>
      <c r="H922" s="14"/>
      <c r="I922" s="14"/>
      <c r="J922" s="18" t="s">
        <v>831</v>
      </c>
      <c r="K922" s="19">
        <f>SUM(J919:J921)</f>
        <v>4</v>
      </c>
      <c r="L922" s="17"/>
      <c r="M922" s="19">
        <f>ROUND(K922*L922,2)</f>
        <v>0</v>
      </c>
    </row>
    <row r="923" spans="1:13" ht="0.95" customHeight="1" x14ac:dyDescent="0.25">
      <c r="A923" s="20"/>
      <c r="B923" s="20"/>
      <c r="C923" s="20"/>
      <c r="D923" s="35"/>
      <c r="E923" s="20"/>
      <c r="F923" s="20"/>
      <c r="G923" s="20"/>
      <c r="H923" s="20"/>
      <c r="I923" s="20"/>
      <c r="J923" s="20"/>
      <c r="K923" s="20"/>
      <c r="L923" s="20"/>
      <c r="M923" s="20"/>
    </row>
    <row r="924" spans="1:13" ht="22.5" x14ac:dyDescent="0.25">
      <c r="A924" s="12" t="s">
        <v>832</v>
      </c>
      <c r="B924" s="13" t="s">
        <v>21</v>
      </c>
      <c r="C924" s="13" t="s">
        <v>4</v>
      </c>
      <c r="D924" s="21" t="s">
        <v>833</v>
      </c>
      <c r="E924" s="14"/>
      <c r="F924" s="14"/>
      <c r="G924" s="14"/>
      <c r="H924" s="14"/>
      <c r="I924" s="14"/>
      <c r="J924" s="14"/>
      <c r="K924" s="15">
        <f>K929</f>
        <v>4</v>
      </c>
      <c r="L924" s="15"/>
      <c r="M924" s="15">
        <f>M929</f>
        <v>0</v>
      </c>
    </row>
    <row r="925" spans="1:13" ht="303.75" x14ac:dyDescent="0.25">
      <c r="A925" s="14"/>
      <c r="B925" s="14"/>
      <c r="C925" s="14"/>
      <c r="D925" s="21" t="s">
        <v>834</v>
      </c>
      <c r="E925" s="14"/>
      <c r="F925" s="14"/>
      <c r="G925" s="14"/>
      <c r="H925" s="14"/>
      <c r="I925" s="14"/>
      <c r="J925" s="14"/>
      <c r="K925" s="14"/>
      <c r="L925" s="14"/>
      <c r="M925" s="14"/>
    </row>
    <row r="926" spans="1:13" x14ac:dyDescent="0.25">
      <c r="A926" s="14"/>
      <c r="B926" s="14"/>
      <c r="C926" s="14"/>
      <c r="D926" s="34"/>
      <c r="E926" s="13" t="s">
        <v>331</v>
      </c>
      <c r="F926" s="16">
        <v>2</v>
      </c>
      <c r="G926" s="17">
        <v>0</v>
      </c>
      <c r="H926" s="17">
        <v>0</v>
      </c>
      <c r="I926" s="17">
        <v>0</v>
      </c>
      <c r="J926" s="15">
        <f>OR(F926&lt;&gt;0,G926&lt;&gt;0,H926&lt;&gt;0,I926&lt;&gt;0)*(F926 + (F926 = 0))*(G926 + (G926 = 0))*(H926 + (H926 = 0))*(I926 + (I926 = 0))</f>
        <v>2</v>
      </c>
      <c r="K926" s="14"/>
      <c r="L926" s="14"/>
      <c r="M926" s="14"/>
    </row>
    <row r="927" spans="1:13" x14ac:dyDescent="0.25">
      <c r="A927" s="14"/>
      <c r="B927" s="14"/>
      <c r="C927" s="14"/>
      <c r="D927" s="34"/>
      <c r="E927" s="13" t="s">
        <v>330</v>
      </c>
      <c r="F927" s="16">
        <v>1</v>
      </c>
      <c r="G927" s="17">
        <v>0</v>
      </c>
      <c r="H927" s="17">
        <v>0</v>
      </c>
      <c r="I927" s="17">
        <v>0</v>
      </c>
      <c r="J927" s="15">
        <f>OR(F927&lt;&gt;0,G927&lt;&gt;0,H927&lt;&gt;0,I927&lt;&gt;0)*(F927 + (F927 = 0))*(G927 + (G927 = 0))*(H927 + (H927 = 0))*(I927 + (I927 = 0))</f>
        <v>1</v>
      </c>
      <c r="K927" s="14"/>
      <c r="L927" s="14"/>
      <c r="M927" s="14"/>
    </row>
    <row r="928" spans="1:13" x14ac:dyDescent="0.25">
      <c r="A928" s="14"/>
      <c r="B928" s="14"/>
      <c r="C928" s="14"/>
      <c r="D928" s="34"/>
      <c r="E928" s="13" t="s">
        <v>344</v>
      </c>
      <c r="F928" s="16">
        <v>1</v>
      </c>
      <c r="G928" s="17">
        <v>0</v>
      </c>
      <c r="H928" s="17">
        <v>0</v>
      </c>
      <c r="I928" s="17">
        <v>0</v>
      </c>
      <c r="J928" s="15">
        <f>OR(F928&lt;&gt;0,G928&lt;&gt;0,H928&lt;&gt;0,I928&lt;&gt;0)*(F928 + (F928 = 0))*(G928 + (G928 = 0))*(H928 + (H928 = 0))*(I928 + (I928 = 0))</f>
        <v>1</v>
      </c>
      <c r="K928" s="14"/>
      <c r="L928" s="14"/>
      <c r="M928" s="14"/>
    </row>
    <row r="929" spans="1:13" x14ac:dyDescent="0.25">
      <c r="A929" s="14"/>
      <c r="B929" s="14"/>
      <c r="C929" s="14"/>
      <c r="D929" s="34"/>
      <c r="E929" s="14"/>
      <c r="F929" s="14"/>
      <c r="G929" s="14"/>
      <c r="H929" s="14"/>
      <c r="I929" s="14"/>
      <c r="J929" s="18" t="s">
        <v>835</v>
      </c>
      <c r="K929" s="19">
        <f>SUM(J926:J928)</f>
        <v>4</v>
      </c>
      <c r="L929" s="17"/>
      <c r="M929" s="19">
        <f>ROUND(K929*L929,2)</f>
        <v>0</v>
      </c>
    </row>
    <row r="930" spans="1:13" ht="0.95" customHeight="1" x14ac:dyDescent="0.25">
      <c r="A930" s="20"/>
      <c r="B930" s="20"/>
      <c r="C930" s="20"/>
      <c r="D930" s="35"/>
      <c r="E930" s="20"/>
      <c r="F930" s="20"/>
      <c r="G930" s="20"/>
      <c r="H930" s="20"/>
      <c r="I930" s="20"/>
      <c r="J930" s="20"/>
      <c r="K930" s="20"/>
      <c r="L930" s="20"/>
      <c r="M930" s="20"/>
    </row>
    <row r="931" spans="1:13" ht="22.5" x14ac:dyDescent="0.25">
      <c r="A931" s="12" t="s">
        <v>751</v>
      </c>
      <c r="B931" s="13" t="s">
        <v>21</v>
      </c>
      <c r="C931" s="13" t="s">
        <v>135</v>
      </c>
      <c r="D931" s="21" t="s">
        <v>752</v>
      </c>
      <c r="E931" s="14"/>
      <c r="F931" s="14"/>
      <c r="G931" s="14"/>
      <c r="H931" s="14"/>
      <c r="I931" s="14"/>
      <c r="J931" s="14"/>
      <c r="K931" s="15">
        <f>K935</f>
        <v>660</v>
      </c>
      <c r="L931" s="15"/>
      <c r="M931" s="15">
        <f>M935</f>
        <v>0</v>
      </c>
    </row>
    <row r="932" spans="1:13" ht="409.5" x14ac:dyDescent="0.25">
      <c r="A932" s="14"/>
      <c r="B932" s="14"/>
      <c r="C932" s="14"/>
      <c r="D932" s="21" t="s">
        <v>753</v>
      </c>
      <c r="E932" s="14"/>
      <c r="F932" s="14"/>
      <c r="G932" s="14"/>
      <c r="H932" s="14"/>
      <c r="I932" s="14"/>
      <c r="J932" s="14"/>
      <c r="K932" s="14"/>
      <c r="L932" s="14"/>
      <c r="M932" s="14"/>
    </row>
    <row r="933" spans="1:13" x14ac:dyDescent="0.25">
      <c r="A933" s="14"/>
      <c r="B933" s="14"/>
      <c r="C933" s="14"/>
      <c r="D933" s="34"/>
      <c r="E933" s="13" t="s">
        <v>836</v>
      </c>
      <c r="F933" s="16">
        <v>6</v>
      </c>
      <c r="G933" s="17">
        <v>50</v>
      </c>
      <c r="H933" s="17">
        <v>0</v>
      </c>
      <c r="I933" s="17">
        <v>0</v>
      </c>
      <c r="J933" s="15">
        <f>OR(F933&lt;&gt;0,G933&lt;&gt;0,H933&lt;&gt;0,I933&lt;&gt;0)*(F933 + (F933 = 0))*(G933 + (G933 = 0))*(H933 + (H933 = 0))*(I933 + (I933 = 0))</f>
        <v>300</v>
      </c>
      <c r="K933" s="14"/>
      <c r="L933" s="14"/>
      <c r="M933" s="14"/>
    </row>
    <row r="934" spans="1:13" x14ac:dyDescent="0.25">
      <c r="A934" s="14"/>
      <c r="B934" s="14"/>
      <c r="C934" s="14"/>
      <c r="D934" s="34"/>
      <c r="E934" s="13" t="s">
        <v>837</v>
      </c>
      <c r="F934" s="16">
        <v>4</v>
      </c>
      <c r="G934" s="17">
        <v>90</v>
      </c>
      <c r="H934" s="17">
        <v>0</v>
      </c>
      <c r="I934" s="17">
        <v>0</v>
      </c>
      <c r="J934" s="15">
        <f>OR(F934&lt;&gt;0,G934&lt;&gt;0,H934&lt;&gt;0,I934&lt;&gt;0)*(F934 + (F934 = 0))*(G934 + (G934 = 0))*(H934 + (H934 = 0))*(I934 + (I934 = 0))</f>
        <v>360</v>
      </c>
      <c r="K934" s="14"/>
      <c r="L934" s="14"/>
      <c r="M934" s="14"/>
    </row>
    <row r="935" spans="1:13" x14ac:dyDescent="0.25">
      <c r="A935" s="14"/>
      <c r="B935" s="14"/>
      <c r="C935" s="14"/>
      <c r="D935" s="34"/>
      <c r="E935" s="14"/>
      <c r="F935" s="14"/>
      <c r="G935" s="14"/>
      <c r="H935" s="14"/>
      <c r="I935" s="14"/>
      <c r="J935" s="18" t="s">
        <v>838</v>
      </c>
      <c r="K935" s="19">
        <f>SUM(J933:J934)</f>
        <v>660</v>
      </c>
      <c r="L935" s="17"/>
      <c r="M935" s="19">
        <f>ROUND(K935*L935,2)</f>
        <v>0</v>
      </c>
    </row>
    <row r="936" spans="1:13" ht="0.95" customHeight="1" x14ac:dyDescent="0.25">
      <c r="A936" s="20"/>
      <c r="B936" s="20"/>
      <c r="C936" s="20"/>
      <c r="D936" s="35"/>
      <c r="E936" s="20"/>
      <c r="F936" s="20"/>
      <c r="G936" s="20"/>
      <c r="H936" s="20"/>
      <c r="I936" s="20"/>
      <c r="J936" s="20"/>
      <c r="K936" s="20"/>
      <c r="L936" s="20"/>
      <c r="M936" s="20"/>
    </row>
    <row r="937" spans="1:13" x14ac:dyDescent="0.25">
      <c r="A937" s="12" t="s">
        <v>839</v>
      </c>
      <c r="B937" s="13" t="s">
        <v>21</v>
      </c>
      <c r="C937" s="13" t="s">
        <v>4</v>
      </c>
      <c r="D937" s="21" t="s">
        <v>840</v>
      </c>
      <c r="E937" s="14"/>
      <c r="F937" s="14"/>
      <c r="G937" s="14"/>
      <c r="H937" s="14"/>
      <c r="I937" s="14"/>
      <c r="J937" s="14"/>
      <c r="K937" s="17">
        <v>3</v>
      </c>
      <c r="L937" s="17"/>
      <c r="M937" s="15">
        <f>ROUND(K937*L937,2)</f>
        <v>0</v>
      </c>
    </row>
    <row r="938" spans="1:13" ht="123.75" x14ac:dyDescent="0.25">
      <c r="A938" s="14"/>
      <c r="B938" s="14"/>
      <c r="C938" s="14"/>
      <c r="D938" s="21" t="s">
        <v>841</v>
      </c>
      <c r="E938" s="14"/>
      <c r="F938" s="14"/>
      <c r="G938" s="14"/>
      <c r="H938" s="14"/>
      <c r="I938" s="14"/>
      <c r="J938" s="14"/>
      <c r="K938" s="14"/>
      <c r="L938" s="14"/>
      <c r="M938" s="14"/>
    </row>
    <row r="939" spans="1:13" ht="22.5" x14ac:dyDescent="0.25">
      <c r="A939" s="12" t="s">
        <v>842</v>
      </c>
      <c r="B939" s="13" t="s">
        <v>21</v>
      </c>
      <c r="C939" s="13" t="s">
        <v>4</v>
      </c>
      <c r="D939" s="21" t="s">
        <v>843</v>
      </c>
      <c r="E939" s="14"/>
      <c r="F939" s="14"/>
      <c r="G939" s="14"/>
      <c r="H939" s="14"/>
      <c r="I939" s="14"/>
      <c r="J939" s="14"/>
      <c r="K939" s="17">
        <v>1</v>
      </c>
      <c r="L939" s="17"/>
      <c r="M939" s="15">
        <f>ROUND(K939*L939,2)</f>
        <v>0</v>
      </c>
    </row>
    <row r="940" spans="1:13" ht="191.25" x14ac:dyDescent="0.25">
      <c r="A940" s="14"/>
      <c r="B940" s="14"/>
      <c r="C940" s="14"/>
      <c r="D940" s="21" t="s">
        <v>844</v>
      </c>
      <c r="E940" s="14"/>
      <c r="F940" s="14"/>
      <c r="G940" s="14"/>
      <c r="H940" s="14"/>
      <c r="I940" s="14"/>
      <c r="J940" s="14"/>
      <c r="K940" s="14"/>
      <c r="L940" s="14"/>
      <c r="M940" s="14"/>
    </row>
    <row r="941" spans="1:13" ht="22.5" x14ac:dyDescent="0.25">
      <c r="A941" s="12" t="s">
        <v>845</v>
      </c>
      <c r="B941" s="13" t="s">
        <v>21</v>
      </c>
      <c r="C941" s="13" t="s">
        <v>4</v>
      </c>
      <c r="D941" s="21" t="s">
        <v>846</v>
      </c>
      <c r="E941" s="14"/>
      <c r="F941" s="14"/>
      <c r="G941" s="14"/>
      <c r="H941" s="14"/>
      <c r="I941" s="14"/>
      <c r="J941" s="14"/>
      <c r="K941" s="17">
        <v>24</v>
      </c>
      <c r="L941" s="17"/>
      <c r="M941" s="15">
        <f>ROUND(K941*L941,2)</f>
        <v>0</v>
      </c>
    </row>
    <row r="942" spans="1:13" ht="135" x14ac:dyDescent="0.25">
      <c r="A942" s="14"/>
      <c r="B942" s="14"/>
      <c r="C942" s="14"/>
      <c r="D942" s="21" t="s">
        <v>847</v>
      </c>
      <c r="E942" s="14"/>
      <c r="F942" s="14"/>
      <c r="G942" s="14"/>
      <c r="H942" s="14"/>
      <c r="I942" s="14"/>
      <c r="J942" s="14"/>
      <c r="K942" s="14"/>
      <c r="L942" s="14"/>
      <c r="M942" s="14"/>
    </row>
    <row r="943" spans="1:13" ht="22.5" x14ac:dyDescent="0.25">
      <c r="A943" s="12" t="s">
        <v>848</v>
      </c>
      <c r="B943" s="13" t="s">
        <v>21</v>
      </c>
      <c r="C943" s="13" t="s">
        <v>4</v>
      </c>
      <c r="D943" s="21" t="s">
        <v>849</v>
      </c>
      <c r="E943" s="14"/>
      <c r="F943" s="14"/>
      <c r="G943" s="14"/>
      <c r="H943" s="14"/>
      <c r="I943" s="14"/>
      <c r="J943" s="14"/>
      <c r="K943" s="17">
        <v>1</v>
      </c>
      <c r="L943" s="17"/>
      <c r="M943" s="15">
        <f>ROUND(K943*L943,2)</f>
        <v>0</v>
      </c>
    </row>
    <row r="944" spans="1:13" ht="157.5" x14ac:dyDescent="0.25">
      <c r="A944" s="14"/>
      <c r="B944" s="14"/>
      <c r="C944" s="14"/>
      <c r="D944" s="21" t="s">
        <v>850</v>
      </c>
      <c r="E944" s="14"/>
      <c r="F944" s="14"/>
      <c r="G944" s="14"/>
      <c r="H944" s="14"/>
      <c r="I944" s="14"/>
      <c r="J944" s="14"/>
      <c r="K944" s="14"/>
      <c r="L944" s="14"/>
      <c r="M944" s="14"/>
    </row>
    <row r="945" spans="1:13" x14ac:dyDescent="0.25">
      <c r="A945" s="12" t="s">
        <v>851</v>
      </c>
      <c r="B945" s="13" t="s">
        <v>21</v>
      </c>
      <c r="C945" s="13" t="s">
        <v>4</v>
      </c>
      <c r="D945" s="21" t="s">
        <v>852</v>
      </c>
      <c r="E945" s="14"/>
      <c r="F945" s="14"/>
      <c r="G945" s="14"/>
      <c r="H945" s="14"/>
      <c r="I945" s="14"/>
      <c r="J945" s="14"/>
      <c r="K945" s="17">
        <v>1</v>
      </c>
      <c r="L945" s="17"/>
      <c r="M945" s="15">
        <f>ROUND(K945*L945,2)</f>
        <v>0</v>
      </c>
    </row>
    <row r="946" spans="1:13" ht="409.5" x14ac:dyDescent="0.25">
      <c r="A946" s="14"/>
      <c r="B946" s="14"/>
      <c r="C946" s="14"/>
      <c r="D946" s="21" t="s">
        <v>853</v>
      </c>
      <c r="E946" s="14"/>
      <c r="F946" s="14"/>
      <c r="G946" s="14"/>
      <c r="H946" s="14"/>
      <c r="I946" s="14"/>
      <c r="J946" s="14"/>
      <c r="K946" s="14"/>
      <c r="L946" s="14"/>
      <c r="M946" s="14"/>
    </row>
    <row r="947" spans="1:13" x14ac:dyDescent="0.25">
      <c r="A947" s="14"/>
      <c r="B947" s="14"/>
      <c r="C947" s="14"/>
      <c r="D947" s="34"/>
      <c r="E947" s="14"/>
      <c r="F947" s="14"/>
      <c r="G947" s="14"/>
      <c r="H947" s="14"/>
      <c r="I947" s="14"/>
      <c r="J947" s="18" t="s">
        <v>854</v>
      </c>
      <c r="K947" s="17">
        <v>1</v>
      </c>
      <c r="L947" s="19"/>
      <c r="M947" s="19">
        <f>ROUND(K947*L947,2)</f>
        <v>0</v>
      </c>
    </row>
    <row r="948" spans="1:13" ht="0.95" customHeight="1" x14ac:dyDescent="0.25">
      <c r="A948" s="20"/>
      <c r="B948" s="20"/>
      <c r="C948" s="20"/>
      <c r="D948" s="35"/>
      <c r="E948" s="20"/>
      <c r="F948" s="20"/>
      <c r="G948" s="20"/>
      <c r="H948" s="20"/>
      <c r="I948" s="20"/>
      <c r="J948" s="20"/>
      <c r="K948" s="20"/>
      <c r="L948" s="20"/>
      <c r="M948" s="20"/>
    </row>
    <row r="949" spans="1:13" x14ac:dyDescent="0.25">
      <c r="A949" s="14"/>
      <c r="B949" s="14"/>
      <c r="C949" s="14"/>
      <c r="D949" s="34"/>
      <c r="E949" s="14"/>
      <c r="F949" s="14"/>
      <c r="G949" s="14"/>
      <c r="H949" s="14"/>
      <c r="I949" s="14"/>
      <c r="J949" s="18" t="s">
        <v>855</v>
      </c>
      <c r="K949" s="24">
        <v>1</v>
      </c>
      <c r="L949" s="19"/>
      <c r="M949" s="19">
        <f>ROUND(K949*L949,2)</f>
        <v>0</v>
      </c>
    </row>
    <row r="950" spans="1:13" ht="0.95" customHeight="1" x14ac:dyDescent="0.25">
      <c r="A950" s="20"/>
      <c r="B950" s="20"/>
      <c r="C950" s="20"/>
      <c r="D950" s="35"/>
      <c r="E950" s="20"/>
      <c r="F950" s="20"/>
      <c r="G950" s="20"/>
      <c r="H950" s="20"/>
      <c r="I950" s="20"/>
      <c r="J950" s="20"/>
      <c r="K950" s="20"/>
      <c r="L950" s="20"/>
      <c r="M950" s="20"/>
    </row>
    <row r="951" spans="1:13" x14ac:dyDescent="0.25">
      <c r="A951" s="5" t="s">
        <v>856</v>
      </c>
      <c r="B951" s="5" t="s">
        <v>16</v>
      </c>
      <c r="C951" s="5" t="s">
        <v>4</v>
      </c>
      <c r="D951" s="32" t="s">
        <v>857</v>
      </c>
      <c r="E951" s="6"/>
      <c r="F951" s="6"/>
      <c r="G951" s="6"/>
      <c r="H951" s="6"/>
      <c r="I951" s="6"/>
      <c r="J951" s="6"/>
      <c r="K951" s="7">
        <f>K1053</f>
        <v>1</v>
      </c>
      <c r="L951" s="8"/>
      <c r="M951" s="8">
        <f>M1053</f>
        <v>0</v>
      </c>
    </row>
    <row r="952" spans="1:13" x14ac:dyDescent="0.25">
      <c r="A952" s="9" t="s">
        <v>858</v>
      </c>
      <c r="B952" s="9" t="s">
        <v>16</v>
      </c>
      <c r="C952" s="9" t="s">
        <v>4</v>
      </c>
      <c r="D952" s="33" t="s">
        <v>859</v>
      </c>
      <c r="E952" s="10"/>
      <c r="F952" s="10"/>
      <c r="G952" s="10"/>
      <c r="H952" s="10"/>
      <c r="I952" s="10"/>
      <c r="J952" s="10"/>
      <c r="K952" s="11">
        <f>K997</f>
        <v>1</v>
      </c>
      <c r="L952" s="11"/>
      <c r="M952" s="11">
        <f>M997</f>
        <v>0</v>
      </c>
    </row>
    <row r="953" spans="1:13" ht="22.5" x14ac:dyDescent="0.25">
      <c r="A953" s="12" t="s">
        <v>860</v>
      </c>
      <c r="B953" s="13" t="s">
        <v>21</v>
      </c>
      <c r="C953" s="13" t="s">
        <v>4</v>
      </c>
      <c r="D953" s="21" t="s">
        <v>861</v>
      </c>
      <c r="E953" s="14"/>
      <c r="F953" s="14"/>
      <c r="G953" s="14"/>
      <c r="H953" s="14"/>
      <c r="I953" s="14"/>
      <c r="J953" s="14"/>
      <c r="K953" s="15">
        <f>K956</f>
        <v>1</v>
      </c>
      <c r="L953" s="15"/>
      <c r="M953" s="15">
        <f>M956</f>
        <v>0</v>
      </c>
    </row>
    <row r="954" spans="1:13" ht="191.25" x14ac:dyDescent="0.25">
      <c r="A954" s="14"/>
      <c r="B954" s="14"/>
      <c r="C954" s="14"/>
      <c r="D954" s="21" t="s">
        <v>862</v>
      </c>
      <c r="E954" s="14"/>
      <c r="F954" s="14"/>
      <c r="G954" s="14"/>
      <c r="H954" s="14"/>
      <c r="I954" s="14"/>
      <c r="J954" s="14"/>
      <c r="K954" s="14"/>
      <c r="L954" s="14"/>
      <c r="M954" s="14"/>
    </row>
    <row r="955" spans="1:13" x14ac:dyDescent="0.25">
      <c r="A955" s="14"/>
      <c r="B955" s="14"/>
      <c r="C955" s="14"/>
      <c r="D955" s="34"/>
      <c r="E955" s="13" t="s">
        <v>863</v>
      </c>
      <c r="F955" s="16">
        <v>1</v>
      </c>
      <c r="G955" s="17">
        <v>0</v>
      </c>
      <c r="H955" s="17">
        <v>0</v>
      </c>
      <c r="I955" s="17">
        <v>0</v>
      </c>
      <c r="J955" s="15">
        <f>OR(F955&lt;&gt;0,G955&lt;&gt;0,H955&lt;&gt;0,I955&lt;&gt;0)*(F955 + (F955 = 0))*(G955 + (G955 = 0))*(H955 + (H955 = 0))*(I955 + (I955 = 0))</f>
        <v>1</v>
      </c>
      <c r="K955" s="14"/>
      <c r="L955" s="14"/>
      <c r="M955" s="14"/>
    </row>
    <row r="956" spans="1:13" x14ac:dyDescent="0.25">
      <c r="A956" s="14"/>
      <c r="B956" s="14"/>
      <c r="C956" s="14"/>
      <c r="D956" s="34"/>
      <c r="E956" s="14"/>
      <c r="F956" s="14"/>
      <c r="G956" s="14"/>
      <c r="H956" s="14"/>
      <c r="I956" s="14"/>
      <c r="J956" s="18" t="s">
        <v>864</v>
      </c>
      <c r="K956" s="19">
        <f>J955</f>
        <v>1</v>
      </c>
      <c r="L956" s="17"/>
      <c r="M956" s="19">
        <f>ROUND(K956*L956,2)</f>
        <v>0</v>
      </c>
    </row>
    <row r="957" spans="1:13" ht="0.95" customHeight="1" x14ac:dyDescent="0.25">
      <c r="A957" s="20"/>
      <c r="B957" s="20"/>
      <c r="C957" s="20"/>
      <c r="D957" s="35"/>
      <c r="E957" s="20"/>
      <c r="F957" s="20"/>
      <c r="G957" s="20"/>
      <c r="H957" s="20"/>
      <c r="I957" s="20"/>
      <c r="J957" s="20"/>
      <c r="K957" s="20"/>
      <c r="L957" s="20"/>
      <c r="M957" s="20"/>
    </row>
    <row r="958" spans="1:13" ht="22.5" x14ac:dyDescent="0.25">
      <c r="A958" s="12" t="s">
        <v>865</v>
      </c>
      <c r="B958" s="13" t="s">
        <v>21</v>
      </c>
      <c r="C958" s="13" t="s">
        <v>4</v>
      </c>
      <c r="D958" s="21" t="s">
        <v>866</v>
      </c>
      <c r="E958" s="14"/>
      <c r="F958" s="14"/>
      <c r="G958" s="14"/>
      <c r="H958" s="14"/>
      <c r="I958" s="14"/>
      <c r="J958" s="14"/>
      <c r="K958" s="15">
        <f>K961</f>
        <v>1</v>
      </c>
      <c r="L958" s="15"/>
      <c r="M958" s="15">
        <f>M961</f>
        <v>0</v>
      </c>
    </row>
    <row r="959" spans="1:13" ht="191.25" x14ac:dyDescent="0.25">
      <c r="A959" s="14"/>
      <c r="B959" s="14"/>
      <c r="C959" s="14"/>
      <c r="D959" s="21" t="s">
        <v>867</v>
      </c>
      <c r="E959" s="14"/>
      <c r="F959" s="14"/>
      <c r="G959" s="14"/>
      <c r="H959" s="14"/>
      <c r="I959" s="14"/>
      <c r="J959" s="14"/>
      <c r="K959" s="14"/>
      <c r="L959" s="14"/>
      <c r="M959" s="14"/>
    </row>
    <row r="960" spans="1:13" x14ac:dyDescent="0.25">
      <c r="A960" s="14"/>
      <c r="B960" s="14"/>
      <c r="C960" s="14"/>
      <c r="D960" s="34"/>
      <c r="E960" s="13" t="s">
        <v>863</v>
      </c>
      <c r="F960" s="16">
        <v>1</v>
      </c>
      <c r="G960" s="17">
        <v>0</v>
      </c>
      <c r="H960" s="17">
        <v>0</v>
      </c>
      <c r="I960" s="17">
        <v>0</v>
      </c>
      <c r="J960" s="15">
        <f>OR(F960&lt;&gt;0,G960&lt;&gt;0,H960&lt;&gt;0,I960&lt;&gt;0)*(F960 + (F960 = 0))*(G960 + (G960 = 0))*(H960 + (H960 = 0))*(I960 + (I960 = 0))</f>
        <v>1</v>
      </c>
      <c r="K960" s="14"/>
      <c r="L960" s="14"/>
      <c r="M960" s="14"/>
    </row>
    <row r="961" spans="1:13" x14ac:dyDescent="0.25">
      <c r="A961" s="14"/>
      <c r="B961" s="14"/>
      <c r="C961" s="14"/>
      <c r="D961" s="34"/>
      <c r="E961" s="14"/>
      <c r="F961" s="14"/>
      <c r="G961" s="14"/>
      <c r="H961" s="14"/>
      <c r="I961" s="14"/>
      <c r="J961" s="18" t="s">
        <v>868</v>
      </c>
      <c r="K961" s="19">
        <f>J960</f>
        <v>1</v>
      </c>
      <c r="L961" s="17"/>
      <c r="M961" s="19">
        <f>ROUND(K961*L961,2)</f>
        <v>0</v>
      </c>
    </row>
    <row r="962" spans="1:13" ht="0.95" customHeight="1" x14ac:dyDescent="0.25">
      <c r="A962" s="20"/>
      <c r="B962" s="20"/>
      <c r="C962" s="20"/>
      <c r="D962" s="35"/>
      <c r="E962" s="20"/>
      <c r="F962" s="20"/>
      <c r="G962" s="20"/>
      <c r="H962" s="20"/>
      <c r="I962" s="20"/>
      <c r="J962" s="20"/>
      <c r="K962" s="20"/>
      <c r="L962" s="20"/>
      <c r="M962" s="20"/>
    </row>
    <row r="963" spans="1:13" x14ac:dyDescent="0.25">
      <c r="A963" s="12" t="s">
        <v>869</v>
      </c>
      <c r="B963" s="13" t="s">
        <v>21</v>
      </c>
      <c r="C963" s="13" t="s">
        <v>4</v>
      </c>
      <c r="D963" s="21" t="s">
        <v>870</v>
      </c>
      <c r="E963" s="14"/>
      <c r="F963" s="14"/>
      <c r="G963" s="14"/>
      <c r="H963" s="14"/>
      <c r="I963" s="14"/>
      <c r="J963" s="14"/>
      <c r="K963" s="15">
        <f>K967</f>
        <v>4</v>
      </c>
      <c r="L963" s="15"/>
      <c r="M963" s="15">
        <f>M967</f>
        <v>0</v>
      </c>
    </row>
    <row r="964" spans="1:13" ht="180" x14ac:dyDescent="0.25">
      <c r="A964" s="14"/>
      <c r="B964" s="14"/>
      <c r="C964" s="14"/>
      <c r="D964" s="21" t="s">
        <v>871</v>
      </c>
      <c r="E964" s="14"/>
      <c r="F964" s="14"/>
      <c r="G964" s="14"/>
      <c r="H964" s="14"/>
      <c r="I964" s="14"/>
      <c r="J964" s="14"/>
      <c r="K964" s="14"/>
      <c r="L964" s="14"/>
      <c r="M964" s="14"/>
    </row>
    <row r="965" spans="1:13" x14ac:dyDescent="0.25">
      <c r="A965" s="14"/>
      <c r="B965" s="14"/>
      <c r="C965" s="14"/>
      <c r="D965" s="34"/>
      <c r="E965" s="13" t="s">
        <v>872</v>
      </c>
      <c r="F965" s="16">
        <v>1</v>
      </c>
      <c r="G965" s="17">
        <v>0</v>
      </c>
      <c r="H965" s="17">
        <v>0</v>
      </c>
      <c r="I965" s="17">
        <v>0</v>
      </c>
      <c r="J965" s="15">
        <f>OR(F965&lt;&gt;0,G965&lt;&gt;0,H965&lt;&gt;0,I965&lt;&gt;0)*(F965 + (F965 = 0))*(G965 + (G965 = 0))*(H965 + (H965 = 0))*(I965 + (I965 = 0))</f>
        <v>1</v>
      </c>
      <c r="K965" s="14"/>
      <c r="L965" s="14"/>
      <c r="M965" s="14"/>
    </row>
    <row r="966" spans="1:13" x14ac:dyDescent="0.25">
      <c r="A966" s="14"/>
      <c r="B966" s="14"/>
      <c r="C966" s="14"/>
      <c r="D966" s="34"/>
      <c r="E966" s="13" t="s">
        <v>863</v>
      </c>
      <c r="F966" s="16">
        <v>3</v>
      </c>
      <c r="G966" s="17">
        <v>0</v>
      </c>
      <c r="H966" s="17">
        <v>0</v>
      </c>
      <c r="I966" s="17">
        <v>0</v>
      </c>
      <c r="J966" s="15">
        <f>OR(F966&lt;&gt;0,G966&lt;&gt;0,H966&lt;&gt;0,I966&lt;&gt;0)*(F966 + (F966 = 0))*(G966 + (G966 = 0))*(H966 + (H966 = 0))*(I966 + (I966 = 0))</f>
        <v>3</v>
      </c>
      <c r="K966" s="14"/>
      <c r="L966" s="14"/>
      <c r="M966" s="14"/>
    </row>
    <row r="967" spans="1:13" x14ac:dyDescent="0.25">
      <c r="A967" s="14"/>
      <c r="B967" s="14"/>
      <c r="C967" s="14"/>
      <c r="D967" s="34"/>
      <c r="E967" s="14"/>
      <c r="F967" s="14"/>
      <c r="G967" s="14"/>
      <c r="H967" s="14"/>
      <c r="I967" s="14"/>
      <c r="J967" s="18" t="s">
        <v>873</v>
      </c>
      <c r="K967" s="19">
        <f>SUM(J965:J966)</f>
        <v>4</v>
      </c>
      <c r="L967" s="17"/>
      <c r="M967" s="19">
        <f>ROUND(K967*L967,2)</f>
        <v>0</v>
      </c>
    </row>
    <row r="968" spans="1:13" ht="0.95" customHeight="1" x14ac:dyDescent="0.25">
      <c r="A968" s="20"/>
      <c r="B968" s="20"/>
      <c r="C968" s="20"/>
      <c r="D968" s="35"/>
      <c r="E968" s="20"/>
      <c r="F968" s="20"/>
      <c r="G968" s="20"/>
      <c r="H968" s="20"/>
      <c r="I968" s="20"/>
      <c r="J968" s="20"/>
      <c r="K968" s="20"/>
      <c r="L968" s="20"/>
      <c r="M968" s="20"/>
    </row>
    <row r="969" spans="1:13" x14ac:dyDescent="0.25">
      <c r="A969" s="12" t="s">
        <v>874</v>
      </c>
      <c r="B969" s="13" t="s">
        <v>21</v>
      </c>
      <c r="C969" s="13" t="s">
        <v>4</v>
      </c>
      <c r="D969" s="21" t="s">
        <v>875</v>
      </c>
      <c r="E969" s="14"/>
      <c r="F969" s="14"/>
      <c r="G969" s="14"/>
      <c r="H969" s="14"/>
      <c r="I969" s="14"/>
      <c r="J969" s="14"/>
      <c r="K969" s="15">
        <f>K972</f>
        <v>1</v>
      </c>
      <c r="L969" s="15"/>
      <c r="M969" s="15">
        <f>M972</f>
        <v>0</v>
      </c>
    </row>
    <row r="970" spans="1:13" ht="191.25" x14ac:dyDescent="0.25">
      <c r="A970" s="14"/>
      <c r="B970" s="14"/>
      <c r="C970" s="14"/>
      <c r="D970" s="21" t="s">
        <v>876</v>
      </c>
      <c r="E970" s="14"/>
      <c r="F970" s="14"/>
      <c r="G970" s="14"/>
      <c r="H970" s="14"/>
      <c r="I970" s="14"/>
      <c r="J970" s="14"/>
      <c r="K970" s="14"/>
      <c r="L970" s="14"/>
      <c r="M970" s="14"/>
    </row>
    <row r="971" spans="1:13" x14ac:dyDescent="0.25">
      <c r="A971" s="14"/>
      <c r="B971" s="14"/>
      <c r="C971" s="14"/>
      <c r="D971" s="34"/>
      <c r="E971" s="13" t="s">
        <v>872</v>
      </c>
      <c r="F971" s="16">
        <v>1</v>
      </c>
      <c r="G971" s="17">
        <v>0</v>
      </c>
      <c r="H971" s="17">
        <v>0</v>
      </c>
      <c r="I971" s="17">
        <v>0</v>
      </c>
      <c r="J971" s="15">
        <f>OR(F971&lt;&gt;0,G971&lt;&gt;0,H971&lt;&gt;0,I971&lt;&gt;0)*(F971 + (F971 = 0))*(G971 + (G971 = 0))*(H971 + (H971 = 0))*(I971 + (I971 = 0))</f>
        <v>1</v>
      </c>
      <c r="K971" s="14"/>
      <c r="L971" s="14"/>
      <c r="M971" s="14"/>
    </row>
    <row r="972" spans="1:13" x14ac:dyDescent="0.25">
      <c r="A972" s="14"/>
      <c r="B972" s="14"/>
      <c r="C972" s="14"/>
      <c r="D972" s="34"/>
      <c r="E972" s="14"/>
      <c r="F972" s="14"/>
      <c r="G972" s="14"/>
      <c r="H972" s="14"/>
      <c r="I972" s="14"/>
      <c r="J972" s="18" t="s">
        <v>877</v>
      </c>
      <c r="K972" s="19">
        <f>J971</f>
        <v>1</v>
      </c>
      <c r="L972" s="17"/>
      <c r="M972" s="19">
        <f>ROUND(K972*L972,2)</f>
        <v>0</v>
      </c>
    </row>
    <row r="973" spans="1:13" ht="0.95" customHeight="1" x14ac:dyDescent="0.25">
      <c r="A973" s="20"/>
      <c r="B973" s="20"/>
      <c r="C973" s="20"/>
      <c r="D973" s="35"/>
      <c r="E973" s="20"/>
      <c r="F973" s="20"/>
      <c r="G973" s="20"/>
      <c r="H973" s="20"/>
      <c r="I973" s="20"/>
      <c r="J973" s="20"/>
      <c r="K973" s="20"/>
      <c r="L973" s="20"/>
      <c r="M973" s="20"/>
    </row>
    <row r="974" spans="1:13" x14ac:dyDescent="0.25">
      <c r="A974" s="12" t="s">
        <v>878</v>
      </c>
      <c r="B974" s="13" t="s">
        <v>21</v>
      </c>
      <c r="C974" s="13" t="s">
        <v>4</v>
      </c>
      <c r="D974" s="21" t="s">
        <v>879</v>
      </c>
      <c r="E974" s="14"/>
      <c r="F974" s="14"/>
      <c r="G974" s="14"/>
      <c r="H974" s="14"/>
      <c r="I974" s="14"/>
      <c r="J974" s="14"/>
      <c r="K974" s="15">
        <f>K977</f>
        <v>1</v>
      </c>
      <c r="L974" s="15"/>
      <c r="M974" s="15">
        <f>M977</f>
        <v>0</v>
      </c>
    </row>
    <row r="975" spans="1:13" ht="191.25" x14ac:dyDescent="0.25">
      <c r="A975" s="14"/>
      <c r="B975" s="14"/>
      <c r="C975" s="14"/>
      <c r="D975" s="21" t="s">
        <v>880</v>
      </c>
      <c r="E975" s="14"/>
      <c r="F975" s="14"/>
      <c r="G975" s="14"/>
      <c r="H975" s="14"/>
      <c r="I975" s="14"/>
      <c r="J975" s="14"/>
      <c r="K975" s="14"/>
      <c r="L975" s="14"/>
      <c r="M975" s="14"/>
    </row>
    <row r="976" spans="1:13" x14ac:dyDescent="0.25">
      <c r="A976" s="14"/>
      <c r="B976" s="14"/>
      <c r="C976" s="14"/>
      <c r="D976" s="34"/>
      <c r="E976" s="13" t="s">
        <v>863</v>
      </c>
      <c r="F976" s="16">
        <v>1</v>
      </c>
      <c r="G976" s="17">
        <v>0</v>
      </c>
      <c r="H976" s="17">
        <v>0</v>
      </c>
      <c r="I976" s="17">
        <v>0</v>
      </c>
      <c r="J976" s="15">
        <f>OR(F976&lt;&gt;0,G976&lt;&gt;0,H976&lt;&gt;0,I976&lt;&gt;0)*(F976 + (F976 = 0))*(G976 + (G976 = 0))*(H976 + (H976 = 0))*(I976 + (I976 = 0))</f>
        <v>1</v>
      </c>
      <c r="K976" s="14"/>
      <c r="L976" s="14"/>
      <c r="M976" s="14"/>
    </row>
    <row r="977" spans="1:13" x14ac:dyDescent="0.25">
      <c r="A977" s="14"/>
      <c r="B977" s="14"/>
      <c r="C977" s="14"/>
      <c r="D977" s="34"/>
      <c r="E977" s="14"/>
      <c r="F977" s="14"/>
      <c r="G977" s="14"/>
      <c r="H977" s="14"/>
      <c r="I977" s="14"/>
      <c r="J977" s="18" t="s">
        <v>881</v>
      </c>
      <c r="K977" s="19">
        <f>J976</f>
        <v>1</v>
      </c>
      <c r="L977" s="17"/>
      <c r="M977" s="19">
        <f>ROUND(K977*L977,2)</f>
        <v>0</v>
      </c>
    </row>
    <row r="978" spans="1:13" ht="0.95" customHeight="1" x14ac:dyDescent="0.25">
      <c r="A978" s="20"/>
      <c r="B978" s="20"/>
      <c r="C978" s="20"/>
      <c r="D978" s="35"/>
      <c r="E978" s="20"/>
      <c r="F978" s="20"/>
      <c r="G978" s="20"/>
      <c r="H978" s="20"/>
      <c r="I978" s="20"/>
      <c r="J978" s="20"/>
      <c r="K978" s="20"/>
      <c r="L978" s="20"/>
      <c r="M978" s="20"/>
    </row>
    <row r="979" spans="1:13" ht="22.5" x14ac:dyDescent="0.25">
      <c r="A979" s="12" t="s">
        <v>882</v>
      </c>
      <c r="B979" s="13" t="s">
        <v>21</v>
      </c>
      <c r="C979" s="13" t="s">
        <v>4</v>
      </c>
      <c r="D979" s="21" t="s">
        <v>883</v>
      </c>
      <c r="E979" s="14"/>
      <c r="F979" s="14"/>
      <c r="G979" s="14"/>
      <c r="H979" s="14"/>
      <c r="I979" s="14"/>
      <c r="J979" s="14"/>
      <c r="K979" s="15">
        <f>K982</f>
        <v>1</v>
      </c>
      <c r="L979" s="15"/>
      <c r="M979" s="15">
        <f>M982</f>
        <v>0</v>
      </c>
    </row>
    <row r="980" spans="1:13" ht="146.25" x14ac:dyDescent="0.25">
      <c r="A980" s="14"/>
      <c r="B980" s="14"/>
      <c r="C980" s="14"/>
      <c r="D980" s="21" t="s">
        <v>884</v>
      </c>
      <c r="E980" s="14"/>
      <c r="F980" s="14"/>
      <c r="G980" s="14"/>
      <c r="H980" s="14"/>
      <c r="I980" s="14"/>
      <c r="J980" s="14"/>
      <c r="K980" s="14"/>
      <c r="L980" s="14"/>
      <c r="M980" s="14"/>
    </row>
    <row r="981" spans="1:13" x14ac:dyDescent="0.25">
      <c r="A981" s="14"/>
      <c r="B981" s="14"/>
      <c r="C981" s="14"/>
      <c r="D981" s="34"/>
      <c r="E981" s="13" t="s">
        <v>872</v>
      </c>
      <c r="F981" s="16">
        <v>1</v>
      </c>
      <c r="G981" s="17">
        <v>0</v>
      </c>
      <c r="H981" s="17">
        <v>0</v>
      </c>
      <c r="I981" s="17">
        <v>0</v>
      </c>
      <c r="J981" s="15">
        <f>OR(F981&lt;&gt;0,G981&lt;&gt;0,H981&lt;&gt;0,I981&lt;&gt;0)*(F981 + (F981 = 0))*(G981 + (G981 = 0))*(H981 + (H981 = 0))*(I981 + (I981 = 0))</f>
        <v>1</v>
      </c>
      <c r="K981" s="14"/>
      <c r="L981" s="14"/>
      <c r="M981" s="14"/>
    </row>
    <row r="982" spans="1:13" x14ac:dyDescent="0.25">
      <c r="A982" s="14"/>
      <c r="B982" s="14"/>
      <c r="C982" s="14"/>
      <c r="D982" s="34"/>
      <c r="E982" s="14"/>
      <c r="F982" s="14"/>
      <c r="G982" s="14"/>
      <c r="H982" s="14"/>
      <c r="I982" s="14"/>
      <c r="J982" s="18" t="s">
        <v>885</v>
      </c>
      <c r="K982" s="19">
        <f>J981</f>
        <v>1</v>
      </c>
      <c r="L982" s="17"/>
      <c r="M982" s="19">
        <f>ROUND(K982*L982,2)</f>
        <v>0</v>
      </c>
    </row>
    <row r="983" spans="1:13" ht="0.95" customHeight="1" x14ac:dyDescent="0.25">
      <c r="A983" s="20"/>
      <c r="B983" s="20"/>
      <c r="C983" s="20"/>
      <c r="D983" s="35"/>
      <c r="E983" s="20"/>
      <c r="F983" s="20"/>
      <c r="G983" s="20"/>
      <c r="H983" s="20"/>
      <c r="I983" s="20"/>
      <c r="J983" s="20"/>
      <c r="K983" s="20"/>
      <c r="L983" s="20"/>
      <c r="M983" s="20"/>
    </row>
    <row r="984" spans="1:13" ht="22.5" x14ac:dyDescent="0.25">
      <c r="A984" s="12" t="s">
        <v>886</v>
      </c>
      <c r="B984" s="13" t="s">
        <v>21</v>
      </c>
      <c r="C984" s="13" t="s">
        <v>4</v>
      </c>
      <c r="D984" s="21" t="s">
        <v>887</v>
      </c>
      <c r="E984" s="14"/>
      <c r="F984" s="14"/>
      <c r="G984" s="14"/>
      <c r="H984" s="14"/>
      <c r="I984" s="14"/>
      <c r="J984" s="14"/>
      <c r="K984" s="15">
        <f>K987</f>
        <v>1</v>
      </c>
      <c r="L984" s="15"/>
      <c r="M984" s="15">
        <f>M987</f>
        <v>0</v>
      </c>
    </row>
    <row r="985" spans="1:13" ht="258.75" x14ac:dyDescent="0.25">
      <c r="A985" s="14"/>
      <c r="B985" s="14"/>
      <c r="C985" s="14"/>
      <c r="D985" s="21" t="s">
        <v>888</v>
      </c>
      <c r="E985" s="14"/>
      <c r="F985" s="14"/>
      <c r="G985" s="14"/>
      <c r="H985" s="14"/>
      <c r="I985" s="14"/>
      <c r="J985" s="14"/>
      <c r="K985" s="14"/>
      <c r="L985" s="14"/>
      <c r="M985" s="14"/>
    </row>
    <row r="986" spans="1:13" x14ac:dyDescent="0.25">
      <c r="A986" s="14"/>
      <c r="B986" s="14"/>
      <c r="C986" s="14"/>
      <c r="D986" s="34"/>
      <c r="E986" s="13" t="s">
        <v>863</v>
      </c>
      <c r="F986" s="16">
        <v>1</v>
      </c>
      <c r="G986" s="17">
        <v>0</v>
      </c>
      <c r="H986" s="17">
        <v>0</v>
      </c>
      <c r="I986" s="17">
        <v>0</v>
      </c>
      <c r="J986" s="15">
        <f>OR(F986&lt;&gt;0,G986&lt;&gt;0,H986&lt;&gt;0,I986&lt;&gt;0)*(F986 + (F986 = 0))*(G986 + (G986 = 0))*(H986 + (H986 = 0))*(I986 + (I986 = 0))</f>
        <v>1</v>
      </c>
      <c r="K986" s="14"/>
      <c r="L986" s="14"/>
      <c r="M986" s="14"/>
    </row>
    <row r="987" spans="1:13" x14ac:dyDescent="0.25">
      <c r="A987" s="14"/>
      <c r="B987" s="14"/>
      <c r="C987" s="14"/>
      <c r="D987" s="34"/>
      <c r="E987" s="14"/>
      <c r="F987" s="14"/>
      <c r="G987" s="14"/>
      <c r="H987" s="14"/>
      <c r="I987" s="14"/>
      <c r="J987" s="18" t="s">
        <v>889</v>
      </c>
      <c r="K987" s="19">
        <f>J986</f>
        <v>1</v>
      </c>
      <c r="L987" s="17"/>
      <c r="M987" s="19">
        <f>ROUND(K987*L987,2)</f>
        <v>0</v>
      </c>
    </row>
    <row r="988" spans="1:13" ht="0.95" customHeight="1" x14ac:dyDescent="0.25">
      <c r="A988" s="20"/>
      <c r="B988" s="20"/>
      <c r="C988" s="20"/>
      <c r="D988" s="35"/>
      <c r="E988" s="20"/>
      <c r="F988" s="20"/>
      <c r="G988" s="20"/>
      <c r="H988" s="20"/>
      <c r="I988" s="20"/>
      <c r="J988" s="20"/>
      <c r="K988" s="20"/>
      <c r="L988" s="20"/>
      <c r="M988" s="20"/>
    </row>
    <row r="989" spans="1:13" ht="22.5" x14ac:dyDescent="0.25">
      <c r="A989" s="12" t="s">
        <v>890</v>
      </c>
      <c r="B989" s="13" t="s">
        <v>21</v>
      </c>
      <c r="C989" s="13" t="s">
        <v>4</v>
      </c>
      <c r="D989" s="21" t="s">
        <v>891</v>
      </c>
      <c r="E989" s="14"/>
      <c r="F989" s="14"/>
      <c r="G989" s="14"/>
      <c r="H989" s="14"/>
      <c r="I989" s="14"/>
      <c r="J989" s="14"/>
      <c r="K989" s="15">
        <f>K993</f>
        <v>20</v>
      </c>
      <c r="L989" s="15"/>
      <c r="M989" s="15">
        <f>M993</f>
        <v>0</v>
      </c>
    </row>
    <row r="990" spans="1:13" ht="213.75" x14ac:dyDescent="0.25">
      <c r="A990" s="14"/>
      <c r="B990" s="14"/>
      <c r="C990" s="14"/>
      <c r="D990" s="21" t="s">
        <v>892</v>
      </c>
      <c r="E990" s="14"/>
      <c r="F990" s="14"/>
      <c r="G990" s="14"/>
      <c r="H990" s="14"/>
      <c r="I990" s="14"/>
      <c r="J990" s="14"/>
      <c r="K990" s="14"/>
      <c r="L990" s="14"/>
      <c r="M990" s="14"/>
    </row>
    <row r="991" spans="1:13" x14ac:dyDescent="0.25">
      <c r="A991" s="14"/>
      <c r="B991" s="14"/>
      <c r="C991" s="14"/>
      <c r="D991" s="34"/>
      <c r="E991" s="13" t="s">
        <v>872</v>
      </c>
      <c r="F991" s="16">
        <v>4</v>
      </c>
      <c r="G991" s="17">
        <v>0</v>
      </c>
      <c r="H991" s="17">
        <v>0</v>
      </c>
      <c r="I991" s="17">
        <v>0</v>
      </c>
      <c r="J991" s="15">
        <f>OR(F991&lt;&gt;0,G991&lt;&gt;0,H991&lt;&gt;0,I991&lt;&gt;0)*(F991 + (F991 = 0))*(G991 + (G991 = 0))*(H991 + (H991 = 0))*(I991 + (I991 = 0))</f>
        <v>4</v>
      </c>
      <c r="K991" s="14"/>
      <c r="L991" s="14"/>
      <c r="M991" s="14"/>
    </row>
    <row r="992" spans="1:13" x14ac:dyDescent="0.25">
      <c r="A992" s="14"/>
      <c r="B992" s="14"/>
      <c r="C992" s="14"/>
      <c r="D992" s="34"/>
      <c r="E992" s="13" t="s">
        <v>863</v>
      </c>
      <c r="F992" s="16">
        <v>16</v>
      </c>
      <c r="G992" s="17">
        <v>0</v>
      </c>
      <c r="H992" s="17">
        <v>0</v>
      </c>
      <c r="I992" s="17">
        <v>0</v>
      </c>
      <c r="J992" s="15">
        <f>OR(F992&lt;&gt;0,G992&lt;&gt;0,H992&lt;&gt;0,I992&lt;&gt;0)*(F992 + (F992 = 0))*(G992 + (G992 = 0))*(H992 + (H992 = 0))*(I992 + (I992 = 0))</f>
        <v>16</v>
      </c>
      <c r="K992" s="14"/>
      <c r="L992" s="14"/>
      <c r="M992" s="14"/>
    </row>
    <row r="993" spans="1:13" x14ac:dyDescent="0.25">
      <c r="A993" s="14"/>
      <c r="B993" s="14"/>
      <c r="C993" s="14"/>
      <c r="D993" s="34"/>
      <c r="E993" s="14"/>
      <c r="F993" s="14"/>
      <c r="G993" s="14"/>
      <c r="H993" s="14"/>
      <c r="I993" s="14"/>
      <c r="J993" s="18" t="s">
        <v>893</v>
      </c>
      <c r="K993" s="19">
        <f>SUM(J991:J992)</f>
        <v>20</v>
      </c>
      <c r="L993" s="17"/>
      <c r="M993" s="19">
        <f>ROUND(K993*L993,2)</f>
        <v>0</v>
      </c>
    </row>
    <row r="994" spans="1:13" ht="0.95" customHeight="1" x14ac:dyDescent="0.25">
      <c r="A994" s="20"/>
      <c r="B994" s="20"/>
      <c r="C994" s="20"/>
      <c r="D994" s="35"/>
      <c r="E994" s="20"/>
      <c r="F994" s="20"/>
      <c r="G994" s="20"/>
      <c r="H994" s="20"/>
      <c r="I994" s="20"/>
      <c r="J994" s="20"/>
      <c r="K994" s="20"/>
      <c r="L994" s="20"/>
      <c r="M994" s="20"/>
    </row>
    <row r="995" spans="1:13" x14ac:dyDescent="0.25">
      <c r="A995" s="12" t="s">
        <v>894</v>
      </c>
      <c r="B995" s="13" t="s">
        <v>21</v>
      </c>
      <c r="C995" s="13" t="s">
        <v>4</v>
      </c>
      <c r="D995" s="21" t="s">
        <v>895</v>
      </c>
      <c r="E995" s="14"/>
      <c r="F995" s="14"/>
      <c r="G995" s="14"/>
      <c r="H995" s="14"/>
      <c r="I995" s="14"/>
      <c r="J995" s="14"/>
      <c r="K995" s="17">
        <v>1</v>
      </c>
      <c r="L995" s="17"/>
      <c r="M995" s="15">
        <f>ROUND(K995*L995,2)</f>
        <v>0</v>
      </c>
    </row>
    <row r="996" spans="1:13" ht="67.5" x14ac:dyDescent="0.25">
      <c r="A996" s="14"/>
      <c r="B996" s="14"/>
      <c r="C996" s="14"/>
      <c r="D996" s="21" t="s">
        <v>896</v>
      </c>
      <c r="E996" s="14"/>
      <c r="F996" s="14"/>
      <c r="G996" s="14"/>
      <c r="H996" s="14"/>
      <c r="I996" s="14"/>
      <c r="J996" s="14"/>
      <c r="K996" s="14"/>
      <c r="L996" s="14"/>
      <c r="M996" s="14"/>
    </row>
    <row r="997" spans="1:13" x14ac:dyDescent="0.25">
      <c r="A997" s="14"/>
      <c r="B997" s="14"/>
      <c r="C997" s="14"/>
      <c r="D997" s="34"/>
      <c r="E997" s="14"/>
      <c r="F997" s="14"/>
      <c r="G997" s="14"/>
      <c r="H997" s="14"/>
      <c r="I997" s="14"/>
      <c r="J997" s="18" t="s">
        <v>897</v>
      </c>
      <c r="K997" s="17">
        <v>1</v>
      </c>
      <c r="L997" s="19"/>
      <c r="M997" s="19">
        <f>ROUND(K997*L997,2)</f>
        <v>0</v>
      </c>
    </row>
    <row r="998" spans="1:13" ht="0.95" customHeight="1" x14ac:dyDescent="0.25">
      <c r="A998" s="20"/>
      <c r="B998" s="20"/>
      <c r="C998" s="20"/>
      <c r="D998" s="35"/>
      <c r="E998" s="20"/>
      <c r="F998" s="20"/>
      <c r="G998" s="20"/>
      <c r="H998" s="20"/>
      <c r="I998" s="20"/>
      <c r="J998" s="20"/>
      <c r="K998" s="20"/>
      <c r="L998" s="20"/>
      <c r="M998" s="20"/>
    </row>
    <row r="999" spans="1:13" x14ac:dyDescent="0.25">
      <c r="A999" s="9" t="s">
        <v>898</v>
      </c>
      <c r="B999" s="9" t="s">
        <v>16</v>
      </c>
      <c r="C999" s="9" t="s">
        <v>4</v>
      </c>
      <c r="D999" s="33" t="s">
        <v>899</v>
      </c>
      <c r="E999" s="10"/>
      <c r="F999" s="10"/>
      <c r="G999" s="10"/>
      <c r="H999" s="10"/>
      <c r="I999" s="10"/>
      <c r="J999" s="10"/>
      <c r="K999" s="11">
        <f>K1031</f>
        <v>1</v>
      </c>
      <c r="L999" s="11"/>
      <c r="M999" s="11">
        <f>M1031</f>
        <v>0</v>
      </c>
    </row>
    <row r="1000" spans="1:13" x14ac:dyDescent="0.25">
      <c r="A1000" s="12" t="s">
        <v>900</v>
      </c>
      <c r="B1000" s="13" t="s">
        <v>21</v>
      </c>
      <c r="C1000" s="13" t="s">
        <v>4</v>
      </c>
      <c r="D1000" s="21" t="s">
        <v>901</v>
      </c>
      <c r="E1000" s="14"/>
      <c r="F1000" s="14"/>
      <c r="G1000" s="14"/>
      <c r="H1000" s="14"/>
      <c r="I1000" s="14"/>
      <c r="J1000" s="14"/>
      <c r="K1000" s="15">
        <f>K1003</f>
        <v>2</v>
      </c>
      <c r="L1000" s="15"/>
      <c r="M1000" s="15">
        <f>M1003</f>
        <v>0</v>
      </c>
    </row>
    <row r="1001" spans="1:13" ht="236.25" x14ac:dyDescent="0.25">
      <c r="A1001" s="14"/>
      <c r="B1001" s="14"/>
      <c r="C1001" s="14"/>
      <c r="D1001" s="21" t="s">
        <v>902</v>
      </c>
      <c r="E1001" s="14"/>
      <c r="F1001" s="14"/>
      <c r="G1001" s="14"/>
      <c r="H1001" s="14"/>
      <c r="I1001" s="14"/>
      <c r="J1001" s="14"/>
      <c r="K1001" s="14"/>
      <c r="L1001" s="14"/>
      <c r="M1001" s="14"/>
    </row>
    <row r="1002" spans="1:13" x14ac:dyDescent="0.25">
      <c r="A1002" s="14"/>
      <c r="B1002" s="14"/>
      <c r="C1002" s="14"/>
      <c r="D1002" s="34"/>
      <c r="E1002" s="13" t="s">
        <v>903</v>
      </c>
      <c r="F1002" s="16">
        <v>2</v>
      </c>
      <c r="G1002" s="17">
        <v>0</v>
      </c>
      <c r="H1002" s="17">
        <v>0</v>
      </c>
      <c r="I1002" s="17">
        <v>0</v>
      </c>
      <c r="J1002" s="15">
        <f>OR(F1002&lt;&gt;0,G1002&lt;&gt;0,H1002&lt;&gt;0,I1002&lt;&gt;0)*(F1002 + (F1002 = 0))*(G1002 + (G1002 = 0))*(H1002 + (H1002 = 0))*(I1002 + (I1002 = 0))</f>
        <v>2</v>
      </c>
      <c r="K1002" s="14"/>
      <c r="L1002" s="14"/>
      <c r="M1002" s="14"/>
    </row>
    <row r="1003" spans="1:13" x14ac:dyDescent="0.25">
      <c r="A1003" s="14"/>
      <c r="B1003" s="14"/>
      <c r="C1003" s="14"/>
      <c r="D1003" s="34"/>
      <c r="E1003" s="14"/>
      <c r="F1003" s="14"/>
      <c r="G1003" s="14"/>
      <c r="H1003" s="14"/>
      <c r="I1003" s="14"/>
      <c r="J1003" s="18" t="s">
        <v>904</v>
      </c>
      <c r="K1003" s="19">
        <f>J1002</f>
        <v>2</v>
      </c>
      <c r="L1003" s="17"/>
      <c r="M1003" s="19">
        <f>ROUND(K1003*L1003,2)</f>
        <v>0</v>
      </c>
    </row>
    <row r="1004" spans="1:13" ht="0.95" customHeight="1" x14ac:dyDescent="0.25">
      <c r="A1004" s="20"/>
      <c r="B1004" s="20"/>
      <c r="C1004" s="20"/>
      <c r="D1004" s="35"/>
      <c r="E1004" s="20"/>
      <c r="F1004" s="20"/>
      <c r="G1004" s="20"/>
      <c r="H1004" s="20"/>
      <c r="I1004" s="20"/>
      <c r="J1004" s="20"/>
      <c r="K1004" s="20"/>
      <c r="L1004" s="20"/>
      <c r="M1004" s="20"/>
    </row>
    <row r="1005" spans="1:13" x14ac:dyDescent="0.25">
      <c r="A1005" s="12" t="s">
        <v>905</v>
      </c>
      <c r="B1005" s="13" t="s">
        <v>21</v>
      </c>
      <c r="C1005" s="13" t="s">
        <v>4</v>
      </c>
      <c r="D1005" s="21" t="s">
        <v>906</v>
      </c>
      <c r="E1005" s="14"/>
      <c r="F1005" s="14"/>
      <c r="G1005" s="14"/>
      <c r="H1005" s="14"/>
      <c r="I1005" s="14"/>
      <c r="J1005" s="14"/>
      <c r="K1005" s="15">
        <f>K1008</f>
        <v>8</v>
      </c>
      <c r="L1005" s="15"/>
      <c r="M1005" s="15">
        <f>M1008</f>
        <v>0</v>
      </c>
    </row>
    <row r="1006" spans="1:13" ht="236.25" x14ac:dyDescent="0.25">
      <c r="A1006" s="14"/>
      <c r="B1006" s="14"/>
      <c r="C1006" s="14"/>
      <c r="D1006" s="21" t="s">
        <v>907</v>
      </c>
      <c r="E1006" s="14"/>
      <c r="F1006" s="14"/>
      <c r="G1006" s="14"/>
      <c r="H1006" s="14"/>
      <c r="I1006" s="14"/>
      <c r="J1006" s="14"/>
      <c r="K1006" s="14"/>
      <c r="L1006" s="14"/>
      <c r="M1006" s="14"/>
    </row>
    <row r="1007" spans="1:13" x14ac:dyDescent="0.25">
      <c r="A1007" s="14"/>
      <c r="B1007" s="14"/>
      <c r="C1007" s="14"/>
      <c r="D1007" s="34"/>
      <c r="E1007" s="13" t="s">
        <v>908</v>
      </c>
      <c r="F1007" s="16">
        <v>8</v>
      </c>
      <c r="G1007" s="17">
        <v>0</v>
      </c>
      <c r="H1007" s="17">
        <v>0</v>
      </c>
      <c r="I1007" s="17">
        <v>0</v>
      </c>
      <c r="J1007" s="15">
        <f>OR(F1007&lt;&gt;0,G1007&lt;&gt;0,H1007&lt;&gt;0,I1007&lt;&gt;0)*(F1007 + (F1007 = 0))*(G1007 + (G1007 = 0))*(H1007 + (H1007 = 0))*(I1007 + (I1007 = 0))</f>
        <v>8</v>
      </c>
      <c r="K1007" s="14"/>
      <c r="L1007" s="14"/>
      <c r="M1007" s="14"/>
    </row>
    <row r="1008" spans="1:13" x14ac:dyDescent="0.25">
      <c r="A1008" s="14"/>
      <c r="B1008" s="14"/>
      <c r="C1008" s="14"/>
      <c r="D1008" s="34"/>
      <c r="E1008" s="14"/>
      <c r="F1008" s="14"/>
      <c r="G1008" s="14"/>
      <c r="H1008" s="14"/>
      <c r="I1008" s="14"/>
      <c r="J1008" s="18" t="s">
        <v>909</v>
      </c>
      <c r="K1008" s="19">
        <f>J1007</f>
        <v>8</v>
      </c>
      <c r="L1008" s="17"/>
      <c r="M1008" s="19">
        <f>ROUND(K1008*L1008,2)</f>
        <v>0</v>
      </c>
    </row>
    <row r="1009" spans="1:13" ht="0.95" customHeight="1" x14ac:dyDescent="0.25">
      <c r="A1009" s="20"/>
      <c r="B1009" s="20"/>
      <c r="C1009" s="20"/>
      <c r="D1009" s="35"/>
      <c r="E1009" s="20"/>
      <c r="F1009" s="20"/>
      <c r="G1009" s="20"/>
      <c r="H1009" s="20"/>
      <c r="I1009" s="20"/>
      <c r="J1009" s="20"/>
      <c r="K1009" s="20"/>
      <c r="L1009" s="20"/>
      <c r="M1009" s="20"/>
    </row>
    <row r="1010" spans="1:13" x14ac:dyDescent="0.25">
      <c r="A1010" s="12" t="s">
        <v>910</v>
      </c>
      <c r="B1010" s="13" t="s">
        <v>21</v>
      </c>
      <c r="C1010" s="13" t="s">
        <v>4</v>
      </c>
      <c r="D1010" s="21" t="s">
        <v>911</v>
      </c>
      <c r="E1010" s="14"/>
      <c r="F1010" s="14"/>
      <c r="G1010" s="14"/>
      <c r="H1010" s="14"/>
      <c r="I1010" s="14"/>
      <c r="J1010" s="14"/>
      <c r="K1010" s="15">
        <f>K1013</f>
        <v>8</v>
      </c>
      <c r="L1010" s="15"/>
      <c r="M1010" s="15">
        <f>M1013</f>
        <v>0</v>
      </c>
    </row>
    <row r="1011" spans="1:13" ht="112.5" x14ac:dyDescent="0.25">
      <c r="A1011" s="14"/>
      <c r="B1011" s="14"/>
      <c r="C1011" s="14"/>
      <c r="D1011" s="21" t="s">
        <v>912</v>
      </c>
      <c r="E1011" s="14"/>
      <c r="F1011" s="14"/>
      <c r="G1011" s="14"/>
      <c r="H1011" s="14"/>
      <c r="I1011" s="14"/>
      <c r="J1011" s="14"/>
      <c r="K1011" s="14"/>
      <c r="L1011" s="14"/>
      <c r="M1011" s="14"/>
    </row>
    <row r="1012" spans="1:13" x14ac:dyDescent="0.25">
      <c r="A1012" s="14"/>
      <c r="B1012" s="14"/>
      <c r="C1012" s="14"/>
      <c r="D1012" s="34"/>
      <c r="E1012" s="13" t="s">
        <v>908</v>
      </c>
      <c r="F1012" s="16">
        <v>8</v>
      </c>
      <c r="G1012" s="17">
        <v>0</v>
      </c>
      <c r="H1012" s="17">
        <v>0</v>
      </c>
      <c r="I1012" s="17">
        <v>0</v>
      </c>
      <c r="J1012" s="15">
        <f>OR(F1012&lt;&gt;0,G1012&lt;&gt;0,H1012&lt;&gt;0,I1012&lt;&gt;0)*(F1012 + (F1012 = 0))*(G1012 + (G1012 = 0))*(H1012 + (H1012 = 0))*(I1012 + (I1012 = 0))</f>
        <v>8</v>
      </c>
      <c r="K1012" s="14"/>
      <c r="L1012" s="14"/>
      <c r="M1012" s="14"/>
    </row>
    <row r="1013" spans="1:13" x14ac:dyDescent="0.25">
      <c r="A1013" s="14"/>
      <c r="B1013" s="14"/>
      <c r="C1013" s="14"/>
      <c r="D1013" s="34"/>
      <c r="E1013" s="14"/>
      <c r="F1013" s="14"/>
      <c r="G1013" s="14"/>
      <c r="H1013" s="14"/>
      <c r="I1013" s="14"/>
      <c r="J1013" s="18" t="s">
        <v>913</v>
      </c>
      <c r="K1013" s="19">
        <f>J1012</f>
        <v>8</v>
      </c>
      <c r="L1013" s="17"/>
      <c r="M1013" s="19">
        <f>ROUND(K1013*L1013,2)</f>
        <v>0</v>
      </c>
    </row>
    <row r="1014" spans="1:13" ht="0.95" customHeight="1" x14ac:dyDescent="0.25">
      <c r="A1014" s="20"/>
      <c r="B1014" s="20"/>
      <c r="C1014" s="20"/>
      <c r="D1014" s="35"/>
      <c r="E1014" s="20"/>
      <c r="F1014" s="20"/>
      <c r="G1014" s="20"/>
      <c r="H1014" s="20"/>
      <c r="I1014" s="20"/>
      <c r="J1014" s="20"/>
      <c r="K1014" s="20"/>
      <c r="L1014" s="20"/>
      <c r="M1014" s="20"/>
    </row>
    <row r="1015" spans="1:13" ht="22.5" x14ac:dyDescent="0.25">
      <c r="A1015" s="12" t="s">
        <v>914</v>
      </c>
      <c r="B1015" s="13" t="s">
        <v>21</v>
      </c>
      <c r="C1015" s="13" t="s">
        <v>4</v>
      </c>
      <c r="D1015" s="21" t="s">
        <v>915</v>
      </c>
      <c r="E1015" s="14"/>
      <c r="F1015" s="14"/>
      <c r="G1015" s="14"/>
      <c r="H1015" s="14"/>
      <c r="I1015" s="14"/>
      <c r="J1015" s="14"/>
      <c r="K1015" s="15">
        <f>K1018</f>
        <v>8</v>
      </c>
      <c r="L1015" s="15"/>
      <c r="M1015" s="15">
        <f>M1018</f>
        <v>0</v>
      </c>
    </row>
    <row r="1016" spans="1:13" ht="101.25" x14ac:dyDescent="0.25">
      <c r="A1016" s="14"/>
      <c r="B1016" s="14"/>
      <c r="C1016" s="14"/>
      <c r="D1016" s="21" t="s">
        <v>916</v>
      </c>
      <c r="E1016" s="14"/>
      <c r="F1016" s="14"/>
      <c r="G1016" s="14"/>
      <c r="H1016" s="14"/>
      <c r="I1016" s="14"/>
      <c r="J1016" s="14"/>
      <c r="K1016" s="14"/>
      <c r="L1016" s="14"/>
      <c r="M1016" s="14"/>
    </row>
    <row r="1017" spans="1:13" x14ac:dyDescent="0.25">
      <c r="A1017" s="14"/>
      <c r="B1017" s="14"/>
      <c r="C1017" s="14"/>
      <c r="D1017" s="34"/>
      <c r="E1017" s="13" t="s">
        <v>908</v>
      </c>
      <c r="F1017" s="16">
        <v>8</v>
      </c>
      <c r="G1017" s="17">
        <v>0</v>
      </c>
      <c r="H1017" s="17">
        <v>0</v>
      </c>
      <c r="I1017" s="17">
        <v>0</v>
      </c>
      <c r="J1017" s="15">
        <f>OR(F1017&lt;&gt;0,G1017&lt;&gt;0,H1017&lt;&gt;0,I1017&lt;&gt;0)*(F1017 + (F1017 = 0))*(G1017 + (G1017 = 0))*(H1017 + (H1017 = 0))*(I1017 + (I1017 = 0))</f>
        <v>8</v>
      </c>
      <c r="K1017" s="14"/>
      <c r="L1017" s="14"/>
      <c r="M1017" s="14"/>
    </row>
    <row r="1018" spans="1:13" x14ac:dyDescent="0.25">
      <c r="A1018" s="14"/>
      <c r="B1018" s="14"/>
      <c r="C1018" s="14"/>
      <c r="D1018" s="34"/>
      <c r="E1018" s="14"/>
      <c r="F1018" s="14"/>
      <c r="G1018" s="14"/>
      <c r="H1018" s="14"/>
      <c r="I1018" s="14"/>
      <c r="J1018" s="18" t="s">
        <v>917</v>
      </c>
      <c r="K1018" s="19">
        <f>J1017</f>
        <v>8</v>
      </c>
      <c r="L1018" s="17"/>
      <c r="M1018" s="19">
        <f>ROUND(K1018*L1018,2)</f>
        <v>0</v>
      </c>
    </row>
    <row r="1019" spans="1:13" ht="0.95" customHeight="1" x14ac:dyDescent="0.25">
      <c r="A1019" s="20"/>
      <c r="B1019" s="20"/>
      <c r="C1019" s="20"/>
      <c r="D1019" s="35"/>
      <c r="E1019" s="20"/>
      <c r="F1019" s="20"/>
      <c r="G1019" s="20"/>
      <c r="H1019" s="20"/>
      <c r="I1019" s="20"/>
      <c r="J1019" s="20"/>
      <c r="K1019" s="20"/>
      <c r="L1019" s="20"/>
      <c r="M1019" s="20"/>
    </row>
    <row r="1020" spans="1:13" ht="22.5" x14ac:dyDescent="0.25">
      <c r="A1020" s="12" t="s">
        <v>918</v>
      </c>
      <c r="B1020" s="13" t="s">
        <v>21</v>
      </c>
      <c r="C1020" s="13" t="s">
        <v>4</v>
      </c>
      <c r="D1020" s="21" t="s">
        <v>919</v>
      </c>
      <c r="E1020" s="14"/>
      <c r="F1020" s="14"/>
      <c r="G1020" s="14"/>
      <c r="H1020" s="14"/>
      <c r="I1020" s="14"/>
      <c r="J1020" s="14"/>
      <c r="K1020" s="15">
        <f>K1025</f>
        <v>16</v>
      </c>
      <c r="L1020" s="15"/>
      <c r="M1020" s="15">
        <f>M1025</f>
        <v>0</v>
      </c>
    </row>
    <row r="1021" spans="1:13" ht="213.75" x14ac:dyDescent="0.25">
      <c r="A1021" s="14"/>
      <c r="B1021" s="14"/>
      <c r="C1021" s="14"/>
      <c r="D1021" s="21" t="s">
        <v>920</v>
      </c>
      <c r="E1021" s="14"/>
      <c r="F1021" s="14"/>
      <c r="G1021" s="14"/>
      <c r="H1021" s="14"/>
      <c r="I1021" s="14"/>
      <c r="J1021" s="14"/>
      <c r="K1021" s="14"/>
      <c r="L1021" s="14"/>
      <c r="M1021" s="14"/>
    </row>
    <row r="1022" spans="1:13" x14ac:dyDescent="0.25">
      <c r="A1022" s="14"/>
      <c r="B1022" s="14"/>
      <c r="C1022" s="14"/>
      <c r="D1022" s="34"/>
      <c r="E1022" s="13" t="s">
        <v>921</v>
      </c>
      <c r="F1022" s="16">
        <v>8</v>
      </c>
      <c r="G1022" s="17">
        <v>0</v>
      </c>
      <c r="H1022" s="17">
        <v>0</v>
      </c>
      <c r="I1022" s="17">
        <v>0</v>
      </c>
      <c r="J1022" s="15">
        <f>OR(F1022&lt;&gt;0,G1022&lt;&gt;0,H1022&lt;&gt;0,I1022&lt;&gt;0)*(F1022 + (F1022 = 0))*(G1022 + (G1022 = 0))*(H1022 + (H1022 = 0))*(I1022 + (I1022 = 0))</f>
        <v>8</v>
      </c>
      <c r="K1022" s="14"/>
      <c r="L1022" s="14"/>
      <c r="M1022" s="14"/>
    </row>
    <row r="1023" spans="1:13" x14ac:dyDescent="0.25">
      <c r="A1023" s="14"/>
      <c r="B1023" s="14"/>
      <c r="C1023" s="14"/>
      <c r="D1023" s="34"/>
      <c r="E1023" s="13" t="s">
        <v>922</v>
      </c>
      <c r="F1023" s="16">
        <v>6</v>
      </c>
      <c r="G1023" s="17">
        <v>0</v>
      </c>
      <c r="H1023" s="17">
        <v>0</v>
      </c>
      <c r="I1023" s="17">
        <v>0</v>
      </c>
      <c r="J1023" s="15">
        <f>OR(F1023&lt;&gt;0,G1023&lt;&gt;0,H1023&lt;&gt;0,I1023&lt;&gt;0)*(F1023 + (F1023 = 0))*(G1023 + (G1023 = 0))*(H1023 + (H1023 = 0))*(I1023 + (I1023 = 0))</f>
        <v>6</v>
      </c>
      <c r="K1023" s="14"/>
      <c r="L1023" s="14"/>
      <c r="M1023" s="14"/>
    </row>
    <row r="1024" spans="1:13" x14ac:dyDescent="0.25">
      <c r="A1024" s="14"/>
      <c r="B1024" s="14"/>
      <c r="C1024" s="14"/>
      <c r="D1024" s="34"/>
      <c r="E1024" s="13" t="s">
        <v>923</v>
      </c>
      <c r="F1024" s="16">
        <v>2</v>
      </c>
      <c r="G1024" s="17">
        <v>0</v>
      </c>
      <c r="H1024" s="17">
        <v>0</v>
      </c>
      <c r="I1024" s="17">
        <v>0</v>
      </c>
      <c r="J1024" s="15">
        <f>OR(F1024&lt;&gt;0,G1024&lt;&gt;0,H1024&lt;&gt;0,I1024&lt;&gt;0)*(F1024 + (F1024 = 0))*(G1024 + (G1024 = 0))*(H1024 + (H1024 = 0))*(I1024 + (I1024 = 0))</f>
        <v>2</v>
      </c>
      <c r="K1024" s="14"/>
      <c r="L1024" s="14"/>
      <c r="M1024" s="14"/>
    </row>
    <row r="1025" spans="1:13" x14ac:dyDescent="0.25">
      <c r="A1025" s="14"/>
      <c r="B1025" s="14"/>
      <c r="C1025" s="14"/>
      <c r="D1025" s="34"/>
      <c r="E1025" s="14"/>
      <c r="F1025" s="14"/>
      <c r="G1025" s="14"/>
      <c r="H1025" s="14"/>
      <c r="I1025" s="14"/>
      <c r="J1025" s="18" t="s">
        <v>924</v>
      </c>
      <c r="K1025" s="19">
        <f>SUM(J1022:J1024)</f>
        <v>16</v>
      </c>
      <c r="L1025" s="17"/>
      <c r="M1025" s="19">
        <f>ROUND(K1025*L1025,2)</f>
        <v>0</v>
      </c>
    </row>
    <row r="1026" spans="1:13" ht="0.95" customHeight="1" x14ac:dyDescent="0.25">
      <c r="A1026" s="20"/>
      <c r="B1026" s="20"/>
      <c r="C1026" s="20"/>
      <c r="D1026" s="35"/>
      <c r="E1026" s="20"/>
      <c r="F1026" s="20"/>
      <c r="G1026" s="20"/>
      <c r="H1026" s="20"/>
      <c r="I1026" s="20"/>
      <c r="J1026" s="20"/>
      <c r="K1026" s="20"/>
      <c r="L1026" s="20"/>
      <c r="M1026" s="20"/>
    </row>
    <row r="1027" spans="1:13" x14ac:dyDescent="0.25">
      <c r="A1027" s="12" t="s">
        <v>925</v>
      </c>
      <c r="B1027" s="13" t="s">
        <v>21</v>
      </c>
      <c r="C1027" s="13" t="s">
        <v>4</v>
      </c>
      <c r="D1027" s="21" t="s">
        <v>926</v>
      </c>
      <c r="E1027" s="14"/>
      <c r="F1027" s="14"/>
      <c r="G1027" s="14"/>
      <c r="H1027" s="14"/>
      <c r="I1027" s="14"/>
      <c r="J1027" s="14"/>
      <c r="K1027" s="17">
        <v>2</v>
      </c>
      <c r="L1027" s="17"/>
      <c r="M1027" s="15">
        <f>ROUND(K1027*L1027,2)</f>
        <v>0</v>
      </c>
    </row>
    <row r="1028" spans="1:13" ht="90" x14ac:dyDescent="0.25">
      <c r="A1028" s="14"/>
      <c r="B1028" s="14"/>
      <c r="C1028" s="14"/>
      <c r="D1028" s="21" t="s">
        <v>927</v>
      </c>
      <c r="E1028" s="14"/>
      <c r="F1028" s="14"/>
      <c r="G1028" s="14"/>
      <c r="H1028" s="14"/>
      <c r="I1028" s="14"/>
      <c r="J1028" s="14"/>
      <c r="K1028" s="14"/>
      <c r="L1028" s="14"/>
      <c r="M1028" s="14"/>
    </row>
    <row r="1029" spans="1:13" ht="22.5" x14ac:dyDescent="0.25">
      <c r="A1029" s="12" t="s">
        <v>928</v>
      </c>
      <c r="B1029" s="13" t="s">
        <v>21</v>
      </c>
      <c r="C1029" s="13" t="s">
        <v>4</v>
      </c>
      <c r="D1029" s="21" t="s">
        <v>929</v>
      </c>
      <c r="E1029" s="14"/>
      <c r="F1029" s="14"/>
      <c r="G1029" s="14"/>
      <c r="H1029" s="14"/>
      <c r="I1029" s="14"/>
      <c r="J1029" s="14"/>
      <c r="K1029" s="17">
        <v>2</v>
      </c>
      <c r="L1029" s="17"/>
      <c r="M1029" s="15">
        <f>ROUND(K1029*L1029,2)</f>
        <v>0</v>
      </c>
    </row>
    <row r="1030" spans="1:13" ht="225" x14ac:dyDescent="0.25">
      <c r="A1030" s="14"/>
      <c r="B1030" s="14"/>
      <c r="C1030" s="14"/>
      <c r="D1030" s="21" t="s">
        <v>930</v>
      </c>
      <c r="E1030" s="14"/>
      <c r="F1030" s="14"/>
      <c r="G1030" s="14"/>
      <c r="H1030" s="14"/>
      <c r="I1030" s="14"/>
      <c r="J1030" s="14"/>
      <c r="K1030" s="14"/>
      <c r="L1030" s="14"/>
      <c r="M1030" s="14"/>
    </row>
    <row r="1031" spans="1:13" x14ac:dyDescent="0.25">
      <c r="A1031" s="14"/>
      <c r="B1031" s="14"/>
      <c r="C1031" s="14"/>
      <c r="D1031" s="34"/>
      <c r="E1031" s="14"/>
      <c r="F1031" s="14"/>
      <c r="G1031" s="14"/>
      <c r="H1031" s="14"/>
      <c r="I1031" s="14"/>
      <c r="J1031" s="18" t="s">
        <v>931</v>
      </c>
      <c r="K1031" s="17">
        <v>1</v>
      </c>
      <c r="L1031" s="19"/>
      <c r="M1031" s="19">
        <f>ROUND(K1031*L1031,2)</f>
        <v>0</v>
      </c>
    </row>
    <row r="1032" spans="1:13" ht="0.95" customHeight="1" x14ac:dyDescent="0.25">
      <c r="A1032" s="20"/>
      <c r="B1032" s="20"/>
      <c r="C1032" s="20"/>
      <c r="D1032" s="35"/>
      <c r="E1032" s="20"/>
      <c r="F1032" s="20"/>
      <c r="G1032" s="20"/>
      <c r="H1032" s="20"/>
      <c r="I1032" s="20"/>
      <c r="J1032" s="20"/>
      <c r="K1032" s="20"/>
      <c r="L1032" s="20"/>
      <c r="M1032" s="20"/>
    </row>
    <row r="1033" spans="1:13" x14ac:dyDescent="0.25">
      <c r="A1033" s="9" t="s">
        <v>932</v>
      </c>
      <c r="B1033" s="9" t="s">
        <v>16</v>
      </c>
      <c r="C1033" s="9" t="s">
        <v>4</v>
      </c>
      <c r="D1033" s="33" t="s">
        <v>933</v>
      </c>
      <c r="E1033" s="10"/>
      <c r="F1033" s="10"/>
      <c r="G1033" s="10"/>
      <c r="H1033" s="10"/>
      <c r="I1033" s="10"/>
      <c r="J1033" s="10"/>
      <c r="K1033" s="11">
        <f>K1051</f>
        <v>1</v>
      </c>
      <c r="L1033" s="11"/>
      <c r="M1033" s="11">
        <f>M1051</f>
        <v>0</v>
      </c>
    </row>
    <row r="1034" spans="1:13" ht="22.5" x14ac:dyDescent="0.25">
      <c r="A1034" s="12" t="s">
        <v>934</v>
      </c>
      <c r="B1034" s="13" t="s">
        <v>21</v>
      </c>
      <c r="C1034" s="13" t="s">
        <v>135</v>
      </c>
      <c r="D1034" s="21" t="s">
        <v>935</v>
      </c>
      <c r="E1034" s="14"/>
      <c r="F1034" s="14"/>
      <c r="G1034" s="14"/>
      <c r="H1034" s="14"/>
      <c r="I1034" s="14"/>
      <c r="J1034" s="14"/>
      <c r="K1034" s="15">
        <f>K1040</f>
        <v>560</v>
      </c>
      <c r="L1034" s="15"/>
      <c r="M1034" s="15">
        <f>M1040</f>
        <v>0</v>
      </c>
    </row>
    <row r="1035" spans="1:13" ht="409.5" x14ac:dyDescent="0.25">
      <c r="A1035" s="14"/>
      <c r="B1035" s="14"/>
      <c r="C1035" s="14"/>
      <c r="D1035" s="21" t="s">
        <v>936</v>
      </c>
      <c r="E1035" s="14"/>
      <c r="F1035" s="14"/>
      <c r="G1035" s="14"/>
      <c r="H1035" s="14"/>
      <c r="I1035" s="14"/>
      <c r="J1035" s="14"/>
      <c r="K1035" s="14"/>
      <c r="L1035" s="14"/>
      <c r="M1035" s="14"/>
    </row>
    <row r="1036" spans="1:13" x14ac:dyDescent="0.25">
      <c r="A1036" s="14"/>
      <c r="B1036" s="14"/>
      <c r="C1036" s="14"/>
      <c r="D1036" s="34"/>
      <c r="E1036" s="13" t="s">
        <v>937</v>
      </c>
      <c r="F1036" s="16">
        <v>2</v>
      </c>
      <c r="G1036" s="17">
        <v>40</v>
      </c>
      <c r="H1036" s="17">
        <v>0</v>
      </c>
      <c r="I1036" s="17">
        <v>0</v>
      </c>
      <c r="J1036" s="15">
        <f>OR(F1036&lt;&gt;0,G1036&lt;&gt;0,H1036&lt;&gt;0,I1036&lt;&gt;0)*(F1036 + (F1036 = 0))*(G1036 + (G1036 = 0))*(H1036 + (H1036 = 0))*(I1036 + (I1036 = 0))</f>
        <v>80</v>
      </c>
      <c r="K1036" s="14"/>
      <c r="L1036" s="14"/>
      <c r="M1036" s="14"/>
    </row>
    <row r="1037" spans="1:13" x14ac:dyDescent="0.25">
      <c r="A1037" s="14"/>
      <c r="B1037" s="14"/>
      <c r="C1037" s="14"/>
      <c r="D1037" s="34"/>
      <c r="E1037" s="13" t="s">
        <v>937</v>
      </c>
      <c r="F1037" s="16">
        <v>8</v>
      </c>
      <c r="G1037" s="17">
        <v>40</v>
      </c>
      <c r="H1037" s="17">
        <v>0</v>
      </c>
      <c r="I1037" s="17">
        <v>0</v>
      </c>
      <c r="J1037" s="15">
        <f>OR(F1037&lt;&gt;0,G1037&lt;&gt;0,H1037&lt;&gt;0,I1037&lt;&gt;0)*(F1037 + (F1037 = 0))*(G1037 + (G1037 = 0))*(H1037 + (H1037 = 0))*(I1037 + (I1037 = 0))</f>
        <v>320</v>
      </c>
      <c r="K1037" s="14"/>
      <c r="L1037" s="14"/>
      <c r="M1037" s="14"/>
    </row>
    <row r="1038" spans="1:13" x14ac:dyDescent="0.25">
      <c r="A1038" s="14"/>
      <c r="B1038" s="14"/>
      <c r="C1038" s="14"/>
      <c r="D1038" s="34"/>
      <c r="E1038" s="13" t="s">
        <v>938</v>
      </c>
      <c r="F1038" s="16">
        <v>2</v>
      </c>
      <c r="G1038" s="17">
        <v>40</v>
      </c>
      <c r="H1038" s="17">
        <v>0</v>
      </c>
      <c r="I1038" s="17">
        <v>0</v>
      </c>
      <c r="J1038" s="15">
        <f>OR(F1038&lt;&gt;0,G1038&lt;&gt;0,H1038&lt;&gt;0,I1038&lt;&gt;0)*(F1038 + (F1038 = 0))*(G1038 + (G1038 = 0))*(H1038 + (H1038 = 0))*(I1038 + (I1038 = 0))</f>
        <v>80</v>
      </c>
      <c r="K1038" s="14"/>
      <c r="L1038" s="14"/>
      <c r="M1038" s="14"/>
    </row>
    <row r="1039" spans="1:13" x14ac:dyDescent="0.25">
      <c r="A1039" s="14"/>
      <c r="B1039" s="14"/>
      <c r="C1039" s="14"/>
      <c r="D1039" s="34"/>
      <c r="E1039" s="13" t="s">
        <v>939</v>
      </c>
      <c r="F1039" s="16">
        <v>2</v>
      </c>
      <c r="G1039" s="17">
        <v>40</v>
      </c>
      <c r="H1039" s="17">
        <v>0</v>
      </c>
      <c r="I1039" s="17">
        <v>0</v>
      </c>
      <c r="J1039" s="15">
        <f>OR(F1039&lt;&gt;0,G1039&lt;&gt;0,H1039&lt;&gt;0,I1039&lt;&gt;0)*(F1039 + (F1039 = 0))*(G1039 + (G1039 = 0))*(H1039 + (H1039 = 0))*(I1039 + (I1039 = 0))</f>
        <v>80</v>
      </c>
      <c r="K1039" s="14"/>
      <c r="L1039" s="14"/>
      <c r="M1039" s="14"/>
    </row>
    <row r="1040" spans="1:13" x14ac:dyDescent="0.25">
      <c r="A1040" s="14"/>
      <c r="B1040" s="14"/>
      <c r="C1040" s="14"/>
      <c r="D1040" s="34"/>
      <c r="E1040" s="14"/>
      <c r="F1040" s="14"/>
      <c r="G1040" s="14"/>
      <c r="H1040" s="14"/>
      <c r="I1040" s="14"/>
      <c r="J1040" s="18" t="s">
        <v>940</v>
      </c>
      <c r="K1040" s="19">
        <f>SUM(J1036:J1039)</f>
        <v>560</v>
      </c>
      <c r="L1040" s="17"/>
      <c r="M1040" s="19">
        <f>ROUND(K1040*L1040,2)</f>
        <v>0</v>
      </c>
    </row>
    <row r="1041" spans="1:13" ht="0.95" customHeight="1" x14ac:dyDescent="0.25">
      <c r="A1041" s="20"/>
      <c r="B1041" s="20"/>
      <c r="C1041" s="20"/>
      <c r="D1041" s="35"/>
      <c r="E1041" s="20"/>
      <c r="F1041" s="20"/>
      <c r="G1041" s="20"/>
      <c r="H1041" s="20"/>
      <c r="I1041" s="20"/>
      <c r="J1041" s="20"/>
      <c r="K1041" s="20"/>
      <c r="L1041" s="20"/>
      <c r="M1041" s="20"/>
    </row>
    <row r="1042" spans="1:13" ht="22.5" x14ac:dyDescent="0.25">
      <c r="A1042" s="12" t="s">
        <v>941</v>
      </c>
      <c r="B1042" s="13" t="s">
        <v>21</v>
      </c>
      <c r="C1042" s="13" t="s">
        <v>135</v>
      </c>
      <c r="D1042" s="21" t="s">
        <v>942</v>
      </c>
      <c r="E1042" s="14"/>
      <c r="F1042" s="14"/>
      <c r="G1042" s="14"/>
      <c r="H1042" s="14"/>
      <c r="I1042" s="14"/>
      <c r="J1042" s="14"/>
      <c r="K1042" s="15">
        <f>K1047</f>
        <v>680</v>
      </c>
      <c r="L1042" s="15"/>
      <c r="M1042" s="15">
        <f>M1047</f>
        <v>0</v>
      </c>
    </row>
    <row r="1043" spans="1:13" ht="409.5" x14ac:dyDescent="0.25">
      <c r="A1043" s="14"/>
      <c r="B1043" s="14"/>
      <c r="C1043" s="14"/>
      <c r="D1043" s="21" t="s">
        <v>943</v>
      </c>
      <c r="E1043" s="14"/>
      <c r="F1043" s="14"/>
      <c r="G1043" s="14"/>
      <c r="H1043" s="14"/>
      <c r="I1043" s="14"/>
      <c r="J1043" s="14"/>
      <c r="K1043" s="14"/>
      <c r="L1043" s="14"/>
      <c r="M1043" s="14"/>
    </row>
    <row r="1044" spans="1:13" x14ac:dyDescent="0.25">
      <c r="A1044" s="14"/>
      <c r="B1044" s="14"/>
      <c r="C1044" s="14"/>
      <c r="D1044" s="34"/>
      <c r="E1044" s="13" t="s">
        <v>944</v>
      </c>
      <c r="F1044" s="16">
        <v>8</v>
      </c>
      <c r="G1044" s="17">
        <v>40</v>
      </c>
      <c r="H1044" s="17">
        <v>0</v>
      </c>
      <c r="I1044" s="17">
        <v>0</v>
      </c>
      <c r="J1044" s="15">
        <f>OR(F1044&lt;&gt;0,G1044&lt;&gt;0,H1044&lt;&gt;0,I1044&lt;&gt;0)*(F1044 + (F1044 = 0))*(G1044 + (G1044 = 0))*(H1044 + (H1044 = 0))*(I1044 + (I1044 = 0))</f>
        <v>320</v>
      </c>
      <c r="K1044" s="14"/>
      <c r="L1044" s="14"/>
      <c r="M1044" s="14"/>
    </row>
    <row r="1045" spans="1:13" x14ac:dyDescent="0.25">
      <c r="A1045" s="14"/>
      <c r="B1045" s="14"/>
      <c r="C1045" s="14"/>
      <c r="D1045" s="34"/>
      <c r="E1045" s="13" t="s">
        <v>945</v>
      </c>
      <c r="F1045" s="16">
        <v>8</v>
      </c>
      <c r="G1045" s="17">
        <v>40</v>
      </c>
      <c r="H1045" s="17">
        <v>0</v>
      </c>
      <c r="I1045" s="17">
        <v>0</v>
      </c>
      <c r="J1045" s="15">
        <f>OR(F1045&lt;&gt;0,G1045&lt;&gt;0,H1045&lt;&gt;0,I1045&lt;&gt;0)*(F1045 + (F1045 = 0))*(G1045 + (G1045 = 0))*(H1045 + (H1045 = 0))*(I1045 + (I1045 = 0))</f>
        <v>320</v>
      </c>
      <c r="K1045" s="14"/>
      <c r="L1045" s="14"/>
      <c r="M1045" s="14"/>
    </row>
    <row r="1046" spans="1:13" x14ac:dyDescent="0.25">
      <c r="A1046" s="14"/>
      <c r="B1046" s="14"/>
      <c r="C1046" s="14"/>
      <c r="D1046" s="34"/>
      <c r="E1046" s="13" t="s">
        <v>946</v>
      </c>
      <c r="F1046" s="16">
        <v>1</v>
      </c>
      <c r="G1046" s="17">
        <v>40</v>
      </c>
      <c r="H1046" s="17">
        <v>0</v>
      </c>
      <c r="I1046" s="17">
        <v>0</v>
      </c>
      <c r="J1046" s="15">
        <f>OR(F1046&lt;&gt;0,G1046&lt;&gt;0,H1046&lt;&gt;0,I1046&lt;&gt;0)*(F1046 + (F1046 = 0))*(G1046 + (G1046 = 0))*(H1046 + (H1046 = 0))*(I1046 + (I1046 = 0))</f>
        <v>40</v>
      </c>
      <c r="K1046" s="14"/>
      <c r="L1046" s="14"/>
      <c r="M1046" s="14"/>
    </row>
    <row r="1047" spans="1:13" x14ac:dyDescent="0.25">
      <c r="A1047" s="14"/>
      <c r="B1047" s="14"/>
      <c r="C1047" s="14"/>
      <c r="D1047" s="34"/>
      <c r="E1047" s="14"/>
      <c r="F1047" s="14"/>
      <c r="G1047" s="14"/>
      <c r="H1047" s="14"/>
      <c r="I1047" s="14"/>
      <c r="J1047" s="18" t="s">
        <v>947</v>
      </c>
      <c r="K1047" s="19">
        <f>SUM(J1044:J1046)</f>
        <v>680</v>
      </c>
      <c r="L1047" s="17"/>
      <c r="M1047" s="19">
        <f>ROUND(K1047*L1047,2)</f>
        <v>0</v>
      </c>
    </row>
    <row r="1048" spans="1:13" ht="0.95" customHeight="1" x14ac:dyDescent="0.25">
      <c r="A1048" s="20"/>
      <c r="B1048" s="20"/>
      <c r="C1048" s="20"/>
      <c r="D1048" s="35"/>
      <c r="E1048" s="20"/>
      <c r="F1048" s="20"/>
      <c r="G1048" s="20"/>
      <c r="H1048" s="20"/>
      <c r="I1048" s="20"/>
      <c r="J1048" s="20"/>
      <c r="K1048" s="20"/>
      <c r="L1048" s="20"/>
      <c r="M1048" s="20"/>
    </row>
    <row r="1049" spans="1:13" ht="22.5" x14ac:dyDescent="0.25">
      <c r="A1049" s="12" t="s">
        <v>948</v>
      </c>
      <c r="B1049" s="13" t="s">
        <v>21</v>
      </c>
      <c r="C1049" s="13" t="s">
        <v>135</v>
      </c>
      <c r="D1049" s="21" t="s">
        <v>949</v>
      </c>
      <c r="E1049" s="14"/>
      <c r="F1049" s="14"/>
      <c r="G1049" s="14"/>
      <c r="H1049" s="14"/>
      <c r="I1049" s="14"/>
      <c r="J1049" s="14"/>
      <c r="K1049" s="17">
        <v>100</v>
      </c>
      <c r="L1049" s="17"/>
      <c r="M1049" s="15">
        <f>ROUND(K1049*L1049,2)</f>
        <v>0</v>
      </c>
    </row>
    <row r="1050" spans="1:13" ht="191.25" x14ac:dyDescent="0.25">
      <c r="A1050" s="14"/>
      <c r="B1050" s="14"/>
      <c r="C1050" s="14"/>
      <c r="D1050" s="21" t="s">
        <v>950</v>
      </c>
      <c r="E1050" s="14"/>
      <c r="F1050" s="14"/>
      <c r="G1050" s="14"/>
      <c r="H1050" s="14"/>
      <c r="I1050" s="14"/>
      <c r="J1050" s="14"/>
      <c r="K1050" s="14"/>
      <c r="L1050" s="14"/>
      <c r="M1050" s="14"/>
    </row>
    <row r="1051" spans="1:13" x14ac:dyDescent="0.25">
      <c r="A1051" s="14"/>
      <c r="B1051" s="14"/>
      <c r="C1051" s="14"/>
      <c r="D1051" s="34"/>
      <c r="E1051" s="14"/>
      <c r="F1051" s="14"/>
      <c r="G1051" s="14"/>
      <c r="H1051" s="14"/>
      <c r="I1051" s="14"/>
      <c r="J1051" s="18" t="s">
        <v>951</v>
      </c>
      <c r="K1051" s="17">
        <v>1</v>
      </c>
      <c r="L1051" s="19"/>
      <c r="M1051" s="19">
        <f>ROUND(K1051*L1051,2)</f>
        <v>0</v>
      </c>
    </row>
    <row r="1052" spans="1:13" ht="0.95" customHeight="1" x14ac:dyDescent="0.25">
      <c r="A1052" s="20"/>
      <c r="B1052" s="20"/>
      <c r="C1052" s="20"/>
      <c r="D1052" s="35"/>
      <c r="E1052" s="20"/>
      <c r="F1052" s="20"/>
      <c r="G1052" s="20"/>
      <c r="H1052" s="20"/>
      <c r="I1052" s="20"/>
      <c r="J1052" s="20"/>
      <c r="K1052" s="20"/>
      <c r="L1052" s="20"/>
      <c r="M1052" s="20"/>
    </row>
    <row r="1053" spans="1:13" x14ac:dyDescent="0.25">
      <c r="A1053" s="14"/>
      <c r="B1053" s="14"/>
      <c r="C1053" s="14"/>
      <c r="D1053" s="34"/>
      <c r="E1053" s="14"/>
      <c r="F1053" s="14"/>
      <c r="G1053" s="14"/>
      <c r="H1053" s="14"/>
      <c r="I1053" s="14"/>
      <c r="J1053" s="18" t="s">
        <v>952</v>
      </c>
      <c r="K1053" s="24">
        <v>1</v>
      </c>
      <c r="L1053" s="19"/>
      <c r="M1053" s="19">
        <f>ROUND(K1053*L1053,2)</f>
        <v>0</v>
      </c>
    </row>
    <row r="1054" spans="1:13" ht="0.95" customHeight="1" x14ac:dyDescent="0.25">
      <c r="A1054" s="20"/>
      <c r="B1054" s="20"/>
      <c r="C1054" s="20"/>
      <c r="D1054" s="35"/>
      <c r="E1054" s="20"/>
      <c r="F1054" s="20"/>
      <c r="G1054" s="20"/>
      <c r="H1054" s="20"/>
      <c r="I1054" s="20"/>
      <c r="J1054" s="20"/>
      <c r="K1054" s="20"/>
      <c r="L1054" s="20"/>
      <c r="M1054" s="20"/>
    </row>
    <row r="1055" spans="1:13" x14ac:dyDescent="0.25">
      <c r="A1055" s="5" t="s">
        <v>953</v>
      </c>
      <c r="B1055" s="5" t="s">
        <v>16</v>
      </c>
      <c r="C1055" s="5" t="s">
        <v>4</v>
      </c>
      <c r="D1055" s="32" t="s">
        <v>954</v>
      </c>
      <c r="E1055" s="6"/>
      <c r="F1055" s="6"/>
      <c r="G1055" s="6"/>
      <c r="H1055" s="6"/>
      <c r="I1055" s="6"/>
      <c r="J1055" s="6"/>
      <c r="K1055" s="7">
        <f>K1095</f>
        <v>1</v>
      </c>
      <c r="L1055" s="8"/>
      <c r="M1055" s="8">
        <f>M1095</f>
        <v>0</v>
      </c>
    </row>
    <row r="1056" spans="1:13" ht="22.5" x14ac:dyDescent="0.25">
      <c r="A1056" s="12" t="s">
        <v>955</v>
      </c>
      <c r="B1056" s="13" t="s">
        <v>21</v>
      </c>
      <c r="C1056" s="13" t="s">
        <v>4</v>
      </c>
      <c r="D1056" s="21" t="s">
        <v>956</v>
      </c>
      <c r="E1056" s="14"/>
      <c r="F1056" s="14"/>
      <c r="G1056" s="14"/>
      <c r="H1056" s="14"/>
      <c r="I1056" s="14"/>
      <c r="J1056" s="14"/>
      <c r="K1056" s="15">
        <f>K1059</f>
        <v>1</v>
      </c>
      <c r="L1056" s="15"/>
      <c r="M1056" s="15">
        <f>M1059</f>
        <v>0</v>
      </c>
    </row>
    <row r="1057" spans="1:13" ht="168.75" x14ac:dyDescent="0.25">
      <c r="A1057" s="14"/>
      <c r="B1057" s="14"/>
      <c r="C1057" s="14"/>
      <c r="D1057" s="21" t="s">
        <v>957</v>
      </c>
      <c r="E1057" s="14"/>
      <c r="F1057" s="14"/>
      <c r="G1057" s="14"/>
      <c r="H1057" s="14"/>
      <c r="I1057" s="14"/>
      <c r="J1057" s="14"/>
      <c r="K1057" s="14"/>
      <c r="L1057" s="14"/>
      <c r="M1057" s="14"/>
    </row>
    <row r="1058" spans="1:13" x14ac:dyDescent="0.25">
      <c r="A1058" s="14"/>
      <c r="B1058" s="14"/>
      <c r="C1058" s="14"/>
      <c r="D1058" s="34"/>
      <c r="E1058" s="13" t="s">
        <v>958</v>
      </c>
      <c r="F1058" s="16">
        <v>1</v>
      </c>
      <c r="G1058" s="17">
        <v>0</v>
      </c>
      <c r="H1058" s="17">
        <v>0</v>
      </c>
      <c r="I1058" s="17">
        <v>0</v>
      </c>
      <c r="J1058" s="15">
        <f>OR(F1058&lt;&gt;0,G1058&lt;&gt;0,H1058&lt;&gt;0,I1058&lt;&gt;0)*(F1058 + (F1058 = 0))*(G1058 + (G1058 = 0))*(H1058 + (H1058 = 0))*(I1058 + (I1058 = 0))</f>
        <v>1</v>
      </c>
      <c r="K1058" s="14"/>
      <c r="L1058" s="14"/>
      <c r="M1058" s="14"/>
    </row>
    <row r="1059" spans="1:13" x14ac:dyDescent="0.25">
      <c r="A1059" s="14"/>
      <c r="B1059" s="14"/>
      <c r="C1059" s="14"/>
      <c r="D1059" s="34"/>
      <c r="E1059" s="14"/>
      <c r="F1059" s="14"/>
      <c r="G1059" s="14"/>
      <c r="H1059" s="14"/>
      <c r="I1059" s="14"/>
      <c r="J1059" s="18" t="s">
        <v>959</v>
      </c>
      <c r="K1059" s="19">
        <f>J1058</f>
        <v>1</v>
      </c>
      <c r="L1059" s="17"/>
      <c r="M1059" s="19">
        <f>ROUND(K1059*L1059,2)</f>
        <v>0</v>
      </c>
    </row>
    <row r="1060" spans="1:13" ht="0.95" customHeight="1" x14ac:dyDescent="0.25">
      <c r="A1060" s="20"/>
      <c r="B1060" s="20"/>
      <c r="C1060" s="20"/>
      <c r="D1060" s="35"/>
      <c r="E1060" s="20"/>
      <c r="F1060" s="20"/>
      <c r="G1060" s="20"/>
      <c r="H1060" s="20"/>
      <c r="I1060" s="20"/>
      <c r="J1060" s="20"/>
      <c r="K1060" s="20"/>
      <c r="L1060" s="20"/>
      <c r="M1060" s="20"/>
    </row>
    <row r="1061" spans="1:13" x14ac:dyDescent="0.25">
      <c r="A1061" s="12" t="s">
        <v>960</v>
      </c>
      <c r="B1061" s="13" t="s">
        <v>21</v>
      </c>
      <c r="C1061" s="13" t="s">
        <v>4</v>
      </c>
      <c r="D1061" s="21" t="s">
        <v>961</v>
      </c>
      <c r="E1061" s="14"/>
      <c r="F1061" s="14"/>
      <c r="G1061" s="14"/>
      <c r="H1061" s="14"/>
      <c r="I1061" s="14"/>
      <c r="J1061" s="14"/>
      <c r="K1061" s="15">
        <f>K1064</f>
        <v>1</v>
      </c>
      <c r="L1061" s="15"/>
      <c r="M1061" s="15">
        <f>M1064</f>
        <v>0</v>
      </c>
    </row>
    <row r="1062" spans="1:13" ht="409.5" x14ac:dyDescent="0.25">
      <c r="A1062" s="14"/>
      <c r="B1062" s="14"/>
      <c r="C1062" s="14"/>
      <c r="D1062" s="21" t="s">
        <v>962</v>
      </c>
      <c r="E1062" s="14"/>
      <c r="F1062" s="14"/>
      <c r="G1062" s="14"/>
      <c r="H1062" s="14"/>
      <c r="I1062" s="14"/>
      <c r="J1062" s="14"/>
      <c r="K1062" s="14"/>
      <c r="L1062" s="14"/>
      <c r="M1062" s="14"/>
    </row>
    <row r="1063" spans="1:13" x14ac:dyDescent="0.25">
      <c r="A1063" s="14"/>
      <c r="B1063" s="14"/>
      <c r="C1063" s="14"/>
      <c r="D1063" s="34"/>
      <c r="E1063" s="13" t="s">
        <v>70</v>
      </c>
      <c r="F1063" s="16">
        <v>1</v>
      </c>
      <c r="G1063" s="17">
        <v>0</v>
      </c>
      <c r="H1063" s="17">
        <v>0</v>
      </c>
      <c r="I1063" s="17">
        <v>0</v>
      </c>
      <c r="J1063" s="15">
        <f>OR(F1063&lt;&gt;0,G1063&lt;&gt;0,H1063&lt;&gt;0,I1063&lt;&gt;0)*(F1063 + (F1063 = 0))*(G1063 + (G1063 = 0))*(H1063 + (H1063 = 0))*(I1063 + (I1063 = 0))</f>
        <v>1</v>
      </c>
      <c r="K1063" s="14"/>
      <c r="L1063" s="14"/>
      <c r="M1063" s="14"/>
    </row>
    <row r="1064" spans="1:13" x14ac:dyDescent="0.25">
      <c r="A1064" s="14"/>
      <c r="B1064" s="14"/>
      <c r="C1064" s="14"/>
      <c r="D1064" s="34"/>
      <c r="E1064" s="14"/>
      <c r="F1064" s="14"/>
      <c r="G1064" s="14"/>
      <c r="H1064" s="14"/>
      <c r="I1064" s="14"/>
      <c r="J1064" s="18" t="s">
        <v>963</v>
      </c>
      <c r="K1064" s="19">
        <f>J1063</f>
        <v>1</v>
      </c>
      <c r="L1064" s="17"/>
      <c r="M1064" s="19">
        <f>ROUND(K1064*L1064,2)</f>
        <v>0</v>
      </c>
    </row>
    <row r="1065" spans="1:13" ht="0.95" customHeight="1" x14ac:dyDescent="0.25">
      <c r="A1065" s="20"/>
      <c r="B1065" s="20"/>
      <c r="C1065" s="20"/>
      <c r="D1065" s="35"/>
      <c r="E1065" s="20"/>
      <c r="F1065" s="20"/>
      <c r="G1065" s="20"/>
      <c r="H1065" s="20"/>
      <c r="I1065" s="20"/>
      <c r="J1065" s="20"/>
      <c r="K1065" s="20"/>
      <c r="L1065" s="20"/>
      <c r="M1065" s="20"/>
    </row>
    <row r="1066" spans="1:13" x14ac:dyDescent="0.25">
      <c r="A1066" s="12" t="s">
        <v>964</v>
      </c>
      <c r="B1066" s="13" t="s">
        <v>21</v>
      </c>
      <c r="C1066" s="13" t="s">
        <v>4</v>
      </c>
      <c r="D1066" s="21" t="s">
        <v>965</v>
      </c>
      <c r="E1066" s="14"/>
      <c r="F1066" s="14"/>
      <c r="G1066" s="14"/>
      <c r="H1066" s="14"/>
      <c r="I1066" s="14"/>
      <c r="J1066" s="14"/>
      <c r="K1066" s="15">
        <f>K1069</f>
        <v>1</v>
      </c>
      <c r="L1066" s="15"/>
      <c r="M1066" s="15">
        <f>M1069</f>
        <v>0</v>
      </c>
    </row>
    <row r="1067" spans="1:13" ht="409.5" x14ac:dyDescent="0.25">
      <c r="A1067" s="14"/>
      <c r="B1067" s="14"/>
      <c r="C1067" s="14"/>
      <c r="D1067" s="21" t="s">
        <v>966</v>
      </c>
      <c r="E1067" s="14"/>
      <c r="F1067" s="14"/>
      <c r="G1067" s="14"/>
      <c r="H1067" s="14"/>
      <c r="I1067" s="14"/>
      <c r="J1067" s="14"/>
      <c r="K1067" s="14"/>
      <c r="L1067" s="14"/>
      <c r="M1067" s="14"/>
    </row>
    <row r="1068" spans="1:13" x14ac:dyDescent="0.25">
      <c r="A1068" s="14"/>
      <c r="B1068" s="14"/>
      <c r="C1068" s="14"/>
      <c r="D1068" s="34"/>
      <c r="E1068" s="13" t="s">
        <v>70</v>
      </c>
      <c r="F1068" s="16">
        <v>1</v>
      </c>
      <c r="G1068" s="17">
        <v>0</v>
      </c>
      <c r="H1068" s="17">
        <v>0</v>
      </c>
      <c r="I1068" s="17">
        <v>0</v>
      </c>
      <c r="J1068" s="15">
        <f>OR(F1068&lt;&gt;0,G1068&lt;&gt;0,H1068&lt;&gt;0,I1068&lt;&gt;0)*(F1068 + (F1068 = 0))*(G1068 + (G1068 = 0))*(H1068 + (H1068 = 0))*(I1068 + (I1068 = 0))</f>
        <v>1</v>
      </c>
      <c r="K1068" s="14"/>
      <c r="L1068" s="14"/>
      <c r="M1068" s="14"/>
    </row>
    <row r="1069" spans="1:13" x14ac:dyDescent="0.25">
      <c r="A1069" s="14"/>
      <c r="B1069" s="14"/>
      <c r="C1069" s="14"/>
      <c r="D1069" s="34"/>
      <c r="E1069" s="14"/>
      <c r="F1069" s="14"/>
      <c r="G1069" s="14"/>
      <c r="H1069" s="14"/>
      <c r="I1069" s="14"/>
      <c r="J1069" s="18" t="s">
        <v>967</v>
      </c>
      <c r="K1069" s="19">
        <f>J1068</f>
        <v>1</v>
      </c>
      <c r="L1069" s="17"/>
      <c r="M1069" s="19">
        <f>ROUND(K1069*L1069,2)</f>
        <v>0</v>
      </c>
    </row>
    <row r="1070" spans="1:13" ht="0.95" customHeight="1" x14ac:dyDescent="0.25">
      <c r="A1070" s="20"/>
      <c r="B1070" s="20"/>
      <c r="C1070" s="20"/>
      <c r="D1070" s="35"/>
      <c r="E1070" s="20"/>
      <c r="F1070" s="20"/>
      <c r="G1070" s="20"/>
      <c r="H1070" s="20"/>
      <c r="I1070" s="20"/>
      <c r="J1070" s="20"/>
      <c r="K1070" s="20"/>
      <c r="L1070" s="20"/>
      <c r="M1070" s="20"/>
    </row>
    <row r="1071" spans="1:13" x14ac:dyDescent="0.25">
      <c r="A1071" s="12" t="s">
        <v>968</v>
      </c>
      <c r="B1071" s="13" t="s">
        <v>21</v>
      </c>
      <c r="C1071" s="13" t="s">
        <v>4</v>
      </c>
      <c r="D1071" s="21" t="s">
        <v>969</v>
      </c>
      <c r="E1071" s="14"/>
      <c r="F1071" s="14"/>
      <c r="G1071" s="14"/>
      <c r="H1071" s="14"/>
      <c r="I1071" s="14"/>
      <c r="J1071" s="14"/>
      <c r="K1071" s="15">
        <f>K1074</f>
        <v>2</v>
      </c>
      <c r="L1071" s="15"/>
      <c r="M1071" s="15">
        <f>M1074</f>
        <v>0</v>
      </c>
    </row>
    <row r="1072" spans="1:13" ht="409.5" x14ac:dyDescent="0.25">
      <c r="A1072" s="14"/>
      <c r="B1072" s="14"/>
      <c r="C1072" s="14"/>
      <c r="D1072" s="21" t="s">
        <v>970</v>
      </c>
      <c r="E1072" s="14"/>
      <c r="F1072" s="14"/>
      <c r="G1072" s="14"/>
      <c r="H1072" s="14"/>
      <c r="I1072" s="14"/>
      <c r="J1072" s="14"/>
      <c r="K1072" s="14"/>
      <c r="L1072" s="14"/>
      <c r="M1072" s="14"/>
    </row>
    <row r="1073" spans="1:13" x14ac:dyDescent="0.25">
      <c r="A1073" s="14"/>
      <c r="B1073" s="14"/>
      <c r="C1073" s="14"/>
      <c r="D1073" s="34"/>
      <c r="E1073" s="13" t="s">
        <v>971</v>
      </c>
      <c r="F1073" s="16">
        <v>2</v>
      </c>
      <c r="G1073" s="17">
        <v>0</v>
      </c>
      <c r="H1073" s="17">
        <v>0</v>
      </c>
      <c r="I1073" s="17">
        <v>0</v>
      </c>
      <c r="J1073" s="15">
        <f>OR(F1073&lt;&gt;0,G1073&lt;&gt;0,H1073&lt;&gt;0,I1073&lt;&gt;0)*(F1073 + (F1073 = 0))*(G1073 + (G1073 = 0))*(H1073 + (H1073 = 0))*(I1073 + (I1073 = 0))</f>
        <v>2</v>
      </c>
      <c r="K1073" s="14"/>
      <c r="L1073" s="14"/>
      <c r="M1073" s="14"/>
    </row>
    <row r="1074" spans="1:13" x14ac:dyDescent="0.25">
      <c r="A1074" s="14"/>
      <c r="B1074" s="14"/>
      <c r="C1074" s="14"/>
      <c r="D1074" s="34"/>
      <c r="E1074" s="14"/>
      <c r="F1074" s="14"/>
      <c r="G1074" s="14"/>
      <c r="H1074" s="14"/>
      <c r="I1074" s="14"/>
      <c r="J1074" s="18" t="s">
        <v>972</v>
      </c>
      <c r="K1074" s="19">
        <f>J1073</f>
        <v>2</v>
      </c>
      <c r="L1074" s="17"/>
      <c r="M1074" s="19">
        <f>ROUND(K1074*L1074,2)</f>
        <v>0</v>
      </c>
    </row>
    <row r="1075" spans="1:13" ht="0.95" customHeight="1" x14ac:dyDescent="0.25">
      <c r="A1075" s="20"/>
      <c r="B1075" s="20"/>
      <c r="C1075" s="20"/>
      <c r="D1075" s="35"/>
      <c r="E1075" s="20"/>
      <c r="F1075" s="20"/>
      <c r="G1075" s="20"/>
      <c r="H1075" s="20"/>
      <c r="I1075" s="20"/>
      <c r="J1075" s="20"/>
      <c r="K1075" s="20"/>
      <c r="L1075" s="20"/>
      <c r="M1075" s="20"/>
    </row>
    <row r="1076" spans="1:13" x14ac:dyDescent="0.25">
      <c r="A1076" s="12" t="s">
        <v>973</v>
      </c>
      <c r="B1076" s="13" t="s">
        <v>21</v>
      </c>
      <c r="C1076" s="13" t="s">
        <v>135</v>
      </c>
      <c r="D1076" s="21" t="s">
        <v>974</v>
      </c>
      <c r="E1076" s="14"/>
      <c r="F1076" s="14"/>
      <c r="G1076" s="14"/>
      <c r="H1076" s="14"/>
      <c r="I1076" s="14"/>
      <c r="J1076" s="14"/>
      <c r="K1076" s="15">
        <f>K1081</f>
        <v>9.82</v>
      </c>
      <c r="L1076" s="15"/>
      <c r="M1076" s="15">
        <f>M1081</f>
        <v>0</v>
      </c>
    </row>
    <row r="1077" spans="1:13" ht="303.75" x14ac:dyDescent="0.25">
      <c r="A1077" s="14"/>
      <c r="B1077" s="14"/>
      <c r="C1077" s="14"/>
      <c r="D1077" s="21" t="s">
        <v>975</v>
      </c>
      <c r="E1077" s="14"/>
      <c r="F1077" s="14"/>
      <c r="G1077" s="14"/>
      <c r="H1077" s="14"/>
      <c r="I1077" s="14"/>
      <c r="J1077" s="14"/>
      <c r="K1077" s="14"/>
      <c r="L1077" s="14"/>
      <c r="M1077" s="14"/>
    </row>
    <row r="1078" spans="1:13" x14ac:dyDescent="0.25">
      <c r="A1078" s="14"/>
      <c r="B1078" s="14"/>
      <c r="C1078" s="14"/>
      <c r="D1078" s="34"/>
      <c r="E1078" s="13" t="s">
        <v>70</v>
      </c>
      <c r="F1078" s="16">
        <v>1</v>
      </c>
      <c r="G1078" s="17">
        <v>3</v>
      </c>
      <c r="H1078" s="17">
        <v>0</v>
      </c>
      <c r="I1078" s="17">
        <v>0</v>
      </c>
      <c r="J1078" s="15">
        <f>OR(F1078&lt;&gt;0,G1078&lt;&gt;0,H1078&lt;&gt;0,I1078&lt;&gt;0)*(F1078 + (F1078 = 0))*(G1078 + (G1078 = 0))*(H1078 + (H1078 = 0))*(I1078 + (I1078 = 0))</f>
        <v>3</v>
      </c>
      <c r="K1078" s="14"/>
      <c r="L1078" s="14"/>
      <c r="M1078" s="14"/>
    </row>
    <row r="1079" spans="1:13" x14ac:dyDescent="0.25">
      <c r="A1079" s="14"/>
      <c r="B1079" s="14"/>
      <c r="C1079" s="14"/>
      <c r="D1079" s="34"/>
      <c r="E1079" s="13" t="s">
        <v>70</v>
      </c>
      <c r="F1079" s="16">
        <v>1</v>
      </c>
      <c r="G1079" s="17">
        <v>4.17</v>
      </c>
      <c r="H1079" s="17">
        <v>0</v>
      </c>
      <c r="I1079" s="17">
        <v>0</v>
      </c>
      <c r="J1079" s="15">
        <f>OR(F1079&lt;&gt;0,G1079&lt;&gt;0,H1079&lt;&gt;0,I1079&lt;&gt;0)*(F1079 + (F1079 = 0))*(G1079 + (G1079 = 0))*(H1079 + (H1079 = 0))*(I1079 + (I1079 = 0))</f>
        <v>4.17</v>
      </c>
      <c r="K1079" s="14"/>
      <c r="L1079" s="14"/>
      <c r="M1079" s="14"/>
    </row>
    <row r="1080" spans="1:13" x14ac:dyDescent="0.25">
      <c r="A1080" s="14"/>
      <c r="B1080" s="14"/>
      <c r="C1080" s="14"/>
      <c r="D1080" s="34"/>
      <c r="E1080" s="13" t="s">
        <v>70</v>
      </c>
      <c r="F1080" s="16">
        <v>1</v>
      </c>
      <c r="G1080" s="17">
        <v>2.65</v>
      </c>
      <c r="H1080" s="17">
        <v>0</v>
      </c>
      <c r="I1080" s="17">
        <v>0</v>
      </c>
      <c r="J1080" s="15">
        <f>OR(F1080&lt;&gt;0,G1080&lt;&gt;0,H1080&lt;&gt;0,I1080&lt;&gt;0)*(F1080 + (F1080 = 0))*(G1080 + (G1080 = 0))*(H1080 + (H1080 = 0))*(I1080 + (I1080 = 0))</f>
        <v>2.65</v>
      </c>
      <c r="K1080" s="14"/>
      <c r="L1080" s="14"/>
      <c r="M1080" s="14"/>
    </row>
    <row r="1081" spans="1:13" x14ac:dyDescent="0.25">
      <c r="A1081" s="14"/>
      <c r="B1081" s="14"/>
      <c r="C1081" s="14"/>
      <c r="D1081" s="34"/>
      <c r="E1081" s="14"/>
      <c r="F1081" s="14"/>
      <c r="G1081" s="14"/>
      <c r="H1081" s="14"/>
      <c r="I1081" s="14"/>
      <c r="J1081" s="18" t="s">
        <v>976</v>
      </c>
      <c r="K1081" s="19">
        <f>SUM(J1078:J1080)</f>
        <v>9.82</v>
      </c>
      <c r="L1081" s="17"/>
      <c r="M1081" s="19">
        <f>ROUND(K1081*L1081,2)</f>
        <v>0</v>
      </c>
    </row>
    <row r="1082" spans="1:13" ht="0.95" customHeight="1" x14ac:dyDescent="0.25">
      <c r="A1082" s="20"/>
      <c r="B1082" s="20"/>
      <c r="C1082" s="20"/>
      <c r="D1082" s="35"/>
      <c r="E1082" s="20"/>
      <c r="F1082" s="20"/>
      <c r="G1082" s="20"/>
      <c r="H1082" s="20"/>
      <c r="I1082" s="20"/>
      <c r="J1082" s="20"/>
      <c r="K1082" s="20"/>
      <c r="L1082" s="20"/>
      <c r="M1082" s="20"/>
    </row>
    <row r="1083" spans="1:13" x14ac:dyDescent="0.25">
      <c r="A1083" s="12" t="s">
        <v>977</v>
      </c>
      <c r="B1083" s="13" t="s">
        <v>21</v>
      </c>
      <c r="C1083" s="13" t="s">
        <v>4</v>
      </c>
      <c r="D1083" s="21" t="s">
        <v>978</v>
      </c>
      <c r="E1083" s="14"/>
      <c r="F1083" s="14"/>
      <c r="G1083" s="14"/>
      <c r="H1083" s="14"/>
      <c r="I1083" s="14"/>
      <c r="J1083" s="14"/>
      <c r="K1083" s="15">
        <f>K1086</f>
        <v>7</v>
      </c>
      <c r="L1083" s="15"/>
      <c r="M1083" s="15">
        <f>M1086</f>
        <v>0</v>
      </c>
    </row>
    <row r="1084" spans="1:13" ht="292.5" x14ac:dyDescent="0.25">
      <c r="A1084" s="14"/>
      <c r="B1084" s="14"/>
      <c r="C1084" s="14"/>
      <c r="D1084" s="21" t="s">
        <v>979</v>
      </c>
      <c r="E1084" s="14"/>
      <c r="F1084" s="14"/>
      <c r="G1084" s="14"/>
      <c r="H1084" s="14"/>
      <c r="I1084" s="14"/>
      <c r="J1084" s="14"/>
      <c r="K1084" s="14"/>
      <c r="L1084" s="14"/>
      <c r="M1084" s="14"/>
    </row>
    <row r="1085" spans="1:13" x14ac:dyDescent="0.25">
      <c r="A1085" s="14"/>
      <c r="B1085" s="14"/>
      <c r="C1085" s="14"/>
      <c r="D1085" s="34"/>
      <c r="E1085" s="13" t="s">
        <v>70</v>
      </c>
      <c r="F1085" s="16">
        <v>7</v>
      </c>
      <c r="G1085" s="17">
        <v>0</v>
      </c>
      <c r="H1085" s="17">
        <v>0</v>
      </c>
      <c r="I1085" s="17">
        <v>0</v>
      </c>
      <c r="J1085" s="15">
        <f>OR(F1085&lt;&gt;0,G1085&lt;&gt;0,H1085&lt;&gt;0,I1085&lt;&gt;0)*(F1085 + (F1085 = 0))*(G1085 + (G1085 = 0))*(H1085 + (H1085 = 0))*(I1085 + (I1085 = 0))</f>
        <v>7</v>
      </c>
      <c r="K1085" s="14"/>
      <c r="L1085" s="14"/>
      <c r="M1085" s="14"/>
    </row>
    <row r="1086" spans="1:13" x14ac:dyDescent="0.25">
      <c r="A1086" s="14"/>
      <c r="B1086" s="14"/>
      <c r="C1086" s="14"/>
      <c r="D1086" s="34"/>
      <c r="E1086" s="14"/>
      <c r="F1086" s="14"/>
      <c r="G1086" s="14"/>
      <c r="H1086" s="14"/>
      <c r="I1086" s="14"/>
      <c r="J1086" s="18" t="s">
        <v>980</v>
      </c>
      <c r="K1086" s="19">
        <f>J1085</f>
        <v>7</v>
      </c>
      <c r="L1086" s="17"/>
      <c r="M1086" s="19">
        <f>ROUND(K1086*L1086,2)</f>
        <v>0</v>
      </c>
    </row>
    <row r="1087" spans="1:13" ht="0.95" customHeight="1" x14ac:dyDescent="0.25">
      <c r="A1087" s="20"/>
      <c r="B1087" s="20"/>
      <c r="C1087" s="20"/>
      <c r="D1087" s="35"/>
      <c r="E1087" s="20"/>
      <c r="F1087" s="20"/>
      <c r="G1087" s="20"/>
      <c r="H1087" s="20"/>
      <c r="I1087" s="20"/>
      <c r="J1087" s="20"/>
      <c r="K1087" s="20"/>
      <c r="L1087" s="20"/>
      <c r="M1087" s="20"/>
    </row>
    <row r="1088" spans="1:13" x14ac:dyDescent="0.25">
      <c r="A1088" s="12" t="s">
        <v>981</v>
      </c>
      <c r="B1088" s="13" t="s">
        <v>21</v>
      </c>
      <c r="C1088" s="13" t="s">
        <v>4</v>
      </c>
      <c r="D1088" s="21" t="s">
        <v>982</v>
      </c>
      <c r="E1088" s="14"/>
      <c r="F1088" s="14"/>
      <c r="G1088" s="14"/>
      <c r="H1088" s="14"/>
      <c r="I1088" s="14"/>
      <c r="J1088" s="14"/>
      <c r="K1088" s="15">
        <f>K1091</f>
        <v>2</v>
      </c>
      <c r="L1088" s="15"/>
      <c r="M1088" s="15">
        <f>M1091</f>
        <v>0</v>
      </c>
    </row>
    <row r="1089" spans="1:13" ht="202.5" x14ac:dyDescent="0.25">
      <c r="A1089" s="14"/>
      <c r="B1089" s="14"/>
      <c r="C1089" s="14"/>
      <c r="D1089" s="21" t="s">
        <v>983</v>
      </c>
      <c r="E1089" s="14"/>
      <c r="F1089" s="14"/>
      <c r="G1089" s="14"/>
      <c r="H1089" s="14"/>
      <c r="I1089" s="14"/>
      <c r="J1089" s="14"/>
      <c r="K1089" s="14"/>
      <c r="L1089" s="14"/>
      <c r="M1089" s="14"/>
    </row>
    <row r="1090" spans="1:13" x14ac:dyDescent="0.25">
      <c r="A1090" s="14"/>
      <c r="B1090" s="14"/>
      <c r="C1090" s="14"/>
      <c r="D1090" s="34"/>
      <c r="E1090" s="13" t="s">
        <v>70</v>
      </c>
      <c r="F1090" s="16">
        <v>2</v>
      </c>
      <c r="G1090" s="17">
        <v>0</v>
      </c>
      <c r="H1090" s="17">
        <v>0</v>
      </c>
      <c r="I1090" s="17">
        <v>0</v>
      </c>
      <c r="J1090" s="15">
        <f>OR(F1090&lt;&gt;0,G1090&lt;&gt;0,H1090&lt;&gt;0,I1090&lt;&gt;0)*(F1090 + (F1090 = 0))*(G1090 + (G1090 = 0))*(H1090 + (H1090 = 0))*(I1090 + (I1090 = 0))</f>
        <v>2</v>
      </c>
      <c r="K1090" s="14"/>
      <c r="L1090" s="14"/>
      <c r="M1090" s="14"/>
    </row>
    <row r="1091" spans="1:13" x14ac:dyDescent="0.25">
      <c r="A1091" s="14"/>
      <c r="B1091" s="14"/>
      <c r="C1091" s="14"/>
      <c r="D1091" s="34"/>
      <c r="E1091" s="14"/>
      <c r="F1091" s="14"/>
      <c r="G1091" s="14"/>
      <c r="H1091" s="14"/>
      <c r="I1091" s="14"/>
      <c r="J1091" s="18" t="s">
        <v>984</v>
      </c>
      <c r="K1091" s="19">
        <f>J1090</f>
        <v>2</v>
      </c>
      <c r="L1091" s="17"/>
      <c r="M1091" s="19">
        <f>ROUND(K1091*L1091,2)</f>
        <v>0</v>
      </c>
    </row>
    <row r="1092" spans="1:13" ht="0.95" customHeight="1" x14ac:dyDescent="0.25">
      <c r="A1092" s="20"/>
      <c r="B1092" s="20"/>
      <c r="C1092" s="20"/>
      <c r="D1092" s="35"/>
      <c r="E1092" s="20"/>
      <c r="F1092" s="20"/>
      <c r="G1092" s="20"/>
      <c r="H1092" s="20"/>
      <c r="I1092" s="20"/>
      <c r="J1092" s="20"/>
      <c r="K1092" s="20"/>
      <c r="L1092" s="20"/>
      <c r="M1092" s="20"/>
    </row>
    <row r="1093" spans="1:13" ht="22.5" x14ac:dyDescent="0.25">
      <c r="A1093" s="12" t="s">
        <v>985</v>
      </c>
      <c r="B1093" s="13" t="s">
        <v>21</v>
      </c>
      <c r="C1093" s="13" t="s">
        <v>4</v>
      </c>
      <c r="D1093" s="21" t="s">
        <v>986</v>
      </c>
      <c r="E1093" s="14"/>
      <c r="F1093" s="14"/>
      <c r="G1093" s="14"/>
      <c r="H1093" s="14"/>
      <c r="I1093" s="14"/>
      <c r="J1093" s="14"/>
      <c r="K1093" s="17">
        <v>2</v>
      </c>
      <c r="L1093" s="17"/>
      <c r="M1093" s="15">
        <f>ROUND(K1093*L1093,2)</f>
        <v>0</v>
      </c>
    </row>
    <row r="1094" spans="1:13" ht="56.25" x14ac:dyDescent="0.25">
      <c r="A1094" s="14"/>
      <c r="B1094" s="14"/>
      <c r="C1094" s="14"/>
      <c r="D1094" s="21" t="s">
        <v>987</v>
      </c>
      <c r="E1094" s="14"/>
      <c r="F1094" s="14"/>
      <c r="G1094" s="14"/>
      <c r="H1094" s="14"/>
      <c r="I1094" s="14"/>
      <c r="J1094" s="14"/>
      <c r="K1094" s="14"/>
      <c r="L1094" s="14"/>
      <c r="M1094" s="14"/>
    </row>
    <row r="1095" spans="1:13" x14ac:dyDescent="0.25">
      <c r="A1095" s="14"/>
      <c r="B1095" s="14"/>
      <c r="C1095" s="14"/>
      <c r="D1095" s="34"/>
      <c r="E1095" s="14"/>
      <c r="F1095" s="14"/>
      <c r="G1095" s="14"/>
      <c r="H1095" s="14"/>
      <c r="I1095" s="14"/>
      <c r="J1095" s="18" t="s">
        <v>988</v>
      </c>
      <c r="K1095" s="24">
        <v>1</v>
      </c>
      <c r="L1095" s="19"/>
      <c r="M1095" s="19">
        <f>ROUND(K1095*L1095,2)</f>
        <v>0</v>
      </c>
    </row>
    <row r="1096" spans="1:13" ht="0.95" customHeight="1" x14ac:dyDescent="0.25">
      <c r="A1096" s="20"/>
      <c r="B1096" s="20"/>
      <c r="C1096" s="20"/>
      <c r="D1096" s="35"/>
      <c r="E1096" s="20"/>
      <c r="F1096" s="20"/>
      <c r="G1096" s="20"/>
      <c r="H1096" s="20"/>
      <c r="I1096" s="20"/>
      <c r="J1096" s="20"/>
      <c r="K1096" s="20"/>
      <c r="L1096" s="20"/>
      <c r="M1096" s="20"/>
    </row>
    <row r="1097" spans="1:13" x14ac:dyDescent="0.25">
      <c r="A1097" s="5" t="s">
        <v>989</v>
      </c>
      <c r="B1097" s="5" t="s">
        <v>16</v>
      </c>
      <c r="C1097" s="5" t="s">
        <v>4</v>
      </c>
      <c r="D1097" s="32" t="s">
        <v>990</v>
      </c>
      <c r="E1097" s="6"/>
      <c r="F1097" s="6"/>
      <c r="G1097" s="6"/>
      <c r="H1097" s="6"/>
      <c r="I1097" s="6"/>
      <c r="J1097" s="6"/>
      <c r="K1097" s="28">
        <v>1</v>
      </c>
      <c r="L1097" s="29"/>
      <c r="M1097" s="8">
        <f>ROUND(K1097*L1097,2)</f>
        <v>0</v>
      </c>
    </row>
    <row r="1098" spans="1:13" x14ac:dyDescent="0.25">
      <c r="A1098" s="5" t="s">
        <v>991</v>
      </c>
      <c r="B1098" s="5" t="s">
        <v>16</v>
      </c>
      <c r="C1098" s="5" t="s">
        <v>4</v>
      </c>
      <c r="D1098" s="32" t="s">
        <v>992</v>
      </c>
      <c r="E1098" s="6"/>
      <c r="F1098" s="6"/>
      <c r="G1098" s="6"/>
      <c r="H1098" s="6"/>
      <c r="I1098" s="6"/>
      <c r="J1098" s="6"/>
      <c r="K1098" s="7">
        <f>K1103</f>
        <v>1</v>
      </c>
      <c r="L1098" s="8"/>
      <c r="M1098" s="8">
        <f>M1103</f>
        <v>0</v>
      </c>
    </row>
    <row r="1099" spans="1:13" x14ac:dyDescent="0.25">
      <c r="A1099" s="12" t="s">
        <v>993</v>
      </c>
      <c r="B1099" s="13" t="s">
        <v>21</v>
      </c>
      <c r="C1099" s="13" t="s">
        <v>4</v>
      </c>
      <c r="D1099" s="21" t="s">
        <v>994</v>
      </c>
      <c r="E1099" s="14"/>
      <c r="F1099" s="14"/>
      <c r="G1099" s="14"/>
      <c r="H1099" s="14"/>
      <c r="I1099" s="14"/>
      <c r="J1099" s="14"/>
      <c r="K1099" s="17">
        <v>8</v>
      </c>
      <c r="L1099" s="17"/>
      <c r="M1099" s="15">
        <f>ROUND(K1099*L1099,2)</f>
        <v>0</v>
      </c>
    </row>
    <row r="1100" spans="1:13" ht="157.5" x14ac:dyDescent="0.25">
      <c r="A1100" s="14"/>
      <c r="B1100" s="14"/>
      <c r="C1100" s="14"/>
      <c r="D1100" s="21" t="s">
        <v>995</v>
      </c>
      <c r="E1100" s="14"/>
      <c r="F1100" s="14"/>
      <c r="G1100" s="14"/>
      <c r="H1100" s="14"/>
      <c r="I1100" s="14"/>
      <c r="J1100" s="14"/>
      <c r="K1100" s="14"/>
      <c r="L1100" s="14"/>
      <c r="M1100" s="14"/>
    </row>
    <row r="1101" spans="1:13" ht="22.5" x14ac:dyDescent="0.25">
      <c r="A1101" s="12" t="s">
        <v>996</v>
      </c>
      <c r="B1101" s="13" t="s">
        <v>21</v>
      </c>
      <c r="C1101" s="13" t="s">
        <v>4</v>
      </c>
      <c r="D1101" s="21" t="s">
        <v>997</v>
      </c>
      <c r="E1101" s="14"/>
      <c r="F1101" s="14"/>
      <c r="G1101" s="14"/>
      <c r="H1101" s="14"/>
      <c r="I1101" s="14"/>
      <c r="J1101" s="14"/>
      <c r="K1101" s="17">
        <v>1</v>
      </c>
      <c r="L1101" s="17"/>
      <c r="M1101" s="15">
        <f>ROUND(K1101*L1101,2)</f>
        <v>0</v>
      </c>
    </row>
    <row r="1102" spans="1:13" ht="168.75" x14ac:dyDescent="0.25">
      <c r="A1102" s="14"/>
      <c r="B1102" s="14"/>
      <c r="C1102" s="14"/>
      <c r="D1102" s="21" t="s">
        <v>998</v>
      </c>
      <c r="E1102" s="14"/>
      <c r="F1102" s="14"/>
      <c r="G1102" s="14"/>
      <c r="H1102" s="14"/>
      <c r="I1102" s="14"/>
      <c r="J1102" s="14"/>
      <c r="K1102" s="14"/>
      <c r="L1102" s="14"/>
      <c r="M1102" s="14"/>
    </row>
    <row r="1103" spans="1:13" x14ac:dyDescent="0.25">
      <c r="A1103" s="14"/>
      <c r="B1103" s="14"/>
      <c r="C1103" s="14"/>
      <c r="D1103" s="34"/>
      <c r="E1103" s="14"/>
      <c r="F1103" s="14"/>
      <c r="G1103" s="14"/>
      <c r="H1103" s="14"/>
      <c r="I1103" s="14"/>
      <c r="J1103" s="18" t="s">
        <v>999</v>
      </c>
      <c r="K1103" s="24">
        <v>1</v>
      </c>
      <c r="L1103" s="19"/>
      <c r="M1103" s="19">
        <f>ROUND(K1103*L1103,2)</f>
        <v>0</v>
      </c>
    </row>
    <row r="1104" spans="1:13" ht="0.95" customHeight="1" x14ac:dyDescent="0.25">
      <c r="A1104" s="20"/>
      <c r="B1104" s="20"/>
      <c r="C1104" s="20"/>
      <c r="D1104" s="35"/>
      <c r="E1104" s="20"/>
      <c r="F1104" s="20"/>
      <c r="G1104" s="20"/>
      <c r="H1104" s="20"/>
      <c r="I1104" s="20"/>
      <c r="J1104" s="20"/>
      <c r="K1104" s="20"/>
      <c r="L1104" s="20"/>
      <c r="M1104" s="20"/>
    </row>
    <row r="1105" spans="1:13" x14ac:dyDescent="0.25">
      <c r="A1105" s="5" t="s">
        <v>1000</v>
      </c>
      <c r="B1105" s="5" t="s">
        <v>16</v>
      </c>
      <c r="C1105" s="5" t="s">
        <v>4</v>
      </c>
      <c r="D1105" s="32" t="s">
        <v>1001</v>
      </c>
      <c r="E1105" s="6"/>
      <c r="F1105" s="6"/>
      <c r="G1105" s="6"/>
      <c r="H1105" s="6"/>
      <c r="I1105" s="6"/>
      <c r="J1105" s="6"/>
      <c r="K1105" s="7">
        <f>K1142</f>
        <v>1</v>
      </c>
      <c r="L1105" s="8"/>
      <c r="M1105" s="8">
        <f>M1142</f>
        <v>0</v>
      </c>
    </row>
    <row r="1106" spans="1:13" x14ac:dyDescent="0.25">
      <c r="A1106" s="9" t="s">
        <v>1002</v>
      </c>
      <c r="B1106" s="9" t="s">
        <v>16</v>
      </c>
      <c r="C1106" s="9" t="s">
        <v>4</v>
      </c>
      <c r="D1106" s="33" t="s">
        <v>1003</v>
      </c>
      <c r="E1106" s="10"/>
      <c r="F1106" s="10"/>
      <c r="G1106" s="10"/>
      <c r="H1106" s="10"/>
      <c r="I1106" s="10"/>
      <c r="J1106" s="10"/>
      <c r="K1106" s="11">
        <f>K1115</f>
        <v>1</v>
      </c>
      <c r="L1106" s="11"/>
      <c r="M1106" s="11">
        <f>M1115</f>
        <v>0</v>
      </c>
    </row>
    <row r="1107" spans="1:13" ht="22.5" x14ac:dyDescent="0.25">
      <c r="A1107" s="12" t="s">
        <v>1004</v>
      </c>
      <c r="B1107" s="13" t="s">
        <v>21</v>
      </c>
      <c r="C1107" s="13" t="s">
        <v>4</v>
      </c>
      <c r="D1107" s="21" t="s">
        <v>1005</v>
      </c>
      <c r="E1107" s="14"/>
      <c r="F1107" s="14"/>
      <c r="G1107" s="14"/>
      <c r="H1107" s="14"/>
      <c r="I1107" s="14"/>
      <c r="J1107" s="14"/>
      <c r="K1107" s="17">
        <v>1</v>
      </c>
      <c r="L1107" s="17"/>
      <c r="M1107" s="15">
        <f>ROUND(K1107*L1107,2)</f>
        <v>0</v>
      </c>
    </row>
    <row r="1108" spans="1:13" ht="281.25" x14ac:dyDescent="0.25">
      <c r="A1108" s="14"/>
      <c r="B1108" s="14"/>
      <c r="C1108" s="14"/>
      <c r="D1108" s="21" t="s">
        <v>1006</v>
      </c>
      <c r="E1108" s="14"/>
      <c r="F1108" s="14"/>
      <c r="G1108" s="14"/>
      <c r="H1108" s="14"/>
      <c r="I1108" s="14"/>
      <c r="J1108" s="14"/>
      <c r="K1108" s="14"/>
      <c r="L1108" s="14"/>
      <c r="M1108" s="14"/>
    </row>
    <row r="1109" spans="1:13" ht="22.5" x14ac:dyDescent="0.25">
      <c r="A1109" s="12" t="s">
        <v>1007</v>
      </c>
      <c r="B1109" s="13" t="s">
        <v>21</v>
      </c>
      <c r="C1109" s="13" t="s">
        <v>4</v>
      </c>
      <c r="D1109" s="21" t="s">
        <v>1008</v>
      </c>
      <c r="E1109" s="14"/>
      <c r="F1109" s="14"/>
      <c r="G1109" s="14"/>
      <c r="H1109" s="14"/>
      <c r="I1109" s="14"/>
      <c r="J1109" s="14"/>
      <c r="K1109" s="17">
        <v>1</v>
      </c>
      <c r="L1109" s="17"/>
      <c r="M1109" s="15">
        <f>ROUND(K1109*L1109,2)</f>
        <v>0</v>
      </c>
    </row>
    <row r="1110" spans="1:13" ht="180" x14ac:dyDescent="0.25">
      <c r="A1110" s="14"/>
      <c r="B1110" s="14"/>
      <c r="C1110" s="14"/>
      <c r="D1110" s="21" t="s">
        <v>1009</v>
      </c>
      <c r="E1110" s="14"/>
      <c r="F1110" s="14"/>
      <c r="G1110" s="14"/>
      <c r="H1110" s="14"/>
      <c r="I1110" s="14"/>
      <c r="J1110" s="14"/>
      <c r="K1110" s="14"/>
      <c r="L1110" s="14"/>
      <c r="M1110" s="14"/>
    </row>
    <row r="1111" spans="1:13" ht="22.5" x14ac:dyDescent="0.25">
      <c r="A1111" s="12" t="s">
        <v>1010</v>
      </c>
      <c r="B1111" s="13" t="s">
        <v>21</v>
      </c>
      <c r="C1111" s="13" t="s">
        <v>1011</v>
      </c>
      <c r="D1111" s="21" t="s">
        <v>1012</v>
      </c>
      <c r="E1111" s="14"/>
      <c r="F1111" s="14"/>
      <c r="G1111" s="14"/>
      <c r="H1111" s="14"/>
      <c r="I1111" s="14"/>
      <c r="J1111" s="14"/>
      <c r="K1111" s="17">
        <v>1</v>
      </c>
      <c r="L1111" s="17"/>
      <c r="M1111" s="15">
        <f>ROUND(K1111*L1111,2)</f>
        <v>0</v>
      </c>
    </row>
    <row r="1112" spans="1:13" ht="213.75" x14ac:dyDescent="0.25">
      <c r="A1112" s="14"/>
      <c r="B1112" s="14"/>
      <c r="C1112" s="14"/>
      <c r="D1112" s="21" t="s">
        <v>1013</v>
      </c>
      <c r="E1112" s="14"/>
      <c r="F1112" s="14"/>
      <c r="G1112" s="14"/>
      <c r="H1112" s="14"/>
      <c r="I1112" s="14"/>
      <c r="J1112" s="14"/>
      <c r="K1112" s="14"/>
      <c r="L1112" s="14"/>
      <c r="M1112" s="14"/>
    </row>
    <row r="1113" spans="1:13" ht="22.5" x14ac:dyDescent="0.25">
      <c r="A1113" s="12" t="s">
        <v>1014</v>
      </c>
      <c r="B1113" s="13" t="s">
        <v>21</v>
      </c>
      <c r="C1113" s="13" t="s">
        <v>4</v>
      </c>
      <c r="D1113" s="21" t="s">
        <v>1015</v>
      </c>
      <c r="E1113" s="14"/>
      <c r="F1113" s="14"/>
      <c r="G1113" s="14"/>
      <c r="H1113" s="14"/>
      <c r="I1113" s="14"/>
      <c r="J1113" s="14"/>
      <c r="K1113" s="17">
        <v>1</v>
      </c>
      <c r="L1113" s="17"/>
      <c r="M1113" s="15">
        <f>ROUND(K1113*L1113,2)</f>
        <v>0</v>
      </c>
    </row>
    <row r="1114" spans="1:13" ht="22.5" x14ac:dyDescent="0.25">
      <c r="A1114" s="14"/>
      <c r="B1114" s="14"/>
      <c r="C1114" s="14"/>
      <c r="D1114" s="21" t="s">
        <v>1016</v>
      </c>
      <c r="E1114" s="14"/>
      <c r="F1114" s="14"/>
      <c r="G1114" s="14"/>
      <c r="H1114" s="14"/>
      <c r="I1114" s="14"/>
      <c r="J1114" s="14"/>
      <c r="K1114" s="14"/>
      <c r="L1114" s="14"/>
      <c r="M1114" s="14"/>
    </row>
    <row r="1115" spans="1:13" x14ac:dyDescent="0.25">
      <c r="A1115" s="14"/>
      <c r="B1115" s="14"/>
      <c r="C1115" s="14"/>
      <c r="D1115" s="34"/>
      <c r="E1115" s="14"/>
      <c r="F1115" s="14"/>
      <c r="G1115" s="14"/>
      <c r="H1115" s="14"/>
      <c r="I1115" s="14"/>
      <c r="J1115" s="18" t="s">
        <v>1017</v>
      </c>
      <c r="K1115" s="17">
        <v>1</v>
      </c>
      <c r="L1115" s="19"/>
      <c r="M1115" s="19">
        <f>ROUND(K1115*L1115,2)</f>
        <v>0</v>
      </c>
    </row>
    <row r="1116" spans="1:13" ht="0.95" customHeight="1" x14ac:dyDescent="0.25">
      <c r="A1116" s="20"/>
      <c r="B1116" s="20"/>
      <c r="C1116" s="20"/>
      <c r="D1116" s="35"/>
      <c r="E1116" s="20"/>
      <c r="F1116" s="20"/>
      <c r="G1116" s="20"/>
      <c r="H1116" s="20"/>
      <c r="I1116" s="20"/>
      <c r="J1116" s="20"/>
      <c r="K1116" s="20"/>
      <c r="L1116" s="20"/>
      <c r="M1116" s="20"/>
    </row>
    <row r="1117" spans="1:13" x14ac:dyDescent="0.25">
      <c r="A1117" s="9" t="s">
        <v>1018</v>
      </c>
      <c r="B1117" s="9" t="s">
        <v>16</v>
      </c>
      <c r="C1117" s="9" t="s">
        <v>4</v>
      </c>
      <c r="D1117" s="33" t="s">
        <v>1019</v>
      </c>
      <c r="E1117" s="10"/>
      <c r="F1117" s="10"/>
      <c r="G1117" s="10"/>
      <c r="H1117" s="10"/>
      <c r="I1117" s="10"/>
      <c r="J1117" s="10"/>
      <c r="K1117" s="11">
        <f>K1132</f>
        <v>1</v>
      </c>
      <c r="L1117" s="11"/>
      <c r="M1117" s="11">
        <f>M1132</f>
        <v>0</v>
      </c>
    </row>
    <row r="1118" spans="1:13" x14ac:dyDescent="0.25">
      <c r="A1118" s="12" t="s">
        <v>1020</v>
      </c>
      <c r="B1118" s="13" t="s">
        <v>21</v>
      </c>
      <c r="C1118" s="13" t="s">
        <v>1011</v>
      </c>
      <c r="D1118" s="21" t="s">
        <v>1021</v>
      </c>
      <c r="E1118" s="14"/>
      <c r="F1118" s="14"/>
      <c r="G1118" s="14"/>
      <c r="H1118" s="14"/>
      <c r="I1118" s="14"/>
      <c r="J1118" s="14"/>
      <c r="K1118" s="17">
        <v>1</v>
      </c>
      <c r="L1118" s="17"/>
      <c r="M1118" s="15">
        <f>ROUND(K1118*L1118,2)</f>
        <v>0</v>
      </c>
    </row>
    <row r="1119" spans="1:13" ht="101.25" x14ac:dyDescent="0.25">
      <c r="A1119" s="14"/>
      <c r="B1119" s="14"/>
      <c r="C1119" s="14"/>
      <c r="D1119" s="21" t="s">
        <v>1022</v>
      </c>
      <c r="E1119" s="14"/>
      <c r="F1119" s="14"/>
      <c r="G1119" s="14"/>
      <c r="H1119" s="14"/>
      <c r="I1119" s="14"/>
      <c r="J1119" s="14"/>
      <c r="K1119" s="14"/>
      <c r="L1119" s="14"/>
      <c r="M1119" s="14"/>
    </row>
    <row r="1120" spans="1:13" x14ac:dyDescent="0.25">
      <c r="A1120" s="12" t="s">
        <v>1023</v>
      </c>
      <c r="B1120" s="13" t="s">
        <v>21</v>
      </c>
      <c r="C1120" s="13" t="s">
        <v>1011</v>
      </c>
      <c r="D1120" s="21" t="s">
        <v>1024</v>
      </c>
      <c r="E1120" s="14"/>
      <c r="F1120" s="14"/>
      <c r="G1120" s="14"/>
      <c r="H1120" s="14"/>
      <c r="I1120" s="14"/>
      <c r="J1120" s="14"/>
      <c r="K1120" s="17">
        <v>1</v>
      </c>
      <c r="L1120" s="17"/>
      <c r="M1120" s="15">
        <f>ROUND(K1120*L1120,2)</f>
        <v>0</v>
      </c>
    </row>
    <row r="1121" spans="1:13" ht="146.25" x14ac:dyDescent="0.25">
      <c r="A1121" s="14"/>
      <c r="B1121" s="14"/>
      <c r="C1121" s="14"/>
      <c r="D1121" s="21" t="s">
        <v>1025</v>
      </c>
      <c r="E1121" s="14"/>
      <c r="F1121" s="14"/>
      <c r="G1121" s="14"/>
      <c r="H1121" s="14"/>
      <c r="I1121" s="14"/>
      <c r="J1121" s="14"/>
      <c r="K1121" s="14"/>
      <c r="L1121" s="14"/>
      <c r="M1121" s="14"/>
    </row>
    <row r="1122" spans="1:13" x14ac:dyDescent="0.25">
      <c r="A1122" s="12" t="s">
        <v>1026</v>
      </c>
      <c r="B1122" s="13" t="s">
        <v>21</v>
      </c>
      <c r="C1122" s="13" t="s">
        <v>1011</v>
      </c>
      <c r="D1122" s="21" t="s">
        <v>1027</v>
      </c>
      <c r="E1122" s="14"/>
      <c r="F1122" s="14"/>
      <c r="G1122" s="14"/>
      <c r="H1122" s="14"/>
      <c r="I1122" s="14"/>
      <c r="J1122" s="14"/>
      <c r="K1122" s="17">
        <v>5</v>
      </c>
      <c r="L1122" s="17"/>
      <c r="M1122" s="15">
        <f>ROUND(K1122*L1122,2)</f>
        <v>0</v>
      </c>
    </row>
    <row r="1123" spans="1:13" ht="78.75" x14ac:dyDescent="0.25">
      <c r="A1123" s="14"/>
      <c r="B1123" s="14"/>
      <c r="C1123" s="14"/>
      <c r="D1123" s="21" t="s">
        <v>1028</v>
      </c>
      <c r="E1123" s="14"/>
      <c r="F1123" s="14"/>
      <c r="G1123" s="14"/>
      <c r="H1123" s="14"/>
      <c r="I1123" s="14"/>
      <c r="J1123" s="14"/>
      <c r="K1123" s="14"/>
      <c r="L1123" s="14"/>
      <c r="M1123" s="14"/>
    </row>
    <row r="1124" spans="1:13" ht="22.5" x14ac:dyDescent="0.25">
      <c r="A1124" s="12" t="s">
        <v>1029</v>
      </c>
      <c r="B1124" s="13" t="s">
        <v>21</v>
      </c>
      <c r="C1124" s="13" t="s">
        <v>1011</v>
      </c>
      <c r="D1124" s="21" t="s">
        <v>1030</v>
      </c>
      <c r="E1124" s="14"/>
      <c r="F1124" s="14"/>
      <c r="G1124" s="14"/>
      <c r="H1124" s="14"/>
      <c r="I1124" s="14"/>
      <c r="J1124" s="14"/>
      <c r="K1124" s="17">
        <v>1</v>
      </c>
      <c r="L1124" s="17"/>
      <c r="M1124" s="15">
        <f>ROUND(K1124*L1124,2)</f>
        <v>0</v>
      </c>
    </row>
    <row r="1125" spans="1:13" ht="371.25" x14ac:dyDescent="0.25">
      <c r="A1125" s="14"/>
      <c r="B1125" s="14"/>
      <c r="C1125" s="14"/>
      <c r="D1125" s="21" t="s">
        <v>1031</v>
      </c>
      <c r="E1125" s="14"/>
      <c r="F1125" s="14"/>
      <c r="G1125" s="14"/>
      <c r="H1125" s="14"/>
      <c r="I1125" s="14"/>
      <c r="J1125" s="14"/>
      <c r="K1125" s="14"/>
      <c r="L1125" s="14"/>
      <c r="M1125" s="14"/>
    </row>
    <row r="1126" spans="1:13" ht="22.5" x14ac:dyDescent="0.25">
      <c r="A1126" s="12" t="s">
        <v>1032</v>
      </c>
      <c r="B1126" s="13" t="s">
        <v>21</v>
      </c>
      <c r="C1126" s="13" t="s">
        <v>1011</v>
      </c>
      <c r="D1126" s="21" t="s">
        <v>1033</v>
      </c>
      <c r="E1126" s="14"/>
      <c r="F1126" s="14"/>
      <c r="G1126" s="14"/>
      <c r="H1126" s="14"/>
      <c r="I1126" s="14"/>
      <c r="J1126" s="14"/>
      <c r="K1126" s="17">
        <v>1</v>
      </c>
      <c r="L1126" s="17"/>
      <c r="M1126" s="15">
        <f>ROUND(K1126*L1126,2)</f>
        <v>0</v>
      </c>
    </row>
    <row r="1127" spans="1:13" ht="303.75" x14ac:dyDescent="0.25">
      <c r="A1127" s="14"/>
      <c r="B1127" s="14"/>
      <c r="C1127" s="14"/>
      <c r="D1127" s="21" t="s">
        <v>1034</v>
      </c>
      <c r="E1127" s="14"/>
      <c r="F1127" s="14"/>
      <c r="G1127" s="14"/>
      <c r="H1127" s="14"/>
      <c r="I1127" s="14"/>
      <c r="J1127" s="14"/>
      <c r="K1127" s="14"/>
      <c r="L1127" s="14"/>
      <c r="M1127" s="14"/>
    </row>
    <row r="1128" spans="1:13" x14ac:dyDescent="0.25">
      <c r="A1128" s="12" t="s">
        <v>1035</v>
      </c>
      <c r="B1128" s="13" t="s">
        <v>21</v>
      </c>
      <c r="C1128" s="13" t="s">
        <v>1011</v>
      </c>
      <c r="D1128" s="21" t="s">
        <v>1036</v>
      </c>
      <c r="E1128" s="14"/>
      <c r="F1128" s="14"/>
      <c r="G1128" s="14"/>
      <c r="H1128" s="14"/>
      <c r="I1128" s="14"/>
      <c r="J1128" s="14"/>
      <c r="K1128" s="17">
        <v>1</v>
      </c>
      <c r="L1128" s="17"/>
      <c r="M1128" s="15">
        <f>ROUND(K1128*L1128,2)</f>
        <v>0</v>
      </c>
    </row>
    <row r="1129" spans="1:13" ht="202.5" x14ac:dyDescent="0.25">
      <c r="A1129" s="14"/>
      <c r="B1129" s="14"/>
      <c r="C1129" s="14"/>
      <c r="D1129" s="21" t="s">
        <v>1037</v>
      </c>
      <c r="E1129" s="14"/>
      <c r="F1129" s="14"/>
      <c r="G1129" s="14"/>
      <c r="H1129" s="14"/>
      <c r="I1129" s="14"/>
      <c r="J1129" s="14"/>
      <c r="K1129" s="14"/>
      <c r="L1129" s="14"/>
      <c r="M1129" s="14"/>
    </row>
    <row r="1130" spans="1:13" x14ac:dyDescent="0.25">
      <c r="A1130" s="12" t="s">
        <v>1038</v>
      </c>
      <c r="B1130" s="13" t="s">
        <v>21</v>
      </c>
      <c r="C1130" s="13" t="s">
        <v>1011</v>
      </c>
      <c r="D1130" s="21" t="s">
        <v>1039</v>
      </c>
      <c r="E1130" s="14"/>
      <c r="F1130" s="14"/>
      <c r="G1130" s="14"/>
      <c r="H1130" s="14"/>
      <c r="I1130" s="14"/>
      <c r="J1130" s="14"/>
      <c r="K1130" s="17">
        <v>1</v>
      </c>
      <c r="L1130" s="17"/>
      <c r="M1130" s="15">
        <f>ROUND(K1130*L1130,2)</f>
        <v>0</v>
      </c>
    </row>
    <row r="1131" spans="1:13" ht="135" x14ac:dyDescent="0.25">
      <c r="A1131" s="14"/>
      <c r="B1131" s="14"/>
      <c r="C1131" s="14"/>
      <c r="D1131" s="21" t="s">
        <v>1040</v>
      </c>
      <c r="E1131" s="14"/>
      <c r="F1131" s="14"/>
      <c r="G1131" s="14"/>
      <c r="H1131" s="14"/>
      <c r="I1131" s="14"/>
      <c r="J1131" s="14"/>
      <c r="K1131" s="14"/>
      <c r="L1131" s="14"/>
      <c r="M1131" s="14"/>
    </row>
    <row r="1132" spans="1:13" x14ac:dyDescent="0.25">
      <c r="A1132" s="14"/>
      <c r="B1132" s="14"/>
      <c r="C1132" s="14"/>
      <c r="D1132" s="34"/>
      <c r="E1132" s="14"/>
      <c r="F1132" s="14"/>
      <c r="G1132" s="14"/>
      <c r="H1132" s="14"/>
      <c r="I1132" s="14"/>
      <c r="J1132" s="18" t="s">
        <v>1041</v>
      </c>
      <c r="K1132" s="17">
        <v>1</v>
      </c>
      <c r="L1132" s="19"/>
      <c r="M1132" s="19">
        <f>ROUND(K1132*L1132,2)</f>
        <v>0</v>
      </c>
    </row>
    <row r="1133" spans="1:13" ht="0.95" customHeight="1" x14ac:dyDescent="0.25">
      <c r="A1133" s="20"/>
      <c r="B1133" s="20"/>
      <c r="C1133" s="20"/>
      <c r="D1133" s="35"/>
      <c r="E1133" s="20"/>
      <c r="F1133" s="20"/>
      <c r="G1133" s="20"/>
      <c r="H1133" s="20"/>
      <c r="I1133" s="20"/>
      <c r="J1133" s="20"/>
      <c r="K1133" s="20"/>
      <c r="L1133" s="20"/>
      <c r="M1133" s="20"/>
    </row>
    <row r="1134" spans="1:13" x14ac:dyDescent="0.25">
      <c r="A1134" s="9" t="s">
        <v>1042</v>
      </c>
      <c r="B1134" s="9" t="s">
        <v>16</v>
      </c>
      <c r="C1134" s="9" t="s">
        <v>4</v>
      </c>
      <c r="D1134" s="33" t="s">
        <v>1043</v>
      </c>
      <c r="E1134" s="10"/>
      <c r="F1134" s="10"/>
      <c r="G1134" s="10"/>
      <c r="H1134" s="10"/>
      <c r="I1134" s="10"/>
      <c r="J1134" s="10"/>
      <c r="K1134" s="11">
        <f>K1140</f>
        <v>1</v>
      </c>
      <c r="L1134" s="11"/>
      <c r="M1134" s="11">
        <f>M1140</f>
        <v>0</v>
      </c>
    </row>
    <row r="1135" spans="1:13" ht="22.5" x14ac:dyDescent="0.25">
      <c r="A1135" s="12" t="s">
        <v>1044</v>
      </c>
      <c r="B1135" s="13" t="s">
        <v>21</v>
      </c>
      <c r="C1135" s="13" t="s">
        <v>4</v>
      </c>
      <c r="D1135" s="21" t="s">
        <v>1045</v>
      </c>
      <c r="E1135" s="14"/>
      <c r="F1135" s="14"/>
      <c r="G1135" s="14"/>
      <c r="H1135" s="14"/>
      <c r="I1135" s="14"/>
      <c r="J1135" s="14"/>
      <c r="K1135" s="15">
        <f>K1138</f>
        <v>4</v>
      </c>
      <c r="L1135" s="15"/>
      <c r="M1135" s="15">
        <f>M1138</f>
        <v>0</v>
      </c>
    </row>
    <row r="1136" spans="1:13" ht="78.75" x14ac:dyDescent="0.25">
      <c r="A1136" s="14"/>
      <c r="B1136" s="14"/>
      <c r="C1136" s="14"/>
      <c r="D1136" s="21" t="s">
        <v>1046</v>
      </c>
      <c r="E1136" s="14"/>
      <c r="F1136" s="14"/>
      <c r="G1136" s="14"/>
      <c r="H1136" s="14"/>
      <c r="I1136" s="14"/>
      <c r="J1136" s="14"/>
      <c r="K1136" s="14"/>
      <c r="L1136" s="14"/>
      <c r="M1136" s="14"/>
    </row>
    <row r="1137" spans="1:13" x14ac:dyDescent="0.25">
      <c r="A1137" s="14"/>
      <c r="B1137" s="14"/>
      <c r="C1137" s="14"/>
      <c r="D1137" s="34"/>
      <c r="E1137" s="13" t="s">
        <v>1047</v>
      </c>
      <c r="F1137" s="16">
        <v>4</v>
      </c>
      <c r="G1137" s="17">
        <v>0</v>
      </c>
      <c r="H1137" s="17">
        <v>0</v>
      </c>
      <c r="I1137" s="17">
        <v>0</v>
      </c>
      <c r="J1137" s="15">
        <f>OR(F1137&lt;&gt;0,G1137&lt;&gt;0,H1137&lt;&gt;0,I1137&lt;&gt;0)*(F1137 + (F1137 = 0))*(G1137 + (G1137 = 0))*(H1137 + (H1137 = 0))*(I1137 + (I1137 = 0))</f>
        <v>4</v>
      </c>
      <c r="K1137" s="14"/>
      <c r="L1137" s="14"/>
      <c r="M1137" s="14"/>
    </row>
    <row r="1138" spans="1:13" x14ac:dyDescent="0.25">
      <c r="A1138" s="14"/>
      <c r="B1138" s="14"/>
      <c r="C1138" s="14"/>
      <c r="D1138" s="34"/>
      <c r="E1138" s="14"/>
      <c r="F1138" s="14"/>
      <c r="G1138" s="14"/>
      <c r="H1138" s="14"/>
      <c r="I1138" s="14"/>
      <c r="J1138" s="18" t="s">
        <v>1048</v>
      </c>
      <c r="K1138" s="19">
        <f>J1137</f>
        <v>4</v>
      </c>
      <c r="L1138" s="17"/>
      <c r="M1138" s="19">
        <f>ROUND(K1138*L1138,2)</f>
        <v>0</v>
      </c>
    </row>
    <row r="1139" spans="1:13" ht="0.95" customHeight="1" x14ac:dyDescent="0.25">
      <c r="A1139" s="20"/>
      <c r="B1139" s="20"/>
      <c r="C1139" s="20"/>
      <c r="D1139" s="35"/>
      <c r="E1139" s="20"/>
      <c r="F1139" s="20"/>
      <c r="G1139" s="20"/>
      <c r="H1139" s="20"/>
      <c r="I1139" s="20"/>
      <c r="J1139" s="20"/>
      <c r="K1139" s="20"/>
      <c r="L1139" s="20"/>
      <c r="M1139" s="20"/>
    </row>
    <row r="1140" spans="1:13" x14ac:dyDescent="0.25">
      <c r="A1140" s="14"/>
      <c r="B1140" s="14"/>
      <c r="C1140" s="14"/>
      <c r="D1140" s="34"/>
      <c r="E1140" s="14"/>
      <c r="F1140" s="14"/>
      <c r="G1140" s="14"/>
      <c r="H1140" s="14"/>
      <c r="I1140" s="14"/>
      <c r="J1140" s="18" t="s">
        <v>1049</v>
      </c>
      <c r="K1140" s="17">
        <v>1</v>
      </c>
      <c r="L1140" s="19"/>
      <c r="M1140" s="19">
        <f>ROUND(K1140*L1140,2)</f>
        <v>0</v>
      </c>
    </row>
    <row r="1141" spans="1:13" ht="0.95" customHeight="1" x14ac:dyDescent="0.25">
      <c r="A1141" s="20"/>
      <c r="B1141" s="20"/>
      <c r="C1141" s="20"/>
      <c r="D1141" s="35"/>
      <c r="E1141" s="20"/>
      <c r="F1141" s="20"/>
      <c r="G1141" s="20"/>
      <c r="H1141" s="20"/>
      <c r="I1141" s="20"/>
      <c r="J1141" s="20"/>
      <c r="K1141" s="20"/>
      <c r="L1141" s="20"/>
      <c r="M1141" s="20"/>
    </row>
    <row r="1142" spans="1:13" x14ac:dyDescent="0.25">
      <c r="A1142" s="14"/>
      <c r="B1142" s="14"/>
      <c r="C1142" s="14"/>
      <c r="D1142" s="34"/>
      <c r="E1142" s="14"/>
      <c r="F1142" s="14"/>
      <c r="G1142" s="14"/>
      <c r="H1142" s="14"/>
      <c r="I1142" s="14"/>
      <c r="J1142" s="18" t="s">
        <v>1050</v>
      </c>
      <c r="K1142" s="24">
        <v>1</v>
      </c>
      <c r="L1142" s="19"/>
      <c r="M1142" s="19">
        <f>ROUND(K1142*L1142,2)</f>
        <v>0</v>
      </c>
    </row>
    <row r="1143" spans="1:13" ht="0.95" customHeight="1" x14ac:dyDescent="0.25">
      <c r="A1143" s="20"/>
      <c r="B1143" s="20"/>
      <c r="C1143" s="20"/>
      <c r="D1143" s="35"/>
      <c r="E1143" s="20"/>
      <c r="F1143" s="20"/>
      <c r="G1143" s="20"/>
      <c r="H1143" s="20"/>
      <c r="I1143" s="20"/>
      <c r="J1143" s="20"/>
      <c r="K1143" s="20"/>
      <c r="L1143" s="20"/>
      <c r="M1143" s="20"/>
    </row>
    <row r="1144" spans="1:13" x14ac:dyDescent="0.25">
      <c r="A1144" s="5" t="s">
        <v>1051</v>
      </c>
      <c r="B1144" s="5" t="s">
        <v>16</v>
      </c>
      <c r="C1144" s="5" t="s">
        <v>4</v>
      </c>
      <c r="D1144" s="32" t="s">
        <v>1052</v>
      </c>
      <c r="E1144" s="6"/>
      <c r="F1144" s="6"/>
      <c r="G1144" s="6"/>
      <c r="H1144" s="6"/>
      <c r="I1144" s="6"/>
      <c r="J1144" s="6"/>
      <c r="K1144" s="7">
        <f>K1150</f>
        <v>1</v>
      </c>
      <c r="L1144" s="8"/>
      <c r="M1144" s="8">
        <f>M1150</f>
        <v>0</v>
      </c>
    </row>
    <row r="1145" spans="1:13" x14ac:dyDescent="0.25">
      <c r="A1145" s="12" t="s">
        <v>1053</v>
      </c>
      <c r="B1145" s="13" t="s">
        <v>21</v>
      </c>
      <c r="C1145" s="13" t="s">
        <v>4</v>
      </c>
      <c r="D1145" s="21" t="s">
        <v>1054</v>
      </c>
      <c r="E1145" s="14"/>
      <c r="F1145" s="14"/>
      <c r="G1145" s="14"/>
      <c r="H1145" s="14"/>
      <c r="I1145" s="14"/>
      <c r="J1145" s="14"/>
      <c r="K1145" s="15">
        <f>K1148</f>
        <v>1</v>
      </c>
      <c r="L1145" s="15"/>
      <c r="M1145" s="15">
        <f>M1148</f>
        <v>0</v>
      </c>
    </row>
    <row r="1146" spans="1:13" ht="225" x14ac:dyDescent="0.25">
      <c r="A1146" s="14"/>
      <c r="B1146" s="14"/>
      <c r="C1146" s="14"/>
      <c r="D1146" s="21" t="s">
        <v>1055</v>
      </c>
      <c r="E1146" s="14"/>
      <c r="F1146" s="14"/>
      <c r="G1146" s="14"/>
      <c r="H1146" s="14"/>
      <c r="I1146" s="14"/>
      <c r="J1146" s="14"/>
      <c r="K1146" s="14"/>
      <c r="L1146" s="14"/>
      <c r="M1146" s="14"/>
    </row>
    <row r="1147" spans="1:13" x14ac:dyDescent="0.25">
      <c r="A1147" s="14"/>
      <c r="B1147" s="14"/>
      <c r="C1147" s="14"/>
      <c r="D1147" s="34"/>
      <c r="E1147" s="13" t="s">
        <v>70</v>
      </c>
      <c r="F1147" s="16">
        <v>1</v>
      </c>
      <c r="G1147" s="17">
        <v>0</v>
      </c>
      <c r="H1147" s="17">
        <v>0</v>
      </c>
      <c r="I1147" s="17">
        <v>0</v>
      </c>
      <c r="J1147" s="15">
        <f>OR(F1147&lt;&gt;0,G1147&lt;&gt;0,H1147&lt;&gt;0,I1147&lt;&gt;0)*(F1147 + (F1147 = 0))*(G1147 + (G1147 = 0))*(H1147 + (H1147 = 0))*(I1147 + (I1147 = 0))</f>
        <v>1</v>
      </c>
      <c r="K1147" s="14"/>
      <c r="L1147" s="14"/>
      <c r="M1147" s="14"/>
    </row>
    <row r="1148" spans="1:13" x14ac:dyDescent="0.25">
      <c r="A1148" s="14"/>
      <c r="B1148" s="14"/>
      <c r="C1148" s="14"/>
      <c r="D1148" s="34"/>
      <c r="E1148" s="14"/>
      <c r="F1148" s="14"/>
      <c r="G1148" s="14"/>
      <c r="H1148" s="14"/>
      <c r="I1148" s="14"/>
      <c r="J1148" s="18" t="s">
        <v>1056</v>
      </c>
      <c r="K1148" s="19">
        <f>J1147</f>
        <v>1</v>
      </c>
      <c r="L1148" s="17"/>
      <c r="M1148" s="19">
        <f>ROUND(K1148*L1148,2)</f>
        <v>0</v>
      </c>
    </row>
    <row r="1149" spans="1:13" ht="0.95" customHeight="1" x14ac:dyDescent="0.25">
      <c r="A1149" s="20"/>
      <c r="B1149" s="20"/>
      <c r="C1149" s="20"/>
      <c r="D1149" s="35"/>
      <c r="E1149" s="20"/>
      <c r="F1149" s="20"/>
      <c r="G1149" s="20"/>
      <c r="H1149" s="20"/>
      <c r="I1149" s="20"/>
      <c r="J1149" s="20"/>
      <c r="K1149" s="20"/>
      <c r="L1149" s="20"/>
      <c r="M1149" s="20"/>
    </row>
    <row r="1150" spans="1:13" x14ac:dyDescent="0.25">
      <c r="A1150" s="14"/>
      <c r="B1150" s="14"/>
      <c r="C1150" s="14"/>
      <c r="D1150" s="34"/>
      <c r="E1150" s="14"/>
      <c r="F1150" s="14"/>
      <c r="G1150" s="14"/>
      <c r="H1150" s="14"/>
      <c r="I1150" s="14"/>
      <c r="J1150" s="18" t="s">
        <v>1057</v>
      </c>
      <c r="K1150" s="24">
        <v>1</v>
      </c>
      <c r="L1150" s="19"/>
      <c r="M1150" s="19">
        <f>ROUND(K1150*L1150,2)</f>
        <v>0</v>
      </c>
    </row>
    <row r="1151" spans="1:13" ht="0.95" customHeight="1" x14ac:dyDescent="0.25">
      <c r="A1151" s="20"/>
      <c r="B1151" s="20"/>
      <c r="C1151" s="20"/>
      <c r="D1151" s="35"/>
      <c r="E1151" s="20"/>
      <c r="F1151" s="20"/>
      <c r="G1151" s="20"/>
      <c r="H1151" s="20"/>
      <c r="I1151" s="20"/>
      <c r="J1151" s="20"/>
      <c r="K1151" s="20"/>
      <c r="L1151" s="20"/>
      <c r="M1151" s="20"/>
    </row>
    <row r="1152" spans="1:13" x14ac:dyDescent="0.25">
      <c r="A1152" s="5" t="s">
        <v>1058</v>
      </c>
      <c r="B1152" s="30" t="s">
        <v>16</v>
      </c>
      <c r="C1152" s="5" t="s">
        <v>70</v>
      </c>
      <c r="D1152" s="32" t="s">
        <v>1059</v>
      </c>
      <c r="E1152" s="6"/>
      <c r="F1152" s="6"/>
      <c r="G1152" s="6"/>
      <c r="H1152" s="6"/>
      <c r="I1152" s="6"/>
      <c r="J1152" s="6"/>
      <c r="K1152" s="28">
        <v>1</v>
      </c>
      <c r="L1152" s="29"/>
      <c r="M1152" s="8">
        <f>ROUND(K1152*L1152,2)</f>
        <v>0</v>
      </c>
    </row>
    <row r="1153" spans="1:13" ht="22.5" x14ac:dyDescent="0.25">
      <c r="A1153" s="14"/>
      <c r="B1153" s="14"/>
      <c r="C1153" s="14"/>
      <c r="D1153" s="21" t="s">
        <v>1060</v>
      </c>
      <c r="E1153" s="14"/>
      <c r="F1153" s="14"/>
      <c r="G1153" s="14"/>
      <c r="H1153" s="14"/>
      <c r="I1153" s="14"/>
      <c r="J1153" s="14"/>
      <c r="K1153" s="14"/>
      <c r="L1153" s="14"/>
      <c r="M1153" s="14"/>
    </row>
    <row r="1154" spans="1:13" x14ac:dyDescent="0.25">
      <c r="A1154" s="14"/>
      <c r="B1154" s="14"/>
      <c r="C1154" s="14"/>
      <c r="D1154" s="34"/>
      <c r="E1154" s="14"/>
      <c r="F1154" s="14"/>
      <c r="G1154" s="14"/>
      <c r="H1154" s="14"/>
      <c r="I1154" s="14"/>
      <c r="J1154" s="18" t="s">
        <v>1061</v>
      </c>
      <c r="K1154" s="24">
        <v>1</v>
      </c>
      <c r="L1154" s="19"/>
      <c r="M1154" s="19">
        <f>ROUND(K1154*L1154,2)</f>
        <v>0</v>
      </c>
    </row>
    <row r="1155" spans="1:13" ht="0.95" customHeight="1" x14ac:dyDescent="0.25">
      <c r="A1155" s="20"/>
      <c r="B1155" s="20"/>
      <c r="C1155" s="20"/>
      <c r="D1155" s="35"/>
      <c r="E1155" s="20"/>
      <c r="F1155" s="20"/>
      <c r="G1155" s="20"/>
      <c r="H1155" s="20"/>
      <c r="I1155" s="20"/>
      <c r="J1155" s="20"/>
      <c r="K1155" s="20"/>
      <c r="L1155" s="20"/>
      <c r="M1155" s="20"/>
    </row>
  </sheetData>
  <dataValidations count="1">
    <dataValidation type="list" allowBlank="1" showInputMessage="1" showErrorMessage="1" sqref="B4:B1155" xr:uid="{59B2445B-1FA8-4086-BF87-D450430931DB}">
      <formula1>"Capítulo,Partida,Mano de obra,Maquinaria,Material,Otros,Tarea,"</formula1>
    </dataValidation>
  </dataValidation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Virginia Villó</dc:creator>
  <cp:lastModifiedBy>Virginia Villó</cp:lastModifiedBy>
  <dcterms:created xsi:type="dcterms:W3CDTF">2021-07-13T15:30:27Z</dcterms:created>
  <dcterms:modified xsi:type="dcterms:W3CDTF">2021-07-13T15:34:17Z</dcterms:modified>
</cp:coreProperties>
</file>