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O:\FNOB\DEPARTAMENTOS\DEPT FINANCER\AJUNTAMENT\AJB RFARRE\0-AGREGADES PUBLICACIONS\Agregades 2021\2 trimestre agregades\Corregit Joan i presentem\"/>
    </mc:Choice>
  </mc:AlternateContent>
  <bookViews>
    <workbookView xWindow="0" yWindow="0" windowWidth="21600" windowHeight="9630"/>
  </bookViews>
  <sheets>
    <sheet name="Contractes Menors 2021 TR2-FNOB" sheetId="1" r:id="rId1"/>
    <sheet name="Taula Dinàmica-Resum x TipusCte" sheetId="4" state="hidden" r:id="rId2"/>
    <sheet name="2020 Relació Aj BCN+Ens Grup" sheetId="3" state="hidden" r:id="rId3"/>
  </sheets>
  <definedNames>
    <definedName name="_xlnm._FilterDatabase" localSheetId="2" hidden="1">'2020 Relació Aj BCN+Ens Grup'!$A$1:$B$66</definedName>
    <definedName name="_xlnm._FilterDatabase" localSheetId="0" hidden="1">'Contractes Menors 2021 TR2-FNOB'!$A$3:$J$83</definedName>
    <definedName name="_xlnm.Print_Area" localSheetId="2">'2020 Relació Aj BCN+Ens Grup'!$A$1:$B$68</definedName>
  </definedNames>
  <calcPr calcId="162913"/>
  <pivotCaches>
    <pivotCache cacheId="1" r:id="rId4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" i="1" l="1"/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</calcChain>
</file>

<file path=xl/sharedStrings.xml><?xml version="1.0" encoding="utf-8"?>
<sst xmlns="http://schemas.openxmlformats.org/spreadsheetml/2006/main" count="603" uniqueCount="358">
  <si>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</si>
  <si>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</si>
  <si>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</si>
  <si>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</si>
  <si>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</si>
  <si>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Data inici execució</t>
  </si>
  <si>
    <t>Data fi execució</t>
  </si>
  <si>
    <t>Tipologia contracte</t>
  </si>
  <si>
    <t>GRUP MUNICIPAL AJUNTAMENT DE BARCELONA</t>
  </si>
  <si>
    <r>
      <rPr>
        <b/>
        <sz val="11"/>
        <color rgb="FF0070C0"/>
        <rFont val="Calibri"/>
        <family val="2"/>
        <scheme val="minor"/>
      </rPr>
      <t>CONTRACTES MENORS</t>
    </r>
    <r>
      <rPr>
        <i/>
        <sz val="11"/>
        <color rgb="FF0070C0"/>
        <rFont val="Calibri"/>
        <family val="2"/>
        <scheme val="minor"/>
      </rPr>
      <t xml:space="preserve"> (Plantilla PSCP "Publicacions agregades")</t>
    </r>
  </si>
  <si>
    <t xml:space="preserve">ÍNDEX </t>
  </si>
  <si>
    <t>ENTITATS GRUP MUNICIPAL
GERÈNCIES I DISTRICTES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</si>
  <si>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</si>
  <si>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</si>
  <si>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</si>
  <si>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</si>
  <si>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</si>
  <si>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</si>
  <si>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</si>
  <si>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</si>
  <si>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</si>
  <si>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</si>
  <si>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</si>
  <si>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</si>
  <si>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</si>
  <si>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</si>
  <si>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</si>
  <si>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</si>
  <si>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</si>
  <si>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</si>
  <si>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</si>
  <si>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</si>
  <si>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Cementiris de Barcelona SA [BSM] (CBSA)</t>
  </si>
  <si>
    <t>Consorci Campus Interuniversitari Diagonal Besòs (CCIDB)</t>
  </si>
  <si>
    <t>Consorci de Biblioteques de Barcelona (CBB)</t>
  </si>
  <si>
    <t>Consorci de l'Auditori i l'Orquestra (L'AUDITORI)</t>
  </si>
  <si>
    <t>Consorci del Besòs (CB)</t>
  </si>
  <si>
    <t>Consorci Localret</t>
  </si>
  <si>
    <t>Consorci Mercat de les Flors (CMF)</t>
  </si>
  <si>
    <t>Consorci Museu d'Art Contemporani de Barcelona (MACBA)</t>
  </si>
  <si>
    <t>Consorci Museu de Ciències Naturals de Barcelona (CMCNB)</t>
  </si>
  <si>
    <t>EPE Fundació Mies van der Rohe (IMFMvdR)</t>
  </si>
  <si>
    <t>Foment de Ciutat SA (FOCISA)</t>
  </si>
  <si>
    <t>Fundació Barcelona Cultura (FBC)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</si>
  <si>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</si>
  <si>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</si>
  <si>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</si>
  <si>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</si>
  <si>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Museu Picasso de Barcelona (FM PICASSO)</t>
  </si>
  <si>
    <t>Fundació per la Navegació Oceànica Barcelona (FNOB)</t>
  </si>
  <si>
    <t>Fundació Privada Julio Muñoz Ramonet (FJMR)</t>
  </si>
  <si>
    <t>Informació i Comunicació  de Barcelona SA (BTV)</t>
  </si>
  <si>
    <t>Institut Barcelona Esports (IBE)</t>
  </si>
  <si>
    <t>Institut de Cultura de Barcelona (ICUB)</t>
  </si>
  <si>
    <t>Institut Municipal de l'Habitatge i la Rehabilitació de Barcelona (IMHAB)</t>
  </si>
  <si>
    <t>Institut Municipal de Mercats de Barcelona (IMMB)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</si>
  <si>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</si>
  <si>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</si>
  <si>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</si>
  <si>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</si>
  <si>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</si>
  <si>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</si>
  <si>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</si>
  <si>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</si>
  <si>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</si>
  <si>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Parc d'Atraccions Tibidabo SA [BSM] (PATSA)</t>
  </si>
  <si>
    <t>Selectives Metropolitanes SA [TERSA] (SEMESA</t>
  </si>
  <si>
    <t>Solucions Integrals per als Residus SA [TERSA] (SIRESA)</t>
  </si>
  <si>
    <t>Tractament i Selecció de Residus SA (TERSA)</t>
  </si>
  <si>
    <t>Consorci de Turisme de Barcelona (CTB)</t>
  </si>
  <si>
    <t>Consorci Fira Internacional de Barcelona (CFIB)</t>
  </si>
  <si>
    <t>Gerència Municipal (0100)</t>
  </si>
  <si>
    <t>Gerència de Coordinació Territorial i Proximitat (0106)</t>
  </si>
  <si>
    <t>Gerència d'Àrea d'Economia, Recursos i Promoció Econòmica (0700)</t>
  </si>
  <si>
    <t>Gerència de Pressupostos i Hisenda (0701)</t>
  </si>
  <si>
    <t>Gerència de Recursos (0705)</t>
  </si>
  <si>
    <t>Gerència de Persones i Desenvolupament Organitzatiu (0707)</t>
  </si>
  <si>
    <t>Gerència d'Àrea d'Ecologia Urbana (0500)</t>
  </si>
  <si>
    <t>Gerència de l'Arquitecte en Cap (0505)</t>
  </si>
  <si>
    <t>Gerència de Medi Ambient i Serveis Urbans (0502)</t>
  </si>
  <si>
    <t>Gerència de Mobilitat i Infraestructures (0504)</t>
  </si>
  <si>
    <t>Gerència d'Urbanisme (0503)</t>
  </si>
  <si>
    <t>Gerència d'Àrea d'Agenda 2030, Transició Digital, Coordinació Territorial i Esports (0300)</t>
  </si>
  <si>
    <t>Gerència d'Innovació i Transició Digital (0301)</t>
  </si>
  <si>
    <t>Gerència d'Àrea de Drets Socials, Justícia Global, Feminisme i LGTBI (0200)</t>
  </si>
  <si>
    <t>Gerència d'Habitatge (0202)</t>
  </si>
  <si>
    <t>Gerència d'Àrea Seguretat i Prevenció (0400)</t>
  </si>
  <si>
    <t>Gerència d'Àrea de Cultura, Educació, Ciència i Comunitat (0800)</t>
  </si>
  <si>
    <t>Òrgan de Contractació</t>
  </si>
  <si>
    <t>SERVEIS</t>
  </si>
  <si>
    <t>ESB65117293</t>
  </si>
  <si>
    <t>AMAZON WEB SERVICES LLC</t>
  </si>
  <si>
    <t>SOLUCIONS NAUTIQUES TRIVES, S.L.</t>
  </si>
  <si>
    <t>US000000000</t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</si>
  <si>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</si>
  <si>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SUBMINISTRAMENT</t>
  </si>
  <si>
    <t>MEL .- MATERIALES ESTRUCTURALES LIGEROS ,S.L.</t>
  </si>
  <si>
    <t>ESB61670212</t>
  </si>
  <si>
    <t>GO2SAIL SL</t>
  </si>
  <si>
    <t>ESB66223157</t>
  </si>
  <si>
    <t>LUIS GUERVOS OMATOS</t>
  </si>
  <si>
    <t>B.S.N YACHTS S.L</t>
  </si>
  <si>
    <t>ESB62509526</t>
  </si>
  <si>
    <t>FLINT SUMINISTROS SL</t>
  </si>
  <si>
    <t>ESB61381687</t>
  </si>
  <si>
    <t>YANGBELA TECHNIC SAIL, S.L.</t>
  </si>
  <si>
    <t>ESB20950663</t>
  </si>
  <si>
    <t>HIERROS ISERTE SA</t>
  </si>
  <si>
    <t>ESA08456550</t>
  </si>
  <si>
    <t>PINMAR YACHT SUPPLY S.L.</t>
  </si>
  <si>
    <t>ESB57735706</t>
  </si>
  <si>
    <t>MATERIAL CONSTRUCCIO MINI FNOB</t>
  </si>
  <si>
    <t>4 CAIXES PER ORDENAR ARMARI INFORMATICA</t>
  </si>
  <si>
    <t>ZEPING ZHAO (BASAR REGAL ORIENTAL LESSEPS)</t>
  </si>
  <si>
    <t>TORNILLOS CONSTRUCCIO MINI</t>
  </si>
  <si>
    <t>NAUTICHANDLER</t>
  </si>
  <si>
    <t>ESB07923980</t>
  </si>
  <si>
    <t>ASSOCIATION CLASSE MINI</t>
  </si>
  <si>
    <t>FR5610007773</t>
  </si>
  <si>
    <t>ENVIAMENT CARTELLS ESCOLES</t>
  </si>
  <si>
    <t>TERMOPETROLI MARINA VELA SL</t>
  </si>
  <si>
    <t>ESB67213793</t>
  </si>
  <si>
    <t>31/12/2021</t>
  </si>
  <si>
    <t>01/01/2021</t>
  </si>
  <si>
    <t>AD  68.</t>
  </si>
  <si>
    <t>AD  101.</t>
  </si>
  <si>
    <t>AD  102.</t>
  </si>
  <si>
    <t>AD  103.</t>
  </si>
  <si>
    <t>AD 105.</t>
  </si>
  <si>
    <t>AD 106.</t>
  </si>
  <si>
    <t>AD 109.</t>
  </si>
  <si>
    <t>AD 111.</t>
  </si>
  <si>
    <t>AD 112.</t>
  </si>
  <si>
    <t>AD 113.</t>
  </si>
  <si>
    <t>AD 114.</t>
  </si>
  <si>
    <t>AD 115.</t>
  </si>
  <si>
    <t>AD 120.</t>
  </si>
  <si>
    <t>AD 121</t>
  </si>
  <si>
    <t>AD 122</t>
  </si>
  <si>
    <t>AD 123</t>
  </si>
  <si>
    <t>AD 124</t>
  </si>
  <si>
    <t>AD 125</t>
  </si>
  <si>
    <t>AD 126</t>
  </si>
  <si>
    <t>AD 127</t>
  </si>
  <si>
    <t>AD 129</t>
  </si>
  <si>
    <t>AD 130</t>
  </si>
  <si>
    <t>AD 132</t>
  </si>
  <si>
    <t>AD 133</t>
  </si>
  <si>
    <t>AD 135</t>
  </si>
  <si>
    <t>AD 136-137</t>
  </si>
  <si>
    <t>AD 48</t>
  </si>
  <si>
    <t>AD 60</t>
  </si>
  <si>
    <t>AD 61</t>
  </si>
  <si>
    <t>AD 63</t>
  </si>
  <si>
    <t>AD 65</t>
  </si>
  <si>
    <t>AD 70</t>
  </si>
  <si>
    <t>AD 72</t>
  </si>
  <si>
    <t>AD 74</t>
  </si>
  <si>
    <t>AD 76</t>
  </si>
  <si>
    <t>AD 80</t>
  </si>
  <si>
    <t>AD 81</t>
  </si>
  <si>
    <t>AD 82</t>
  </si>
  <si>
    <t>AD 84</t>
  </si>
  <si>
    <t>AD 85</t>
  </si>
  <si>
    <t>AD 86</t>
  </si>
  <si>
    <t>AD 87</t>
  </si>
  <si>
    <t>AD 88</t>
  </si>
  <si>
    <t>AD 91</t>
  </si>
  <si>
    <t>AD 92</t>
  </si>
  <si>
    <t>AD 94</t>
  </si>
  <si>
    <t>AD 95</t>
  </si>
  <si>
    <t>AD 96</t>
  </si>
  <si>
    <t>AD 97</t>
  </si>
  <si>
    <t>AD 98</t>
  </si>
  <si>
    <t>TRACKERS REGATA MINI FNOB</t>
  </si>
  <si>
    <t>ASSEG. RESPONSABILITAT CIVIL FNOB (ESDRN007438)</t>
  </si>
  <si>
    <t>RC GRUA RS-G-0830003 22-6 21 a 22-06-22</t>
  </si>
  <si>
    <t>ASSEGURANÇA TWIZY 1647HXP (B7A0N0026059)</t>
  </si>
  <si>
    <t>ASSEGURANÇA KANGOO 0382HXP (B7A1N0005106)</t>
  </si>
  <si>
    <t>ASSEGURANÇA MASTER 4485HZW (B7A1N0005399)</t>
  </si>
  <si>
    <t>CHALECOS PARA EL MINI FNOB</t>
  </si>
  <si>
    <t>POLEAS Y ACCESORIOS PARA EL MINI FNOB</t>
  </si>
  <si>
    <t>TUBOS HIERRO PARA EL MINI</t>
  </si>
  <si>
    <t>RESPONSABLE CONSTRUCCIO MINI 1/2 ABRIL</t>
  </si>
  <si>
    <t>MATERIAL PARA MONTAR SISTEMA ELECTRICO MINI</t>
  </si>
  <si>
    <t>BOBINAS PARA LAS VELAS MINI FNOB</t>
  </si>
  <si>
    <t>TALLER METEOROLOGIA 9 HORES 04/06 ; 10/06 ; 22/06</t>
  </si>
  <si>
    <t>BACKUP AL NUVOL</t>
  </si>
  <si>
    <t>ASSEGURANÇA+ TRANSPORT BARCA NONA</t>
  </si>
  <si>
    <t>SERVEI MANTENIMENT INFORMATICA 2021</t>
  </si>
  <si>
    <t>test d'ultrasons del Charisma</t>
  </si>
  <si>
    <t>MATERIAL SISTEMA ELECTRIC MINI LOMBART</t>
  </si>
  <si>
    <t>SET DE POLEAS PARA CARRIL DE MAYOR DEL MINI FNOB</t>
  </si>
  <si>
    <t>CURSOS CAPACITACIO TALLER CABULLERIA MAIG 2021</t>
  </si>
  <si>
    <t>RESPONSABLE CONSTRUCCION MINI MOLDES Y CARBONO</t>
  </si>
  <si>
    <t>PIEZAS DE CASTILLAJE Y TIMONERIA PARA EL MINI</t>
  </si>
  <si>
    <t>MATERIAL DE SEGURIDAD PARA EL MINI FNOB</t>
  </si>
  <si>
    <t>VESTUARI REGATA MINI FNOB</t>
  </si>
  <si>
    <t>SERVEI ASSESSORAMENT METEOROLOGIC REGATA MINI FNOB</t>
  </si>
  <si>
    <t>FACTURACIO 25 % INSCRIPCIONS REGATA MINI FNOB</t>
  </si>
  <si>
    <t>BENZINA VAIXELLS REGATA MINI FNOB 46,29 LITRES ORI</t>
  </si>
  <si>
    <t>LLOGUER LLANXA REMOLC I PATRO EL 9 ABRIL REGATA</t>
  </si>
  <si>
    <t>HERRAJES TIMONERIA I QUILLA MINI FNOB</t>
  </si>
  <si>
    <t>MATERIAL RECILAT ACTIVITATS PROGRAMA EDICATIU</t>
  </si>
  <si>
    <t>SERVEI FOTOGRAFIA REGATA MINI FNOB</t>
  </si>
  <si>
    <t>LLOGUER VAIXELL COMITE ARGOS CENTRE DE NAVEGANTS</t>
  </si>
  <si>
    <t>COMPRA GPS PARA MINI FNOB</t>
  </si>
  <si>
    <t>COMPRA DEFENSAS PER A MIRABAUD</t>
  </si>
  <si>
    <t>COMPRA DEFENSAS PER A MINI FNOB</t>
  </si>
  <si>
    <t>COMITÈ DE REGATA MINI FNOB SORTIDA I ARRIBADES</t>
  </si>
  <si>
    <t>CONTROLADOR DE SEGURETAT  REGATA MINI FNOB</t>
  </si>
  <si>
    <t>CAZOLETA Y VASOS PARA PINTAR EN LA NAVE FNOB</t>
  </si>
  <si>
    <t>ORIOL PUJOL A PALMA ORGANITZACIO REGATA MINI FNOB</t>
  </si>
  <si>
    <t>ENVIO FOTO REGATA A Romain Tellier</t>
  </si>
  <si>
    <t>TAXA PRESENTACIO COMPTES ANUALS 2020</t>
  </si>
  <si>
    <t>DESPESA TPV COBROS REGATA MINI FNOB</t>
  </si>
  <si>
    <t>TAXA  ORIOL PUJOL A PALMA ORGANITZACIO REGATA</t>
  </si>
  <si>
    <t>ADHESIO 2021 CLASSE MINI GERARD MARIN</t>
  </si>
  <si>
    <t>ADHESIO 2021 CLASSE MINI - MINI FNOB 1027</t>
  </si>
  <si>
    <t>VINILS VELES  - MINI FNOB 1027</t>
  </si>
  <si>
    <t>DIETES REGATA MINI FNOB</t>
  </si>
  <si>
    <t>MATERIAL MINI FNOB</t>
  </si>
  <si>
    <t>REPARACIO CRESTON IPAD : 2 VISITES</t>
  </si>
  <si>
    <t>BUZO NETEJA CASCO MIRABAUD</t>
  </si>
  <si>
    <t>FOTOS A ENTREGAR REGATISTES MINI FNOB</t>
  </si>
  <si>
    <t>REVISIO PLATAFORMA VEHICLE 4485HZW</t>
  </si>
  <si>
    <t>CARBONI ISOBOND ADHESIU ESPECIAL MINI FNOB</t>
  </si>
  <si>
    <t>REVISION ANUAL PUENTE GRUA</t>
  </si>
  <si>
    <t>MATERIAL PARA CONSTRUCCIO MINI</t>
  </si>
  <si>
    <t>BOMBONAS DE GA PARA CHALECOS DEL  MINI FNOB</t>
  </si>
  <si>
    <t>MATERIAL REPARACIONS VAIXELL IMOCA ESCOLA</t>
  </si>
  <si>
    <t>ADHESIU PER LA CUNA DEL MINI FNOB</t>
  </si>
  <si>
    <t>07/04/2021</t>
  </si>
  <si>
    <t>06/04/2021</t>
  </si>
  <si>
    <t>22/04/2021</t>
  </si>
  <si>
    <t>13/04/2021</t>
  </si>
  <si>
    <t>25/04/2021</t>
  </si>
  <si>
    <t>15/04/2021</t>
  </si>
  <si>
    <t>06/05/2021</t>
  </si>
  <si>
    <t>16/04/2021</t>
  </si>
  <si>
    <t>20/05/2021</t>
  </si>
  <si>
    <t>28/04/2021</t>
  </si>
  <si>
    <t>30/04/2021</t>
  </si>
  <si>
    <t>17/05/2021</t>
  </si>
  <si>
    <t>13/05/2021</t>
  </si>
  <si>
    <t>27/06/2021</t>
  </si>
  <si>
    <t>28/06/2021</t>
  </si>
  <si>
    <t>09/06/2021</t>
  </si>
  <si>
    <t>28/05/2021</t>
  </si>
  <si>
    <t>08/06/2021</t>
  </si>
  <si>
    <t>19/04/2021</t>
  </si>
  <si>
    <t>01/04/2021</t>
  </si>
  <si>
    <t>14/04/2021</t>
  </si>
  <si>
    <t>21/04/2021</t>
  </si>
  <si>
    <t>09/04/2021</t>
  </si>
  <si>
    <t>03/05/2021</t>
  </si>
  <si>
    <t>14/05/2021</t>
  </si>
  <si>
    <t>20/04/2021</t>
  </si>
  <si>
    <t>18/04/2021</t>
  </si>
  <si>
    <t>11/04/2021</t>
  </si>
  <si>
    <t>29/04/2021</t>
  </si>
  <si>
    <t>10/05/2021</t>
  </si>
  <si>
    <t>11/05/2021</t>
  </si>
  <si>
    <t>10/06/2021</t>
  </si>
  <si>
    <t>24/06/2021</t>
  </si>
  <si>
    <t>08/04/2021</t>
  </si>
  <si>
    <t>07/05/2021</t>
  </si>
  <si>
    <t>31/05/2021</t>
  </si>
  <si>
    <t>01/06/2021</t>
  </si>
  <si>
    <t>29/06/2021</t>
  </si>
  <si>
    <t>ANEL·LIDES</t>
  </si>
  <si>
    <t>COLL VILARÓ SA</t>
  </si>
  <si>
    <t>FOCH Y FUMS S.C.</t>
  </si>
  <si>
    <t>TRAC TRAC APS</t>
  </si>
  <si>
    <t>GENERALI ESPAÑA S.A.</t>
  </si>
  <si>
    <t>CHUBB EUROPEAN GROUP</t>
  </si>
  <si>
    <t>HELVETIA COMPAÑIA SUIZA , S.A. DE SEGUROS Y REASEGUROS</t>
  </si>
  <si>
    <t>EL RAYO AMARILLO, S.L</t>
  </si>
  <si>
    <t>LITTLE SUITE S.L.U.</t>
  </si>
  <si>
    <t>EQUIPYACHT</t>
  </si>
  <si>
    <t>ALEJANDRO MARTIN FONT</t>
  </si>
  <si>
    <t>GABRIEL  PEREZ JORDAN</t>
  </si>
  <si>
    <t>DIDAC COSTA CARCERENY</t>
  </si>
  <si>
    <t>PORTEMVAIXELLS S.L.</t>
  </si>
  <si>
    <t>HOTAKA IKHODI SL</t>
  </si>
  <si>
    <t>TESTIA COMPOSITE ,S.L.</t>
  </si>
  <si>
    <t>RENTING RIBS ,S.L.</t>
  </si>
  <si>
    <t>DAVID MONTSERRAT SANCHEZ</t>
  </si>
  <si>
    <t>ECO-RECICLAT, S.L.</t>
  </si>
  <si>
    <t>LAURA CARRAU PASCUAL</t>
  </si>
  <si>
    <t>XALOC ASSESSORS SCP</t>
  </si>
  <si>
    <t>VICTOR NAVAS RAMIREZ</t>
  </si>
  <si>
    <t>MARC GUILLAMET PUJADES</t>
  </si>
  <si>
    <t>RYANAIR DAC</t>
  </si>
  <si>
    <t>SOCIEDAD ESTATAL CORREOS Y TELEGRAFOS SA</t>
  </si>
  <si>
    <t>GENERALITAT DE CATALUNYA</t>
  </si>
  <si>
    <t>COMERCIA GLOBAL PAYMETS</t>
  </si>
  <si>
    <t>SAIL MARUM SL</t>
  </si>
  <si>
    <t>SERVICIO ESTACION, S.A.</t>
  </si>
  <si>
    <t>LAFARGA &amp; HERRANZ SL</t>
  </si>
  <si>
    <t>ALEXIS PARCERISA LEDGARD</t>
  </si>
  <si>
    <t>BRAMONA IMPRESSIO DIGITAL S.L.</t>
  </si>
  <si>
    <t>DHOLLANDIA REDER SYSTEM ,S.L.U.</t>
  </si>
  <si>
    <t>GFE GABINETE TECNICO</t>
  </si>
  <si>
    <t>ASISTENCIA TECNICA PUENTES GRUA Y EQUIPOS DE ELEVACIÓN SL</t>
  </si>
  <si>
    <t>CERRAJERIA REVILLA TOMAS SL</t>
  </si>
  <si>
    <t>AQUALOGY SOLUTIONS, S.A. (MUSA)</t>
  </si>
  <si>
    <t>ESB66872508</t>
  </si>
  <si>
    <t>ESA58191784</t>
  </si>
  <si>
    <t>ESJ57141939</t>
  </si>
  <si>
    <t>DK28847998</t>
  </si>
  <si>
    <t>ESA28007268</t>
  </si>
  <si>
    <t>ESW0067389G</t>
  </si>
  <si>
    <t>ESA41003864</t>
  </si>
  <si>
    <t>ESB58328089</t>
  </si>
  <si>
    <t>ESB66134545</t>
  </si>
  <si>
    <t>ESB61129326</t>
  </si>
  <si>
    <t>ESB65462749</t>
  </si>
  <si>
    <t>ESB67434217</t>
  </si>
  <si>
    <t>ESB85353589</t>
  </si>
  <si>
    <t>ESB65982571</t>
  </si>
  <si>
    <t>ESB60205879</t>
  </si>
  <si>
    <t>ESJ65332017</t>
  </si>
  <si>
    <t>ESW0071513F</t>
  </si>
  <si>
    <t>ESA83052407</t>
  </si>
  <si>
    <t>ESS0811001G</t>
  </si>
  <si>
    <t>ESB65466997</t>
  </si>
  <si>
    <t>ESB67245027</t>
  </si>
  <si>
    <t>ESA08023780</t>
  </si>
  <si>
    <t>ESB65669962</t>
  </si>
  <si>
    <t>ESB61723979</t>
  </si>
  <si>
    <t>ESB60553013</t>
  </si>
  <si>
    <t>ESB58902297</t>
  </si>
  <si>
    <t>ESB65143505</t>
  </si>
  <si>
    <t>ESB67575290</t>
  </si>
  <si>
    <t>ESA08018954</t>
  </si>
  <si>
    <t>EXPLICAR CONTE VOLTA L MONT 4 DIES  SETMANA SANTA MMB</t>
  </si>
  <si>
    <t>4 ROTULAS ACERO INOXIDABLE PARA TIMONERIA MINI FNOB</t>
  </si>
  <si>
    <t>SELECCIO FOTOGRAFIES SA RAPITA BERNARDI BIBILONI REAGATA MINI FNOB</t>
  </si>
  <si>
    <t>COMPRA PINTURA PEL MINI FNOB</t>
  </si>
  <si>
    <t>ASSEGURANÇA ANUAL NAU (P/1-P-1-6200.000.226)</t>
  </si>
  <si>
    <t xml:space="preserve">LLOGAR GRUA PER POSAR MINI A L'AIGÜA </t>
  </si>
  <si>
    <t>POSTER INFOGRÀFICO MINITRANSAT</t>
  </si>
  <si>
    <t>DISSENY LOGO BARCA NONA MINI FNOB</t>
  </si>
  <si>
    <t>MATERIAL CONSTRUCCIO VAIXELL MINI FNOB</t>
  </si>
  <si>
    <t>MANT EQUIP MESURA AIGUA EDIFICI NAU FNOB</t>
  </si>
  <si>
    <t>MANT EQUIP MESURA AIGUA EDIFICI SEU FNOB</t>
  </si>
  <si>
    <t>ALTCONTROL, EQUIPOS Y MANUTENCION SL</t>
  </si>
  <si>
    <t>ESB67220327</t>
  </si>
  <si>
    <t>SUBMINISTRAMENT D'UNA CUNA DE FERRO PER UN VELER</t>
  </si>
  <si>
    <t>AD 139</t>
  </si>
  <si>
    <t>Taula Dinàmica-Resum x TipusCte MENOR</t>
  </si>
  <si>
    <t>Nota: S'EMPLENA AUTOMÀTICAMENT (només cal posar-se a sobre i amb el botó dret triar l'opció "Actualitza")</t>
  </si>
  <si>
    <t>És una taula dinàmica auxiliar per si us ajuda a revisar la informació o traslladar-la al quadre-resum per procediments. NO és necessari publicar-la a PSCP (Abans de publicar podeu eliminar-la o amagar-la)</t>
  </si>
  <si>
    <t>Etiquetes de fila</t>
  </si>
  <si>
    <t>Nombre de Contractes (Recompte deL camp "Import d’adjudicació amb IVA")</t>
  </si>
  <si>
    <t>Suma de Import d’adjudicació amb IVA</t>
  </si>
  <si>
    <t>Total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</si>
</sst>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€&quot;_-;\-* #,##0.00\ &quot;€&quot;_-;_-* &quot;-&quot;??\ &quot;€&quot;_-;_-@_-"/>
    <numFmt numFmtId="164" formatCode="#,##0.00\ &quot;€&quot;"/>
  </numFmts>
  <fonts count="1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9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scheme val="minor"/>
    </font>
    <font>
      <strike/>
      <sz val="9"/>
      <color rgb="FFFF000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43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6" fillId="0" borderId="0" xfId="0" applyFont="1" applyFill="1" applyBorder="1" applyAlignment="1">
      <alignment vertical="center"/>
    </xf>
    <xf numFmtId="0" fontId="6" fillId="0" borderId="0" xfId="0" applyFont="1" applyFill="1" applyAlignment="1">
      <alignment vertical="center"/>
    </xf>
    <xf numFmtId="0" fontId="7" fillId="0" borderId="0" xfId="0" applyFont="1" applyAlignment="1"/>
    <xf numFmtId="0" fontId="8" fillId="0" borderId="0" xfId="1" applyAlignment="1"/>
    <xf numFmtId="0" fontId="6" fillId="0" borderId="0" xfId="0" applyFont="1" applyFill="1"/>
    <xf numFmtId="0" fontId="6" fillId="0" borderId="0" xfId="0" applyFont="1" applyFill="1" applyBorder="1"/>
    <xf numFmtId="0" fontId="6" fillId="0" borderId="0" xfId="0" applyFont="1" applyFill="1" applyAlignment="1"/>
    <xf numFmtId="0" fontId="7" fillId="0" borderId="0" xfId="0" applyFont="1" applyFill="1" applyAlignment="1"/>
    <xf numFmtId="0" fontId="5" fillId="0" borderId="0" xfId="0" applyFont="1" applyAlignment="1"/>
    <xf numFmtId="0" fontId="0" fillId="0" borderId="0" xfId="0" applyAlignment="1" applyProtection="1">
      <alignment horizontal="center" vertical="center"/>
      <protection locked="0"/>
    </xf>
    <xf numFmtId="0" fontId="1" fillId="3" borderId="1" xfId="0" applyFont="1" applyFill="1" applyBorder="1" applyAlignment="1" applyProtection="1">
      <alignment horizontal="left" vertical="center" wrapText="1"/>
    </xf>
    <xf numFmtId="0" fontId="1" fillId="2" borderId="1" xfId="0" applyFont="1" applyFill="1" applyBorder="1" applyAlignment="1" applyProtection="1">
      <alignment horizontal="left" vertical="center" wrapText="1"/>
    </xf>
    <xf numFmtId="0" fontId="1" fillId="2" borderId="1" xfId="0" applyFont="1" applyFill="1" applyBorder="1" applyAlignment="1" applyProtection="1">
      <alignment horizontal="center" vertical="center" wrapText="1"/>
    </xf>
    <xf numFmtId="0" fontId="4" fillId="0" borderId="0" xfId="0" applyFont="1" applyAlignment="1" applyProtection="1">
      <alignment vertical="center"/>
    </xf>
    <xf numFmtId="0" fontId="0" fillId="0" borderId="0" xfId="0" applyAlignment="1" applyProtection="1">
      <alignment vertical="center"/>
      <protection locked="0"/>
    </xf>
    <xf numFmtId="0" fontId="3" fillId="0" borderId="0" xfId="0" applyFont="1" applyAlignment="1" applyProtection="1">
      <alignment vertical="center"/>
    </xf>
    <xf numFmtId="0" fontId="2" fillId="0" borderId="0" xfId="0" applyFont="1" applyAlignment="1" applyProtection="1">
      <alignment horizontal="right" vertical="center"/>
      <protection locked="0"/>
    </xf>
    <xf numFmtId="0" fontId="3" fillId="0" borderId="0" xfId="0" applyFont="1" applyAlignment="1" applyProtection="1">
      <alignment vertical="center"/>
      <protection locked="0"/>
    </xf>
    <xf numFmtId="0" fontId="0" fillId="0" borderId="0" xfId="0" applyAlignment="1" applyProtection="1">
      <alignment horizontal="left" vertical="center"/>
      <protection locked="0"/>
    </xf>
    <xf numFmtId="0" fontId="0" fillId="4" borderId="0" xfId="0" applyFont="1" applyFill="1" applyAlignment="1" applyProtection="1">
      <alignment vertical="center"/>
      <protection locked="0"/>
    </xf>
    <xf numFmtId="0" fontId="0" fillId="0" borderId="0" xfId="0" applyFont="1"/>
    <xf numFmtId="0" fontId="0" fillId="0" borderId="0" xfId="0" applyFont="1" applyAlignment="1">
      <alignment horizontal="center"/>
    </xf>
    <xf numFmtId="44" fontId="0" fillId="0" borderId="0" xfId="0" applyNumberFormat="1" applyFont="1"/>
    <xf numFmtId="14" fontId="0" fillId="0" borderId="0" xfId="0" applyNumberFormat="1" applyFont="1" applyAlignment="1">
      <alignment horizontal="center"/>
    </xf>
    <xf numFmtId="0" fontId="0" fillId="0" borderId="0" xfId="0" applyFont="1" applyAlignment="1" applyProtection="1">
      <alignment vertical="center"/>
      <protection locked="0"/>
    </xf>
    <xf numFmtId="44" fontId="0" fillId="0" borderId="0" xfId="0" applyNumberFormat="1" applyAlignment="1" applyProtection="1">
      <alignment vertical="center"/>
      <protection locked="0"/>
    </xf>
    <xf numFmtId="0" fontId="10" fillId="0" borderId="0" xfId="0" applyFont="1" applyFill="1" applyAlignment="1">
      <alignment horizontal="center"/>
    </xf>
    <xf numFmtId="0" fontId="10" fillId="0" borderId="0" xfId="0" applyFont="1" applyFill="1"/>
    <xf numFmtId="44" fontId="10" fillId="0" borderId="0" xfId="0" applyNumberFormat="1" applyFont="1" applyFill="1"/>
    <xf numFmtId="0" fontId="3" fillId="0" borderId="0" xfId="0" applyFont="1"/>
    <xf numFmtId="0" fontId="11" fillId="0" borderId="0" xfId="0" applyFont="1"/>
    <xf numFmtId="0" fontId="0" fillId="0" borderId="0" xfId="0" applyAlignment="1">
      <alignment vertical="center" wrapText="1"/>
    </xf>
    <xf numFmtId="0" fontId="0" fillId="0" borderId="0" xfId="0" applyAlignment="1">
      <alignment horizontal="left"/>
    </xf>
    <xf numFmtId="0" fontId="0" fillId="0" borderId="0" xfId="0" applyNumberFormat="1"/>
    <xf numFmtId="164" fontId="0" fillId="0" borderId="0" xfId="0" applyNumberFormat="1"/>
    <xf numFmtId="0" fontId="0" fillId="0" borderId="0" xfId="0" pivotButton="1" applyAlignment="1">
      <alignment vertical="center" wrapText="1"/>
    </xf>
    <xf numFmtId="0" fontId="12" fillId="0" borderId="0" xfId="0" applyFont="1" applyFill="1"/>
  </cellXfs>
  <cellStyles count="2">
    <cellStyle name="Hipervínculo" xfId="1" builtinId="8"/>
    <cellStyle name="Normal" xfId="0" builtinId="0"/>
  </cellStyles>
  <dxfs count="5">
    <dxf>
      <alignment vertical="center" wrapText="1" readingOrder="0"/>
    </dxf>
    <dxf>
      <alignment vertical="center" readingOrder="0"/>
    </dxf>
    <dxf>
      <alignment vertic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Ajuntament de Barcelona" refreshedDate="44392.471498611114" createdVersion="4" refreshedVersion="4" minRefreshableVersion="3" recordCount="80">
  <cacheSource type="worksheet">
    <worksheetSource ref="A3:J83" sheet="Contractes Menors 2021 TR2-FNOB"/>
  </cacheSource>
  <cacheFields count="10">
    <cacheField name="Òrgan de Contractació" numFmtId="0">
      <sharedItems containsBlank="1"/>
    </cacheField>
    <cacheField name="Tipologia contracte" numFmtId="0">
      <sharedItems count="2">
        <s v="SERVEIS"/>
        <s v="SUBMINISTRAMENT"/>
      </sharedItems>
    </cacheField>
    <cacheField name="Número de l’expedient" numFmtId="0">
      <sharedItems containsMixedTypes="1" containsNumber="1" containsInteger="1" minValue="2100163" maxValue="2100321"/>
    </cacheField>
    <cacheField name="Exercici de l’expedient" numFmtId="0">
      <sharedItems containsSemiMixedTypes="0" containsString="0" containsNumber="1" containsInteger="1" minValue="2021" maxValue="2021"/>
    </cacheField>
    <cacheField name="Objecte del contracte" numFmtId="0">
      <sharedItems/>
    </cacheField>
    <cacheField name="Import d’adjudicació amb IVA" numFmtId="44">
      <sharedItems containsSemiMixedTypes="0" containsString="0" containsNumber="1" minValue="2.6" maxValue="9665.2099999999991"/>
    </cacheField>
    <cacheField name="Data inici execució" numFmtId="14">
      <sharedItems containsDate="1" containsMixedTypes="1" minDate="2021-02-22T00:00:00" maxDate="2021-06-23T00:00:00"/>
    </cacheField>
    <cacheField name="Data fi execució" numFmtId="14">
      <sharedItems containsDate="1" containsMixedTypes="1" minDate="2021-09-15T00:00:00" maxDate="2022-06-23T00:00:00"/>
    </cacheField>
    <cacheField name="Denominació empresa adjudicatària" numFmtId="0">
      <sharedItems/>
    </cacheField>
    <cacheField name="NIF empresa adjudicatària_x000a_(Persones Físiques anonimitzat)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80">
  <r>
    <s v="Fundació per la Navegació Oceànica Barcelona (FNOB)"/>
    <x v="0"/>
    <s v="AD 127"/>
    <n v="2021"/>
    <s v="RESPONSABLE CONSTRUCCIO MINI 1/2 ABRIL"/>
    <n v="1452"/>
    <s v="30/04/2021"/>
    <s v="30/04/2021"/>
    <s v="ALEJANDRO MARTIN FONT"/>
    <m/>
  </r>
  <r>
    <m/>
    <x v="0"/>
    <s v="AD 70"/>
    <n v="2021"/>
    <s v="RESPONSABLE CONSTRUCCION MINI MOLDES Y CARBONO"/>
    <n v="2904"/>
    <s v="14/04/2021"/>
    <s v="14/04/2021"/>
    <s v="ALEJANDRO MARTIN FONT"/>
    <m/>
  </r>
  <r>
    <m/>
    <x v="0"/>
    <n v="2100268"/>
    <n v="2021"/>
    <s v="BUZO NETEJA CASCO MIRABAUD"/>
    <n v="90.75"/>
    <s v="11/04/2021"/>
    <s v="11/04/2021"/>
    <s v="ALEXIS PARCERISA LEDGARD"/>
    <m/>
  </r>
  <r>
    <m/>
    <x v="0"/>
    <s v="AD 135"/>
    <n v="2021"/>
    <s v="BACKUP AL NUVOL"/>
    <n v="2400"/>
    <s v="01/01/2021"/>
    <s v="31/12/2021"/>
    <s v="AMAZON WEB SERVICES LLC"/>
    <s v="US000000000"/>
  </r>
  <r>
    <m/>
    <x v="0"/>
    <s v="AD  68."/>
    <n v="2021"/>
    <s v="EXPLICAR CONTE VOLTA L MONT 4 DIES  SETMANA SANTA MMB"/>
    <n v="435.6"/>
    <s v="07/04/2021"/>
    <s v="07/04/2021"/>
    <s v="ANEL·LIDES"/>
    <s v="ESB66872508"/>
  </r>
  <r>
    <m/>
    <x v="0"/>
    <n v="2100315"/>
    <n v="2021"/>
    <s v="MANT EQUIP MESURA AIGUA EDIFICI SEU FNOB"/>
    <n v="47.613500000000002"/>
    <s v="28/06/2021"/>
    <s v="28/06/2021"/>
    <s v="AQUALOGY SOLUTIONS, S.A. (MUSA)"/>
    <s v="ESA08018954"/>
  </r>
  <r>
    <m/>
    <x v="0"/>
    <n v="2100316"/>
    <n v="2021"/>
    <s v="MANT EQUIP MESURA AIGUA EDIFICI NAU FNOB"/>
    <n v="18.670299999999997"/>
    <s v="28/06/2021"/>
    <s v="28/06/2021"/>
    <s v="AQUALOGY SOLUTIONS, S.A. (MUSA)"/>
    <s v="ESA08018954"/>
  </r>
  <r>
    <m/>
    <x v="0"/>
    <n v="2100168"/>
    <n v="2021"/>
    <s v="REVISION ANUAL PUENTE GRUA"/>
    <n v="181.5"/>
    <s v="08/04/2021"/>
    <s v="08/04/2021"/>
    <s v="ASISTENCIA TECNICA PUENTES GRUA Y EQUIPOS DE ELEVACIÓN SL"/>
    <s v="ESB65143505"/>
  </r>
  <r>
    <m/>
    <x v="0"/>
    <s v="AD 81"/>
    <n v="2021"/>
    <s v="FACTURACIO 25 % INSCRIPCIONS REGATA MINI FNOB"/>
    <n v="1695"/>
    <s v="21/04/2021"/>
    <s v="21/04/2021"/>
    <s v="ASSOCIATION CLASSE MINI"/>
    <s v="FR5610007773"/>
  </r>
  <r>
    <m/>
    <x v="0"/>
    <n v="2100217"/>
    <n v="2021"/>
    <s v="ADHESIO 2021 CLASSE MINI GERARD MARIN"/>
    <n v="150"/>
    <s v="22/04/2021"/>
    <s v="31/12/2021"/>
    <s v="ASSOCIATION CLASSE MINI"/>
    <s v="FR5610007773"/>
  </r>
  <r>
    <m/>
    <x v="0"/>
    <n v="2100218"/>
    <n v="2021"/>
    <s v="ADHESIO 2021 CLASSE MINI - MINI FNOB 1027"/>
    <n v="100"/>
    <s v="22/04/2021"/>
    <s v="31/12/2021"/>
    <s v="ASSOCIATION CLASSE MINI"/>
    <s v="FR5610007773"/>
  </r>
  <r>
    <m/>
    <x v="1"/>
    <n v="2100219"/>
    <n v="2021"/>
    <s v="VINILS VELES  - MINI FNOB 1027"/>
    <n v="141"/>
    <s v="22/04/2021"/>
    <s v="22/04/2021"/>
    <s v="ASSOCIATION CLASSE MINI"/>
    <s v="FR5610007773"/>
  </r>
  <r>
    <m/>
    <x v="1"/>
    <s v="AD 98"/>
    <n v="2021"/>
    <s v="CAZOLETA Y VASOS PARA PINTAR EN LA NAVE FNOB"/>
    <n v="216.10599999999999"/>
    <s v="16/04/2021"/>
    <s v="16/04/2021"/>
    <s v="B.S.N YACHTS S.L"/>
    <s v="ESB62509526"/>
  </r>
  <r>
    <m/>
    <x v="0"/>
    <n v="2100242"/>
    <n v="2021"/>
    <s v="FOTOS A ENTREGAR REGATISTES MINI FNOB"/>
    <n v="22.215599999999998"/>
    <s v="30/04/2021"/>
    <s v="30/04/2021"/>
    <s v="BRAMONA IMPRESSIO DIGITAL S.L."/>
    <s v="ESB61723979"/>
  </r>
  <r>
    <m/>
    <x v="1"/>
    <n v="2100320"/>
    <n v="2021"/>
    <s v="ADHESIU PER LA CUNA DEL MINI FNOB"/>
    <n v="49.852000000000004"/>
    <s v="01/06/2021"/>
    <s v="01/06/2021"/>
    <s v="CERRAJERIA REVILLA TOMAS SL"/>
    <s v="ESB67575290"/>
  </r>
  <r>
    <m/>
    <x v="0"/>
    <s v="AD 111."/>
    <n v="2021"/>
    <s v="ASSEG. RESPONSABILITAT CIVIL FNOB (ESDRN007438)"/>
    <n v="1622.25"/>
    <d v="2021-06-06T00:00:00"/>
    <d v="2022-06-06T00:00:00"/>
    <s v="CHUBB EUROPEAN GROUP"/>
    <s v="ESW0067389G"/>
  </r>
  <r>
    <m/>
    <x v="1"/>
    <s v="AD  101."/>
    <n v="2021"/>
    <s v="4 ROTULAS ACERO INOXIDABLE PARA TIMONERIA MINI FNOB"/>
    <n v="159.76839999999999"/>
    <s v="06/04/2021"/>
    <s v="06/04/2021"/>
    <s v="COLL VILARÓ SA"/>
    <s v="ESA58191784"/>
  </r>
  <r>
    <m/>
    <x v="0"/>
    <n v="2100260"/>
    <n v="2021"/>
    <s v="DESPESA TPV COBROS REGATA MINI FNOB"/>
    <n v="37"/>
    <s v="10/05/2021"/>
    <s v="10/05/2021"/>
    <s v="COMERCIA GLOBAL PAYMETS"/>
    <s v="ESB65466997"/>
  </r>
  <r>
    <m/>
    <x v="1"/>
    <s v="AD 85"/>
    <n v="2021"/>
    <s v="HERRAJES TIMONERIA I QUILLA MINI FNOB"/>
    <n v="363"/>
    <s v="14/05/2021"/>
    <s v="14/05/2021"/>
    <s v="DAVID MONTSERRAT SANCHEZ"/>
    <m/>
  </r>
  <r>
    <m/>
    <x v="0"/>
    <n v="2100298"/>
    <n v="2021"/>
    <s v="REVISIO PLATAFORMA VEHICLE 4485HZW"/>
    <n v="213.32300000000001"/>
    <s v="10/06/2021"/>
    <s v="10/06/2021"/>
    <s v="DHOLLANDIA REDER SYSTEM ,S.L.U."/>
    <s v="ESB60553013"/>
  </r>
  <r>
    <m/>
    <x v="0"/>
    <s v="AD 133"/>
    <n v="2021"/>
    <s v="TALLER METEOROLOGIA 9 HORES 04/06 ; 10/06 ; 22/06"/>
    <n v="750"/>
    <s v="28/06/2021"/>
    <s v="28/06/2021"/>
    <s v="DIDAC COSTA CARCERENY"/>
    <m/>
  </r>
  <r>
    <m/>
    <x v="1"/>
    <s v="AD 86"/>
    <n v="2021"/>
    <s v="MATERIAL RECILAT ACTIVITATS PROGRAMA EDICATIU"/>
    <n v="32.064999999999998"/>
    <s v="20/04/2021"/>
    <s v="20/04/2021"/>
    <s v="ECO-RECICLAT, S.L."/>
    <s v="ESB60205879"/>
  </r>
  <r>
    <m/>
    <x v="0"/>
    <s v="AD 120."/>
    <n v="2021"/>
    <s v="LLOGAR GRUA PER POSAR MINI A L'AIGÜA "/>
    <n v="980.1"/>
    <s v="15/04/2021"/>
    <s v="15/04/2021"/>
    <s v="EL RAYO AMARILLO, S.L"/>
    <s v="ESB58328089"/>
  </r>
  <r>
    <m/>
    <x v="1"/>
    <s v="AD 123"/>
    <n v="2021"/>
    <s v="CHALECOS PARA EL MINI FNOB"/>
    <n v="363"/>
    <s v="16/04/2021"/>
    <s v="16/04/2021"/>
    <s v="EQUIPYACHT"/>
    <s v="ESB61129326"/>
  </r>
  <r>
    <m/>
    <x v="1"/>
    <s v="AD 124"/>
    <n v="2021"/>
    <s v="POLEAS Y ACCESORIOS PARA EL MINI FNOB"/>
    <n v="1082.4781"/>
    <s v="20/05/2021"/>
    <s v="20/05/2021"/>
    <s v="EQUIPYACHT"/>
    <s v="ESB61129326"/>
  </r>
  <r>
    <m/>
    <x v="1"/>
    <s v="AD 63"/>
    <n v="2021"/>
    <s v="SET DE POLEAS PARA CARRIL DE MAYOR DEL MINI FNOB"/>
    <n v="173.91329999999999"/>
    <s v="01/04/2021"/>
    <s v="01/04/2021"/>
    <s v="EQUIPYACHT"/>
    <s v="ESB61129326"/>
  </r>
  <r>
    <m/>
    <x v="1"/>
    <s v="AD 72"/>
    <n v="2021"/>
    <s v="PIEZAS DE CASTILLAJE Y TIMONERIA PARA EL MINI"/>
    <n v="367.2955"/>
    <s v="01/04/2021"/>
    <s v="01/04/2021"/>
    <s v="EQUIPYACHT"/>
    <s v="ESB61129326"/>
  </r>
  <r>
    <m/>
    <x v="1"/>
    <n v="2100274"/>
    <n v="2021"/>
    <s v="BOMBONAS DE GA PARA CHALECOS DEL  MINI FNOB"/>
    <n v="86.357700000000008"/>
    <s v="07/05/2021"/>
    <s v="07/05/2021"/>
    <s v="EQUIPYACHT"/>
    <s v="ESB61129326"/>
  </r>
  <r>
    <m/>
    <x v="1"/>
    <s v="AD  103."/>
    <n v="2021"/>
    <s v="COMPRA PINTURA PEL MINI FNOB"/>
    <n v="88.680900000000008"/>
    <s v="13/04/2021"/>
    <s v="13/04/2021"/>
    <s v="FLINT SUMINISTROS SL"/>
    <s v="ESB61381687"/>
  </r>
  <r>
    <m/>
    <x v="0"/>
    <s v="AD  102."/>
    <n v="2021"/>
    <s v="SELECCIO FOTOGRAFIES SA RAPITA BERNARDI BIBILONI REAGATA MINI FNOB"/>
    <n v="181.5"/>
    <s v="22/04/2021"/>
    <s v="22/04/2021"/>
    <s v="FOCH Y FUMS S.C."/>
    <s v="ESJ57141939"/>
  </r>
  <r>
    <m/>
    <x v="0"/>
    <s v="AD 132"/>
    <n v="2021"/>
    <s v="TALLER METEOROLOGIA 9 HORES 04/06 ; 10/06 ; 22/06"/>
    <n v="907.5"/>
    <s v="27/06/2021"/>
    <s v="27/06/2021"/>
    <s v="GABRIEL  PEREZ JORDAN"/>
    <m/>
  </r>
  <r>
    <m/>
    <x v="0"/>
    <s v="AD 80"/>
    <n v="2021"/>
    <s v="SERVEI ASSESSORAMENT METEOROLOGIC REGATA MINI FNOB"/>
    <n v="338.8"/>
    <s v="15/04/2021"/>
    <s v="15/04/2021"/>
    <s v="GABRIEL  PEREZ JORDAN"/>
    <m/>
  </r>
  <r>
    <m/>
    <x v="0"/>
    <s v="AD 109."/>
    <n v="2021"/>
    <s v="ASSEGURANÇA ANUAL NAU (P/1-P-1-6200.000.226)"/>
    <n v="2601.1"/>
    <d v="2021-02-22T00:00:00"/>
    <d v="2022-02-22T00:00:00"/>
    <s v="GENERALI ESPAÑA S.A."/>
    <s v="ESA28007268"/>
  </r>
  <r>
    <m/>
    <x v="0"/>
    <s v="AD 112."/>
    <n v="2021"/>
    <s v="RC GRUA RS-G-0830003 22-6 21 a 22-06-22"/>
    <n v="1803.73"/>
    <d v="2021-06-22T00:00:00"/>
    <d v="2022-06-22T00:00:00"/>
    <s v="GENERALI ESPAÑA S.A."/>
    <s v="ESA28007268"/>
  </r>
  <r>
    <m/>
    <x v="0"/>
    <n v="2100249"/>
    <n v="2021"/>
    <s v="TAXA PRESENTACIO COMPTES ANUALS 2020"/>
    <n v="77"/>
    <s v="06/05/2021"/>
    <s v="06/05/2021"/>
    <s v="GENERALITAT DE CATALUNYA"/>
    <s v="ESS0811001G"/>
  </r>
  <r>
    <m/>
    <x v="1"/>
    <n v="2100314"/>
    <n v="2021"/>
    <s v="CARBONI ISOBOND ADHESIU ESPECIAL MINI FNOB"/>
    <n v="722.24900000000002"/>
    <s v="24/06/2021"/>
    <s v="24/06/2021"/>
    <s v="GFE GABINETE TECNICO"/>
    <s v="ESB58902297"/>
  </r>
  <r>
    <m/>
    <x v="1"/>
    <s v="AD 106."/>
    <n v="2021"/>
    <s v="MATERIAL CONSTRUCCIO MINI FNOB"/>
    <n v="1049.8806999999999"/>
    <s v="15/04/2021"/>
    <s v="15/04/2021"/>
    <s v="GO2SAIL SL"/>
    <s v="ESB66223157"/>
  </r>
  <r>
    <m/>
    <x v="0"/>
    <s v="AD 65"/>
    <n v="2021"/>
    <s v="CURSOS CAPACITACIO TALLER CABULLERIA MAIG 2021"/>
    <n v="2111.5468000000001"/>
    <s v="17/05/2021"/>
    <s v="17/05/2021"/>
    <s v="GO2SAIL SL"/>
    <s v="ESB66223157"/>
  </r>
  <r>
    <m/>
    <x v="1"/>
    <s v="AD 74"/>
    <n v="2021"/>
    <s v="MATERIAL DE SEGURIDAD PARA EL MINI FNOB"/>
    <n v="4088.2269999999999"/>
    <s v="15/04/2021"/>
    <s v="15/04/2021"/>
    <s v="GO2SAIL SL"/>
    <s v="ESB66223157"/>
  </r>
  <r>
    <m/>
    <x v="1"/>
    <s v="AD 92"/>
    <n v="2021"/>
    <s v="MATERIAL CONSTRUCCIO MINI FNOB"/>
    <n v="170.06550000000001"/>
    <s v="15/04/2021"/>
    <s v="15/04/2021"/>
    <s v="GO2SAIL SL"/>
    <s v="ESB66223157"/>
  </r>
  <r>
    <m/>
    <x v="1"/>
    <s v="AD 94"/>
    <n v="2021"/>
    <s v="COMPRA DEFENSAS PER A MIRABAUD"/>
    <n v="169.6541"/>
    <s v="20/04/2021"/>
    <s v="20/04/2021"/>
    <s v="GO2SAIL SL"/>
    <s v="ESB66223157"/>
  </r>
  <r>
    <m/>
    <x v="1"/>
    <s v="AD 95"/>
    <n v="2021"/>
    <s v="COMPRA DEFENSAS PER A MINI FNOB"/>
    <n v="147.68049999999999"/>
    <s v="15/04/2021"/>
    <s v="15/04/2021"/>
    <s v="GO2SAIL SL"/>
    <s v="ESB66223157"/>
  </r>
  <r>
    <m/>
    <x v="0"/>
    <s v="AD 113."/>
    <n v="2021"/>
    <s v="ASSEGURANÇA TWIZY 1647HXP (B7A0N0026059)"/>
    <n v="235.68"/>
    <d v="2021-06-06T00:00:00"/>
    <d v="2022-06-06T00:00:00"/>
    <s v="HELVETIA COMPAÑIA SUIZA , S.A. DE SEGUROS Y REASEGUROS"/>
    <s v="ESA41003864"/>
  </r>
  <r>
    <m/>
    <x v="0"/>
    <s v="AD 114."/>
    <n v="2021"/>
    <s v="ASSEGURANÇA KANGOO 0382HXP (B7A1N0005106)"/>
    <n v="452.54"/>
    <d v="2021-06-06T00:00:00"/>
    <d v="2022-06-06T00:00:00"/>
    <s v="HELVETIA COMPAÑIA SUIZA , S.A. DE SEGUROS Y REASEGUROS"/>
    <s v="ESA41003864"/>
  </r>
  <r>
    <m/>
    <x v="0"/>
    <s v="AD 115."/>
    <n v="2021"/>
    <s v="ASSEGURANÇA MASTER 4485HZW (B7A1N0005399)"/>
    <n v="510.41"/>
    <d v="2021-06-06T00:00:00"/>
    <d v="2022-06-06T00:00:00"/>
    <s v="HELVETIA COMPAÑIA SUIZA , S.A. DE SEGUROS Y REASEGUROS"/>
    <s v="ESA41003864"/>
  </r>
  <r>
    <m/>
    <x v="1"/>
    <s v="AD 126"/>
    <n v="2021"/>
    <s v="TUBOS HIERRO PARA EL MINI"/>
    <n v="398.7192"/>
    <s v="30/04/2021"/>
    <s v="30/04/2021"/>
    <s v="HIERROS ISERTE SA"/>
    <s v="ESA08456550"/>
  </r>
  <r>
    <m/>
    <x v="0"/>
    <s v="AD 48"/>
    <n v="2021"/>
    <s v="SERVEI MANTENIMENT INFORMATICA 2021"/>
    <n v="1936"/>
    <s v="28/05/2021"/>
    <s v="28/05/2021"/>
    <s v="HOTAKA IKHODI SL"/>
    <s v="ESB67434217"/>
  </r>
  <r>
    <m/>
    <x v="0"/>
    <n v="2100166"/>
    <n v="2021"/>
    <s v="REPARACIO CRESTON IPAD : 2 VISITES"/>
    <n v="487.63"/>
    <s v="07/04/2021"/>
    <s v="07/04/2021"/>
    <s v="LAFARGA &amp; HERRANZ SL"/>
    <s v="ESB65669962"/>
  </r>
  <r>
    <m/>
    <x v="0"/>
    <s v="AD 87"/>
    <n v="2021"/>
    <s v="SERVEI FOTOGRAFIA REGATA MINI FNOB"/>
    <n v="484"/>
    <s v="18/04/2021"/>
    <s v="18/04/2021"/>
    <s v="LAURA CARRAU PASCUAL"/>
    <m/>
  </r>
  <r>
    <m/>
    <x v="1"/>
    <s v="AD 121"/>
    <n v="2021"/>
    <s v="POSTER INFOGRÀFICO MINITRANSAT"/>
    <n v="2946.35"/>
    <s v="06/05/2021"/>
    <s v="06/05/2021"/>
    <s v="LITTLE SUITE S.L.U."/>
    <s v="ESB66134545"/>
  </r>
  <r>
    <m/>
    <x v="0"/>
    <s v="AD 122"/>
    <n v="2021"/>
    <s v="DISSENY LOGO BARCA NONA MINI FNOB"/>
    <n v="713.9"/>
    <s v="06/05/2021"/>
    <s v="06/05/2021"/>
    <s v="LITTLE SUITE S.L.U."/>
    <s v="ESB66134545"/>
  </r>
  <r>
    <m/>
    <x v="1"/>
    <s v="AD 129"/>
    <n v="2021"/>
    <s v="MATERIAL PARA MONTAR SISTEMA ELECTRICO MINI"/>
    <n v="203.28"/>
    <s v="17/05/2021"/>
    <s v="17/05/2021"/>
    <s v="LUIS GUERVOS OMATOS"/>
    <m/>
  </r>
  <r>
    <m/>
    <x v="1"/>
    <s v="AD 61"/>
    <n v="2021"/>
    <s v="MATERIAL SISTEMA ELECTRIC MINI LOMBART"/>
    <n v="1312.85"/>
    <s v="19/04/2021"/>
    <s v="19/04/2021"/>
    <s v="LUIS GUERVOS OMATOS"/>
    <m/>
  </r>
  <r>
    <m/>
    <x v="1"/>
    <s v="AD 91"/>
    <n v="2021"/>
    <s v="COMPRA GPS PARA MINI FNOB"/>
    <n v="490.05"/>
    <s v="19/04/2021"/>
    <s v="19/04/2021"/>
    <s v="LUIS GUERVOS OMATOS"/>
    <m/>
  </r>
  <r>
    <m/>
    <x v="0"/>
    <s v="AD 97"/>
    <n v="2021"/>
    <s v="CONTROLADOR DE SEGURETAT  REGATA MINI FNOB"/>
    <n v="247.06"/>
    <s v="20/04/2021"/>
    <s v="20/04/2021"/>
    <s v="MARC GUILLAMET PUJADES"/>
    <m/>
  </r>
  <r>
    <m/>
    <x v="1"/>
    <s v="AD 125"/>
    <n v="2021"/>
    <s v="MATERIAL CONSTRUCCIO VAIXELL MINI FNOB"/>
    <n v="104.1931"/>
    <s v="28/04/2021"/>
    <s v="28/04/2021"/>
    <s v="MEL .- MATERIALES ESTRUCTURALES LIGEROS ,S.L."/>
    <s v="ESB61670212"/>
  </r>
  <r>
    <m/>
    <x v="1"/>
    <n v="2100197"/>
    <n v="2021"/>
    <s v="TORNILLOS CONSTRUCCIO MINI"/>
    <n v="67.191299999999998"/>
    <s v="01/04/2021"/>
    <s v="01/04/2021"/>
    <s v="NAUTICHANDLER"/>
    <s v="ESB07923980"/>
  </r>
  <r>
    <m/>
    <x v="1"/>
    <n v="2100195"/>
    <n v="2021"/>
    <s v="TORNILLOS CONSTRUCCIO MINI"/>
    <n v="32.718400000000003"/>
    <s v="07/04/2021"/>
    <s v="07/04/2021"/>
    <s v="NAUTICHANDLER"/>
    <s v="ESB07923980"/>
  </r>
  <r>
    <m/>
    <x v="1"/>
    <n v="2100196"/>
    <n v="2021"/>
    <s v="TORNILLOS CONSTRUCCIO MINI"/>
    <n v="39.796900000000001"/>
    <s v="08/04/2021"/>
    <s v="08/04/2021"/>
    <s v="NAUTICHANDLER"/>
    <s v="ESB07923980"/>
  </r>
  <r>
    <m/>
    <x v="1"/>
    <n v="2100319"/>
    <n v="2021"/>
    <s v="ADHESIU PER LA CUNA DEL MINI FNOB"/>
    <n v="100.3937"/>
    <s v="01/06/2021"/>
    <s v="01/06/2021"/>
    <s v="NAUTICHANDLER"/>
    <s v="ESB07923980"/>
  </r>
  <r>
    <m/>
    <x v="1"/>
    <n v="2100231"/>
    <n v="2021"/>
    <s v="MATERIAL PARA CONSTRUCCIO MINI"/>
    <n v="122.5125"/>
    <s v="30/04/2021"/>
    <s v="30/04/2021"/>
    <s v="PINMAR YACHT SUPPLY S.L."/>
    <s v="ESB57735706"/>
  </r>
  <r>
    <m/>
    <x v="1"/>
    <n v="2100283"/>
    <n v="2021"/>
    <s v="MATERIAL REPARACIONS VAIXELL IMOCA ESCOLA"/>
    <n v="57.644400000000005"/>
    <s v="31/05/2021"/>
    <s v="31/05/2021"/>
    <s v="PINMAR YACHT SUPPLY S.L."/>
    <s v="ESB57735706"/>
  </r>
  <r>
    <m/>
    <x v="1"/>
    <n v="2100318"/>
    <n v="2021"/>
    <s v="ADHESIU PER LA CUNA DEL MINI FNOB"/>
    <n v="44.721600000000002"/>
    <s v="01/06/2021"/>
    <s v="01/06/2021"/>
    <s v="PINMAR YACHT SUPPLY S.L."/>
    <s v="ESB57735706"/>
  </r>
  <r>
    <m/>
    <x v="0"/>
    <s v="AD 136-137"/>
    <n v="2021"/>
    <s v="ASSEGURANÇA+ TRANSPORT BARCA NONA"/>
    <n v="840.95"/>
    <s v="09/06/2021"/>
    <s v="09/06/2021"/>
    <s v="PORTEMVAIXELLS S.L."/>
    <s v="ESB65462749"/>
  </r>
  <r>
    <m/>
    <x v="0"/>
    <s v="AD 84"/>
    <n v="2021"/>
    <s v="LLOGUER LLANXA REMOLC I PATRO EL 9 ABRIL REGATA"/>
    <n v="423.5"/>
    <s v="03/05/2021"/>
    <s v="03/05/2021"/>
    <s v="RENTING RIBS ,S.L."/>
    <s v="ESB65982571"/>
  </r>
  <r>
    <m/>
    <x v="0"/>
    <n v="2100190"/>
    <n v="2021"/>
    <s v="ORIOL PUJOL A PALMA ORGANITZACIO REGATA MINI FNOB"/>
    <n v="116.67"/>
    <s v="11/04/2021"/>
    <s v="11/04/2021"/>
    <s v="RYANAIR DAC"/>
    <s v="ESW0071513F"/>
  </r>
  <r>
    <m/>
    <x v="0"/>
    <n v="2100191"/>
    <n v="2021"/>
    <s v="TAXA  ORIOL PUJOL A PALMA ORGANITZACIO REGATA"/>
    <n v="56.67"/>
    <s v="14/04/2021"/>
    <s v="14/04/2021"/>
    <s v="RYANAIR DAC"/>
    <s v="ESW0071513F"/>
  </r>
  <r>
    <m/>
    <x v="0"/>
    <n v="2100255"/>
    <n v="2021"/>
    <s v="DIETES REGATA MINI FNOB"/>
    <n v="247.5"/>
    <s v="11/05/2021"/>
    <s v="11/05/2021"/>
    <s v="SAIL MARUM SL"/>
    <s v="ESB67245027"/>
  </r>
  <r>
    <m/>
    <x v="1"/>
    <n v="2100198"/>
    <n v="2021"/>
    <s v="MATERIAL MINI FNOB"/>
    <n v="143.0462"/>
    <s v="01/04/2021"/>
    <s v="01/04/2021"/>
    <s v="SERVICIO ESTACION, S.A."/>
    <s v="ESA08023780"/>
  </r>
  <r>
    <m/>
    <x v="0"/>
    <n v="2100254"/>
    <n v="2021"/>
    <s v="ENVIO FOTO REGATA A Romain Tellier"/>
    <n v="2.6"/>
    <s v="29/04/2021"/>
    <s v="29/04/2021"/>
    <s v="SOCIEDAD ESTATAL CORREOS Y TELEGRAFOS SA"/>
    <s v="ESA83052407"/>
  </r>
  <r>
    <m/>
    <x v="1"/>
    <n v="2100163"/>
    <n v="2021"/>
    <s v="ENVIAMENT CARTELLS ESCOLES"/>
    <n v="102.5"/>
    <s v="07/04/2021"/>
    <s v="07/04/2021"/>
    <s v="SOCIEDAD ESTATAL CORREOS Y TELEGRAFOS SA"/>
    <s v="ESA83052407"/>
  </r>
  <r>
    <m/>
    <x v="1"/>
    <s v="AD 76"/>
    <n v="2021"/>
    <s v="VESTUARI REGATA MINI FNOB"/>
    <n v="1069.6399999999999"/>
    <s v="06/04/2021"/>
    <s v="06/04/2021"/>
    <s v="SOLUCIONS NAUTIQUES TRIVES, S.L."/>
    <s v="ESB65117293"/>
  </r>
  <r>
    <m/>
    <x v="1"/>
    <s v="AD 82"/>
    <n v="2021"/>
    <s v="BENZINA VAIXELLS REGATA MINI FNOB 46,29 LITRES ORI"/>
    <n v="215.19850000000002"/>
    <s v="09/04/2021"/>
    <s v="09/04/2021"/>
    <s v="TERMOPETROLI MARINA VELA SL"/>
    <s v="ESB67213793"/>
  </r>
  <r>
    <m/>
    <x v="0"/>
    <s v="AD 60"/>
    <n v="2021"/>
    <s v="test d'ultrasons del Charisma"/>
    <n v="1754.5"/>
    <s v="08/06/2021"/>
    <s v="08/06/2021"/>
    <s v="TESTIA COMPOSITE ,S.L."/>
    <s v="ESB85353589"/>
  </r>
  <r>
    <m/>
    <x v="0"/>
    <s v="AD 105."/>
    <n v="2021"/>
    <s v="TRACKERS REGATA MINI FNOB"/>
    <n v="1141"/>
    <s v="25/04/2021"/>
    <s v="25/04/2021"/>
    <s v="TRAC TRAC APS"/>
    <s v="DK28847998"/>
  </r>
  <r>
    <m/>
    <x v="0"/>
    <s v="AD 96"/>
    <n v="2021"/>
    <s v="COMITÈ DE REGATA MINI FNOB SORTIDA I ARRIBADES"/>
    <n v="411.76"/>
    <s v="15/04/2021"/>
    <s v="15/04/2021"/>
    <s v="VICTOR NAVAS RAMIREZ"/>
    <m/>
  </r>
  <r>
    <m/>
    <x v="0"/>
    <s v="AD 88"/>
    <n v="2021"/>
    <s v="LLOGUER VAIXELL COMITE ARGOS CENTRE DE NAVEGANTS"/>
    <n v="309.5059"/>
    <s v="13/04/2021"/>
    <s v="13/04/2021"/>
    <s v="XALOC ASSESSORS SCP"/>
    <s v="ESJ65332017"/>
  </r>
  <r>
    <m/>
    <x v="1"/>
    <s v="AD 130"/>
    <n v="2021"/>
    <s v="BOBINAS PARA LAS VELAS MINI FNOB"/>
    <n v="608.98090000000002"/>
    <s v="13/05/2021"/>
    <s v="13/05/2021"/>
    <s v="YANGBELA TECHNIC SAIL, S.L."/>
    <s v="ESB20950663"/>
  </r>
  <r>
    <m/>
    <x v="1"/>
    <n v="2100321"/>
    <n v="2021"/>
    <s v="4 CAIXES PER ORDENAR ARMARI INFORMATICA"/>
    <n v="32.996699999999997"/>
    <s v="29/06/2021"/>
    <s v="29/06/2021"/>
    <s v="ZEPING ZHAO (BASAR REGAL ORIENTAL LESSEPS)"/>
    <s v="ESX1444545F"/>
  </r>
  <r>
    <m/>
    <x v="1"/>
    <s v="AD 139"/>
    <n v="2021"/>
    <s v="SUBMINISTRAMENT D'UNA CUNA DE FERRO PER UN VELER"/>
    <n v="9665.2099999999991"/>
    <d v="2021-06-21T00:00:00"/>
    <d v="2021-09-15T00:00:00"/>
    <s v="ALTCONTROL, EQUIPOS Y MANUTENCION SL"/>
    <s v="ESB67220327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ula dinàmica2" cacheId="1" applyNumberFormats="0" applyBorderFormats="0" applyFontFormats="0" applyPatternFormats="0" applyAlignmentFormats="0" applyWidthHeightFormats="1" dataCaption="Valors" updatedVersion="4" minRefreshableVersion="3" useAutoFormatting="1" itemPrintTitles="1" createdVersion="4" indent="0" outline="1" outlineData="1" multipleFieldFilters="0">
  <location ref="A5:C8" firstHeaderRow="0" firstDataRow="1" firstDataCol="1"/>
  <pivotFields count="10">
    <pivotField showAll="0"/>
    <pivotField axis="axisRow" showAll="0">
      <items count="3">
        <item x="0"/>
        <item x="1"/>
        <item t="default"/>
      </items>
    </pivotField>
    <pivotField showAll="0"/>
    <pivotField showAll="0"/>
    <pivotField showAll="0"/>
    <pivotField dataField="1" showAll="0"/>
    <pivotField showAll="0"/>
    <pivotField showAll="0"/>
    <pivotField showAll="0"/>
    <pivotField showAll="0"/>
  </pivotFields>
  <rowFields count="1">
    <field x="1"/>
  </rowFields>
  <rowItems count="3">
    <i>
      <x/>
    </i>
    <i>
      <x v="1"/>
    </i>
    <i t="grand">
      <x/>
    </i>
  </rowItems>
  <colFields count="1">
    <field x="-2"/>
  </colFields>
  <colItems count="2">
    <i>
      <x/>
    </i>
    <i i="1">
      <x v="1"/>
    </i>
  </colItems>
  <dataFields count="2">
    <dataField name="Nombre de Contractes (Recompte deL camp &quot;Import d’adjudicació amb IVA&quot;)" fld="5" subtotal="count" baseField="0" baseItem="0"/>
    <dataField name="Suma de Import d’adjudicació amb IVA" fld="5" baseField="1" baseItem="0" numFmtId="164"/>
  </dataFields>
  <formats count="5">
    <format dxfId="4">
      <pivotArea field="1" type="button" dataOnly="0" labelOnly="1" outline="0" axis="axisRow" fieldPosition="0"/>
    </format>
    <format dxfId="3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2">
      <pivotArea field="1" type="button" dataOnly="0" labelOnly="1" outline="0" axis="axisRow" fieldPosition="0"/>
    </format>
    <format dxfId="1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0">
      <pivotArea dataOnly="0" labelOnly="1" outline="0" fieldPosition="0">
        <references count="1">
          <reference field="4294967294" count="1">
            <x v="0"/>
          </reference>
        </references>
      </pivotArea>
    </format>
  </formats>
  <pivotTableStyleInfo name="PivotStyleMedium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J95"/>
  <sheetViews>
    <sheetView tabSelected="1" zoomScaleNormal="100" zoomScaleSheetLayoutView="115" workbookViewId="0">
      <pane ySplit="3" topLeftCell="A4" activePane="bottomLeft" state="frozenSplit"/>
      <selection pane="bottomLeft" activeCell="C1" sqref="C1"/>
    </sheetView>
  </sheetViews>
  <sheetFormatPr baseColWidth="10" defaultColWidth="11.42578125" defaultRowHeight="15" x14ac:dyDescent="0.25"/>
  <cols>
    <col min="1" max="1" width="45.140625" style="20" customWidth="1"/>
    <col min="2" max="2" width="18.7109375" style="20" bestFit="1" customWidth="1"/>
    <col min="3" max="3" width="15.85546875" style="20" customWidth="1"/>
    <col min="4" max="4" width="14.85546875" style="20" customWidth="1"/>
    <col min="5" max="5" width="50" style="20" customWidth="1"/>
    <col min="6" max="6" width="21" style="20" customWidth="1"/>
    <col min="7" max="7" width="18.28515625" style="20" customWidth="1"/>
    <col min="8" max="8" width="17.42578125" style="20" bestFit="1" customWidth="1"/>
    <col min="9" max="9" width="53.140625" style="20" bestFit="1" customWidth="1"/>
    <col min="10" max="10" width="23.5703125" style="20" bestFit="1" customWidth="1"/>
    <col min="11" max="16384" width="11.42578125" style="20"/>
  </cols>
  <sheetData>
    <row r="1" spans="1:10" x14ac:dyDescent="0.25">
      <c r="A1" s="19" t="s">
        <v>9</v>
      </c>
      <c r="D1" s="21" t="s">
        <v>8</v>
      </c>
      <c r="F1" s="21" t="str">
        <f>+A4</f>
        <v>Fundació per la Navegació Oceànica Barcelona (FNOB)</v>
      </c>
    </row>
    <row r="2" spans="1:10" ht="5.45" customHeight="1" x14ac:dyDescent="0.25">
      <c r="A2" s="22"/>
      <c r="B2" s="15"/>
      <c r="C2" s="23"/>
    </row>
    <row r="3" spans="1:10" s="24" customFormat="1" ht="45" customHeight="1" x14ac:dyDescent="0.25">
      <c r="A3" s="16" t="s">
        <v>88</v>
      </c>
      <c r="B3" s="16" t="s">
        <v>7</v>
      </c>
      <c r="C3" s="17" t="s">
        <v>0</v>
      </c>
      <c r="D3" s="17" t="s">
        <v>1</v>
      </c>
      <c r="E3" s="17" t="s">
        <v>2</v>
      </c>
      <c r="F3" s="17" t="s">
        <v>3</v>
      </c>
      <c r="G3" s="17" t="s">
        <v>5</v>
      </c>
      <c r="H3" s="17" t="s">
        <v>6</v>
      </c>
      <c r="I3" s="17" t="s">
        <v>4</v>
      </c>
      <c r="J3" s="18" t="s">
        <v>94</v>
      </c>
    </row>
    <row r="4" spans="1:10" s="30" customFormat="1" x14ac:dyDescent="0.25">
      <c r="A4" s="25" t="s">
        <v>49</v>
      </c>
      <c r="B4" s="33" t="s">
        <v>89</v>
      </c>
      <c r="C4" s="32" t="s">
        <v>143</v>
      </c>
      <c r="D4" s="26">
        <v>2021</v>
      </c>
      <c r="E4" s="33" t="s">
        <v>183</v>
      </c>
      <c r="F4" s="34">
        <v>1452</v>
      </c>
      <c r="G4" s="29" t="s">
        <v>242</v>
      </c>
      <c r="H4" s="29" t="s">
        <v>242</v>
      </c>
      <c r="I4" s="33" t="s">
        <v>280</v>
      </c>
      <c r="J4" s="33"/>
    </row>
    <row r="5" spans="1:10" s="30" customFormat="1" x14ac:dyDescent="0.25">
      <c r="A5" s="20"/>
      <c r="B5" s="33" t="s">
        <v>89</v>
      </c>
      <c r="C5" s="32" t="s">
        <v>155</v>
      </c>
      <c r="D5" s="26">
        <v>2021</v>
      </c>
      <c r="E5" s="33" t="s">
        <v>194</v>
      </c>
      <c r="F5" s="34">
        <v>2904</v>
      </c>
      <c r="G5" s="29" t="s">
        <v>252</v>
      </c>
      <c r="H5" s="29" t="s">
        <v>252</v>
      </c>
      <c r="I5" s="33" t="s">
        <v>280</v>
      </c>
      <c r="J5" s="33"/>
    </row>
    <row r="6" spans="1:10" s="30" customFormat="1" x14ac:dyDescent="0.25">
      <c r="A6" s="20"/>
      <c r="B6" s="33" t="s">
        <v>89</v>
      </c>
      <c r="C6" s="32">
        <v>2100268</v>
      </c>
      <c r="D6" s="26">
        <v>2021</v>
      </c>
      <c r="E6" s="33" t="s">
        <v>223</v>
      </c>
      <c r="F6" s="34">
        <v>90.75</v>
      </c>
      <c r="G6" s="29" t="s">
        <v>259</v>
      </c>
      <c r="H6" s="29" t="s">
        <v>259</v>
      </c>
      <c r="I6" s="33" t="s">
        <v>300</v>
      </c>
      <c r="J6" s="33"/>
    </row>
    <row r="7" spans="1:10" s="30" customFormat="1" x14ac:dyDescent="0.25">
      <c r="A7" s="20"/>
      <c r="B7" s="33" t="s">
        <v>89</v>
      </c>
      <c r="C7" s="32" t="s">
        <v>148</v>
      </c>
      <c r="D7" s="26">
        <v>2021</v>
      </c>
      <c r="E7" s="33" t="s">
        <v>187</v>
      </c>
      <c r="F7" s="34">
        <v>2400</v>
      </c>
      <c r="G7" s="29" t="s">
        <v>123</v>
      </c>
      <c r="H7" s="29" t="s">
        <v>122</v>
      </c>
      <c r="I7" s="33" t="s">
        <v>91</v>
      </c>
      <c r="J7" s="33" t="s">
        <v>93</v>
      </c>
    </row>
    <row r="8" spans="1:10" s="30" customFormat="1" x14ac:dyDescent="0.25">
      <c r="A8" s="20"/>
      <c r="B8" s="33" t="s">
        <v>89</v>
      </c>
      <c r="C8" s="32" t="s">
        <v>124</v>
      </c>
      <c r="D8" s="26">
        <v>2021</v>
      </c>
      <c r="E8" s="33" t="s">
        <v>336</v>
      </c>
      <c r="F8" s="34">
        <v>435.6</v>
      </c>
      <c r="G8" s="29" t="s">
        <v>232</v>
      </c>
      <c r="H8" s="29" t="s">
        <v>232</v>
      </c>
      <c r="I8" s="33" t="s">
        <v>270</v>
      </c>
      <c r="J8" s="33" t="s">
        <v>307</v>
      </c>
    </row>
    <row r="9" spans="1:10" s="30" customFormat="1" x14ac:dyDescent="0.25">
      <c r="A9" s="20"/>
      <c r="B9" s="33" t="s">
        <v>89</v>
      </c>
      <c r="C9" s="32">
        <v>2100315</v>
      </c>
      <c r="D9" s="26">
        <v>2021</v>
      </c>
      <c r="E9" s="33" t="s">
        <v>346</v>
      </c>
      <c r="F9" s="34">
        <v>47.613500000000002</v>
      </c>
      <c r="G9" s="29" t="s">
        <v>246</v>
      </c>
      <c r="H9" s="29" t="s">
        <v>246</v>
      </c>
      <c r="I9" s="33" t="s">
        <v>306</v>
      </c>
      <c r="J9" s="33" t="s">
        <v>335</v>
      </c>
    </row>
    <row r="10" spans="1:10" s="30" customFormat="1" x14ac:dyDescent="0.25">
      <c r="A10" s="20"/>
      <c r="B10" s="33" t="s">
        <v>89</v>
      </c>
      <c r="C10" s="32">
        <v>2100316</v>
      </c>
      <c r="D10" s="26">
        <v>2021</v>
      </c>
      <c r="E10" s="33" t="s">
        <v>345</v>
      </c>
      <c r="F10" s="34">
        <v>18.670299999999997</v>
      </c>
      <c r="G10" s="29" t="s">
        <v>246</v>
      </c>
      <c r="H10" s="29" t="s">
        <v>246</v>
      </c>
      <c r="I10" s="33" t="s">
        <v>306</v>
      </c>
      <c r="J10" s="33" t="s">
        <v>335</v>
      </c>
    </row>
    <row r="11" spans="1:10" s="30" customFormat="1" x14ac:dyDescent="0.25">
      <c r="A11" s="20"/>
      <c r="B11" s="33" t="s">
        <v>89</v>
      </c>
      <c r="C11" s="32">
        <v>2100168</v>
      </c>
      <c r="D11" s="26">
        <v>2021</v>
      </c>
      <c r="E11" s="33" t="s">
        <v>227</v>
      </c>
      <c r="F11" s="34">
        <v>181.5</v>
      </c>
      <c r="G11" s="29" t="s">
        <v>265</v>
      </c>
      <c r="H11" s="29" t="s">
        <v>265</v>
      </c>
      <c r="I11" s="33" t="s">
        <v>304</v>
      </c>
      <c r="J11" s="33" t="s">
        <v>333</v>
      </c>
    </row>
    <row r="12" spans="1:10" s="30" customFormat="1" x14ac:dyDescent="0.25">
      <c r="A12" s="20"/>
      <c r="B12" s="33" t="s">
        <v>89</v>
      </c>
      <c r="C12" s="32" t="s">
        <v>160</v>
      </c>
      <c r="D12" s="26">
        <v>2021</v>
      </c>
      <c r="E12" s="33" t="s">
        <v>199</v>
      </c>
      <c r="F12" s="34">
        <v>1695</v>
      </c>
      <c r="G12" s="29" t="s">
        <v>253</v>
      </c>
      <c r="H12" s="29" t="s">
        <v>253</v>
      </c>
      <c r="I12" s="33" t="s">
        <v>117</v>
      </c>
      <c r="J12" s="33" t="s">
        <v>118</v>
      </c>
    </row>
    <row r="13" spans="1:10" s="30" customFormat="1" x14ac:dyDescent="0.25">
      <c r="A13" s="20"/>
      <c r="B13" s="33" t="s">
        <v>89</v>
      </c>
      <c r="C13" s="32">
        <v>2100217</v>
      </c>
      <c r="D13" s="26">
        <v>2021</v>
      </c>
      <c r="E13" s="33" t="s">
        <v>217</v>
      </c>
      <c r="F13" s="34">
        <v>150</v>
      </c>
      <c r="G13" s="29" t="s">
        <v>234</v>
      </c>
      <c r="H13" s="29" t="s">
        <v>122</v>
      </c>
      <c r="I13" s="33" t="s">
        <v>117</v>
      </c>
      <c r="J13" s="33" t="s">
        <v>118</v>
      </c>
    </row>
    <row r="14" spans="1:10" s="30" customFormat="1" x14ac:dyDescent="0.25">
      <c r="A14" s="20"/>
      <c r="B14" s="33" t="s">
        <v>89</v>
      </c>
      <c r="C14" s="32">
        <v>2100218</v>
      </c>
      <c r="D14" s="26">
        <v>2021</v>
      </c>
      <c r="E14" s="33" t="s">
        <v>218</v>
      </c>
      <c r="F14" s="34">
        <v>100</v>
      </c>
      <c r="G14" s="29" t="s">
        <v>234</v>
      </c>
      <c r="H14" s="29" t="s">
        <v>122</v>
      </c>
      <c r="I14" s="33" t="s">
        <v>117</v>
      </c>
      <c r="J14" s="33" t="s">
        <v>118</v>
      </c>
    </row>
    <row r="15" spans="1:10" s="30" customFormat="1" x14ac:dyDescent="0.25">
      <c r="A15" s="20"/>
      <c r="B15" s="33" t="s">
        <v>95</v>
      </c>
      <c r="C15" s="32">
        <v>2100219</v>
      </c>
      <c r="D15" s="26">
        <v>2021</v>
      </c>
      <c r="E15" s="33" t="s">
        <v>219</v>
      </c>
      <c r="F15" s="34">
        <v>141</v>
      </c>
      <c r="G15" s="29" t="s">
        <v>234</v>
      </c>
      <c r="H15" s="29" t="s">
        <v>234</v>
      </c>
      <c r="I15" s="33" t="s">
        <v>117</v>
      </c>
      <c r="J15" s="33" t="s">
        <v>118</v>
      </c>
    </row>
    <row r="16" spans="1:10" s="30" customFormat="1" x14ac:dyDescent="0.25">
      <c r="A16" s="20"/>
      <c r="B16" s="33" t="s">
        <v>95</v>
      </c>
      <c r="C16" s="32" t="s">
        <v>173</v>
      </c>
      <c r="D16" s="26">
        <v>2021</v>
      </c>
      <c r="E16" s="33" t="s">
        <v>211</v>
      </c>
      <c r="F16" s="34">
        <v>216.10599999999999</v>
      </c>
      <c r="G16" s="29" t="s">
        <v>239</v>
      </c>
      <c r="H16" s="29" t="s">
        <v>239</v>
      </c>
      <c r="I16" s="33" t="s">
        <v>101</v>
      </c>
      <c r="J16" s="33" t="s">
        <v>102</v>
      </c>
    </row>
    <row r="17" spans="1:10" s="30" customFormat="1" x14ac:dyDescent="0.25">
      <c r="A17" s="20"/>
      <c r="B17" s="33" t="s">
        <v>89</v>
      </c>
      <c r="C17" s="32">
        <v>2100242</v>
      </c>
      <c r="D17" s="26">
        <v>2021</v>
      </c>
      <c r="E17" s="33" t="s">
        <v>224</v>
      </c>
      <c r="F17" s="34">
        <v>22.215599999999998</v>
      </c>
      <c r="G17" s="29" t="s">
        <v>242</v>
      </c>
      <c r="H17" s="29" t="s">
        <v>242</v>
      </c>
      <c r="I17" s="33" t="s">
        <v>301</v>
      </c>
      <c r="J17" s="33" t="s">
        <v>330</v>
      </c>
    </row>
    <row r="18" spans="1:10" s="30" customFormat="1" x14ac:dyDescent="0.25">
      <c r="A18" s="20"/>
      <c r="B18" s="33" t="s">
        <v>95</v>
      </c>
      <c r="C18" s="32">
        <v>2100320</v>
      </c>
      <c r="D18" s="26">
        <v>2021</v>
      </c>
      <c r="E18" s="33" t="s">
        <v>231</v>
      </c>
      <c r="F18" s="34">
        <v>49.852000000000004</v>
      </c>
      <c r="G18" s="29" t="s">
        <v>268</v>
      </c>
      <c r="H18" s="29" t="s">
        <v>268</v>
      </c>
      <c r="I18" s="33" t="s">
        <v>305</v>
      </c>
      <c r="J18" s="33" t="s">
        <v>334</v>
      </c>
    </row>
    <row r="19" spans="1:10" s="30" customFormat="1" x14ac:dyDescent="0.25">
      <c r="A19" s="20"/>
      <c r="B19" s="33" t="s">
        <v>89</v>
      </c>
      <c r="C19" s="32" t="s">
        <v>131</v>
      </c>
      <c r="D19" s="26">
        <v>2021</v>
      </c>
      <c r="E19" s="33" t="s">
        <v>175</v>
      </c>
      <c r="F19" s="34">
        <v>1622.25</v>
      </c>
      <c r="G19" s="29">
        <v>44353</v>
      </c>
      <c r="H19" s="29">
        <v>44718</v>
      </c>
      <c r="I19" s="33" t="s">
        <v>275</v>
      </c>
      <c r="J19" s="33" t="s">
        <v>312</v>
      </c>
    </row>
    <row r="20" spans="1:10" s="30" customFormat="1" x14ac:dyDescent="0.25">
      <c r="A20" s="20"/>
      <c r="B20" s="33" t="s">
        <v>95</v>
      </c>
      <c r="C20" s="32" t="s">
        <v>125</v>
      </c>
      <c r="D20" s="26">
        <v>2021</v>
      </c>
      <c r="E20" s="33" t="s">
        <v>337</v>
      </c>
      <c r="F20" s="34">
        <v>159.76839999999999</v>
      </c>
      <c r="G20" s="29" t="s">
        <v>233</v>
      </c>
      <c r="H20" s="29" t="s">
        <v>233</v>
      </c>
      <c r="I20" s="33" t="s">
        <v>271</v>
      </c>
      <c r="J20" s="33" t="s">
        <v>308</v>
      </c>
    </row>
    <row r="21" spans="1:10" s="30" customFormat="1" x14ac:dyDescent="0.25">
      <c r="A21" s="20"/>
      <c r="B21" s="33" t="s">
        <v>89</v>
      </c>
      <c r="C21" s="32">
        <v>2100260</v>
      </c>
      <c r="D21" s="26">
        <v>2021</v>
      </c>
      <c r="E21" s="33" t="s">
        <v>215</v>
      </c>
      <c r="F21" s="34">
        <v>37</v>
      </c>
      <c r="G21" s="29" t="s">
        <v>261</v>
      </c>
      <c r="H21" s="29" t="s">
        <v>261</v>
      </c>
      <c r="I21" s="33" t="s">
        <v>296</v>
      </c>
      <c r="J21" s="33" t="s">
        <v>326</v>
      </c>
    </row>
    <row r="22" spans="1:10" s="30" customFormat="1" x14ac:dyDescent="0.25">
      <c r="A22" s="20"/>
      <c r="B22" s="33" t="s">
        <v>95</v>
      </c>
      <c r="C22" s="32" t="s">
        <v>163</v>
      </c>
      <c r="D22" s="26">
        <v>2021</v>
      </c>
      <c r="E22" s="33" t="s">
        <v>202</v>
      </c>
      <c r="F22" s="34">
        <v>363</v>
      </c>
      <c r="G22" s="29" t="s">
        <v>256</v>
      </c>
      <c r="H22" s="29" t="s">
        <v>256</v>
      </c>
      <c r="I22" s="33" t="s">
        <v>287</v>
      </c>
      <c r="J22" s="33"/>
    </row>
    <row r="23" spans="1:10" s="30" customFormat="1" x14ac:dyDescent="0.25">
      <c r="A23" s="20"/>
      <c r="B23" s="33" t="s">
        <v>89</v>
      </c>
      <c r="C23" s="32">
        <v>2100298</v>
      </c>
      <c r="D23" s="26">
        <v>2021</v>
      </c>
      <c r="E23" s="33" t="s">
        <v>225</v>
      </c>
      <c r="F23" s="34">
        <v>213.32300000000001</v>
      </c>
      <c r="G23" s="29" t="s">
        <v>263</v>
      </c>
      <c r="H23" s="29" t="s">
        <v>263</v>
      </c>
      <c r="I23" s="33" t="s">
        <v>302</v>
      </c>
      <c r="J23" s="33" t="s">
        <v>331</v>
      </c>
    </row>
    <row r="24" spans="1:10" s="30" customFormat="1" x14ac:dyDescent="0.25">
      <c r="A24" s="20"/>
      <c r="B24" s="33" t="s">
        <v>89</v>
      </c>
      <c r="C24" s="32" t="s">
        <v>147</v>
      </c>
      <c r="D24" s="26">
        <v>2021</v>
      </c>
      <c r="E24" s="33" t="s">
        <v>186</v>
      </c>
      <c r="F24" s="34">
        <v>750</v>
      </c>
      <c r="G24" s="29" t="s">
        <v>246</v>
      </c>
      <c r="H24" s="29" t="s">
        <v>246</v>
      </c>
      <c r="I24" s="33" t="s">
        <v>282</v>
      </c>
      <c r="J24" s="33"/>
    </row>
    <row r="25" spans="1:10" s="30" customFormat="1" x14ac:dyDescent="0.25">
      <c r="A25" s="20"/>
      <c r="B25" s="33" t="s">
        <v>95</v>
      </c>
      <c r="C25" s="32" t="s">
        <v>164</v>
      </c>
      <c r="D25" s="26">
        <v>2021</v>
      </c>
      <c r="E25" s="33" t="s">
        <v>203</v>
      </c>
      <c r="F25" s="34">
        <v>32.064999999999998</v>
      </c>
      <c r="G25" s="29" t="s">
        <v>257</v>
      </c>
      <c r="H25" s="29" t="s">
        <v>257</v>
      </c>
      <c r="I25" s="33" t="s">
        <v>288</v>
      </c>
      <c r="J25" s="33" t="s">
        <v>321</v>
      </c>
    </row>
    <row r="26" spans="1:10" s="30" customFormat="1" x14ac:dyDescent="0.25">
      <c r="A26" s="20"/>
      <c r="B26" s="33" t="s">
        <v>89</v>
      </c>
      <c r="C26" s="32" t="s">
        <v>136</v>
      </c>
      <c r="D26" s="26">
        <v>2021</v>
      </c>
      <c r="E26" s="33" t="s">
        <v>341</v>
      </c>
      <c r="F26" s="34">
        <v>980.1</v>
      </c>
      <c r="G26" s="29" t="s">
        <v>237</v>
      </c>
      <c r="H26" s="29" t="s">
        <v>237</v>
      </c>
      <c r="I26" s="33" t="s">
        <v>277</v>
      </c>
      <c r="J26" s="33" t="s">
        <v>314</v>
      </c>
    </row>
    <row r="27" spans="1:10" s="30" customFormat="1" x14ac:dyDescent="0.25">
      <c r="A27" s="20"/>
      <c r="B27" s="33" t="s">
        <v>95</v>
      </c>
      <c r="C27" s="32" t="s">
        <v>139</v>
      </c>
      <c r="D27" s="26">
        <v>2021</v>
      </c>
      <c r="E27" s="33" t="s">
        <v>180</v>
      </c>
      <c r="F27" s="34">
        <v>363</v>
      </c>
      <c r="G27" s="29" t="s">
        <v>239</v>
      </c>
      <c r="H27" s="29" t="s">
        <v>239</v>
      </c>
      <c r="I27" s="33" t="s">
        <v>279</v>
      </c>
      <c r="J27" s="33" t="s">
        <v>316</v>
      </c>
    </row>
    <row r="28" spans="1:10" s="30" customFormat="1" x14ac:dyDescent="0.25">
      <c r="A28" s="20"/>
      <c r="B28" s="33" t="s">
        <v>95</v>
      </c>
      <c r="C28" s="32" t="s">
        <v>140</v>
      </c>
      <c r="D28" s="26">
        <v>2021</v>
      </c>
      <c r="E28" s="33" t="s">
        <v>181</v>
      </c>
      <c r="F28" s="34">
        <v>1082.4781</v>
      </c>
      <c r="G28" s="29" t="s">
        <v>240</v>
      </c>
      <c r="H28" s="29" t="s">
        <v>240</v>
      </c>
      <c r="I28" s="33" t="s">
        <v>279</v>
      </c>
      <c r="J28" s="33" t="s">
        <v>316</v>
      </c>
    </row>
    <row r="29" spans="1:10" s="30" customFormat="1" x14ac:dyDescent="0.25">
      <c r="A29" s="20"/>
      <c r="B29" s="33" t="s">
        <v>95</v>
      </c>
      <c r="C29" s="32" t="s">
        <v>153</v>
      </c>
      <c r="D29" s="26">
        <v>2021</v>
      </c>
      <c r="E29" s="33" t="s">
        <v>192</v>
      </c>
      <c r="F29" s="34">
        <v>173.91329999999999</v>
      </c>
      <c r="G29" s="29" t="s">
        <v>251</v>
      </c>
      <c r="H29" s="29" t="s">
        <v>251</v>
      </c>
      <c r="I29" s="33" t="s">
        <v>279</v>
      </c>
      <c r="J29" s="33" t="s">
        <v>316</v>
      </c>
    </row>
    <row r="30" spans="1:10" s="30" customFormat="1" x14ac:dyDescent="0.25">
      <c r="A30" s="20"/>
      <c r="B30" s="33" t="s">
        <v>95</v>
      </c>
      <c r="C30" s="32" t="s">
        <v>156</v>
      </c>
      <c r="D30" s="26">
        <v>2021</v>
      </c>
      <c r="E30" s="33" t="s">
        <v>195</v>
      </c>
      <c r="F30" s="34">
        <v>367.2955</v>
      </c>
      <c r="G30" s="29" t="s">
        <v>251</v>
      </c>
      <c r="H30" s="29" t="s">
        <v>251</v>
      </c>
      <c r="I30" s="33" t="s">
        <v>279</v>
      </c>
      <c r="J30" s="33" t="s">
        <v>316</v>
      </c>
    </row>
    <row r="31" spans="1:10" s="30" customFormat="1" x14ac:dyDescent="0.25">
      <c r="A31" s="20"/>
      <c r="B31" s="33" t="s">
        <v>95</v>
      </c>
      <c r="C31" s="32">
        <v>2100274</v>
      </c>
      <c r="D31" s="26">
        <v>2021</v>
      </c>
      <c r="E31" s="33" t="s">
        <v>229</v>
      </c>
      <c r="F31" s="34">
        <v>86.357700000000008</v>
      </c>
      <c r="G31" s="29" t="s">
        <v>266</v>
      </c>
      <c r="H31" s="29" t="s">
        <v>266</v>
      </c>
      <c r="I31" s="33" t="s">
        <v>279</v>
      </c>
      <c r="J31" s="33" t="s">
        <v>316</v>
      </c>
    </row>
    <row r="32" spans="1:10" s="30" customFormat="1" x14ac:dyDescent="0.25">
      <c r="A32" s="20"/>
      <c r="B32" s="33" t="s">
        <v>95</v>
      </c>
      <c r="C32" s="32" t="s">
        <v>127</v>
      </c>
      <c r="D32" s="26">
        <v>2021</v>
      </c>
      <c r="E32" s="33" t="s">
        <v>339</v>
      </c>
      <c r="F32" s="34">
        <v>88.680900000000008</v>
      </c>
      <c r="G32" s="29" t="s">
        <v>235</v>
      </c>
      <c r="H32" s="29" t="s">
        <v>235</v>
      </c>
      <c r="I32" s="33" t="s">
        <v>103</v>
      </c>
      <c r="J32" s="33" t="s">
        <v>104</v>
      </c>
    </row>
    <row r="33" spans="1:10" s="30" customFormat="1" x14ac:dyDescent="0.25">
      <c r="A33" s="20"/>
      <c r="B33" s="33" t="s">
        <v>89</v>
      </c>
      <c r="C33" s="32" t="s">
        <v>126</v>
      </c>
      <c r="D33" s="26">
        <v>2021</v>
      </c>
      <c r="E33" s="33" t="s">
        <v>338</v>
      </c>
      <c r="F33" s="34">
        <v>181.5</v>
      </c>
      <c r="G33" s="29" t="s">
        <v>234</v>
      </c>
      <c r="H33" s="29" t="s">
        <v>234</v>
      </c>
      <c r="I33" s="33" t="s">
        <v>272</v>
      </c>
      <c r="J33" s="33" t="s">
        <v>309</v>
      </c>
    </row>
    <row r="34" spans="1:10" s="30" customFormat="1" x14ac:dyDescent="0.25">
      <c r="A34" s="20"/>
      <c r="B34" s="33" t="s">
        <v>89</v>
      </c>
      <c r="C34" s="32" t="s">
        <v>146</v>
      </c>
      <c r="D34" s="26">
        <v>2021</v>
      </c>
      <c r="E34" s="33" t="s">
        <v>186</v>
      </c>
      <c r="F34" s="34">
        <v>907.5</v>
      </c>
      <c r="G34" s="29" t="s">
        <v>245</v>
      </c>
      <c r="H34" s="29" t="s">
        <v>245</v>
      </c>
      <c r="I34" s="33" t="s">
        <v>281</v>
      </c>
      <c r="J34" s="33"/>
    </row>
    <row r="35" spans="1:10" s="30" customFormat="1" x14ac:dyDescent="0.25">
      <c r="A35" s="20"/>
      <c r="B35" s="33" t="s">
        <v>89</v>
      </c>
      <c r="C35" s="32" t="s">
        <v>159</v>
      </c>
      <c r="D35" s="26">
        <v>2021</v>
      </c>
      <c r="E35" s="33" t="s">
        <v>198</v>
      </c>
      <c r="F35" s="34">
        <v>338.8</v>
      </c>
      <c r="G35" s="29" t="s">
        <v>237</v>
      </c>
      <c r="H35" s="29" t="s">
        <v>237</v>
      </c>
      <c r="I35" s="33" t="s">
        <v>281</v>
      </c>
      <c r="J35" s="33"/>
    </row>
    <row r="36" spans="1:10" s="30" customFormat="1" x14ac:dyDescent="0.25">
      <c r="A36" s="20"/>
      <c r="B36" s="33" t="s">
        <v>89</v>
      </c>
      <c r="C36" s="32" t="s">
        <v>130</v>
      </c>
      <c r="D36" s="26">
        <v>2021</v>
      </c>
      <c r="E36" s="33" t="s">
        <v>340</v>
      </c>
      <c r="F36" s="34">
        <v>2601.1</v>
      </c>
      <c r="G36" s="29">
        <v>44249</v>
      </c>
      <c r="H36" s="29">
        <v>44614</v>
      </c>
      <c r="I36" s="33" t="s">
        <v>274</v>
      </c>
      <c r="J36" s="33" t="s">
        <v>311</v>
      </c>
    </row>
    <row r="37" spans="1:10" s="30" customFormat="1" x14ac:dyDescent="0.25">
      <c r="A37" s="20"/>
      <c r="B37" s="33" t="s">
        <v>89</v>
      </c>
      <c r="C37" s="32" t="s">
        <v>132</v>
      </c>
      <c r="D37" s="26">
        <v>2021</v>
      </c>
      <c r="E37" s="33" t="s">
        <v>176</v>
      </c>
      <c r="F37" s="34">
        <v>1803.73</v>
      </c>
      <c r="G37" s="29">
        <v>44369</v>
      </c>
      <c r="H37" s="29">
        <v>44734</v>
      </c>
      <c r="I37" s="33" t="s">
        <v>274</v>
      </c>
      <c r="J37" s="33" t="s">
        <v>311</v>
      </c>
    </row>
    <row r="38" spans="1:10" s="30" customFormat="1" x14ac:dyDescent="0.25">
      <c r="A38" s="20"/>
      <c r="B38" s="33" t="s">
        <v>89</v>
      </c>
      <c r="C38" s="32">
        <v>2100249</v>
      </c>
      <c r="D38" s="26">
        <v>2021</v>
      </c>
      <c r="E38" s="33" t="s">
        <v>214</v>
      </c>
      <c r="F38" s="34">
        <v>77</v>
      </c>
      <c r="G38" s="29" t="s">
        <v>238</v>
      </c>
      <c r="H38" s="29" t="s">
        <v>238</v>
      </c>
      <c r="I38" s="33" t="s">
        <v>295</v>
      </c>
      <c r="J38" s="33" t="s">
        <v>325</v>
      </c>
    </row>
    <row r="39" spans="1:10" s="30" customFormat="1" x14ac:dyDescent="0.25">
      <c r="A39" s="20"/>
      <c r="B39" s="33" t="s">
        <v>95</v>
      </c>
      <c r="C39" s="32">
        <v>2100314</v>
      </c>
      <c r="D39" s="26">
        <v>2021</v>
      </c>
      <c r="E39" s="33" t="s">
        <v>226</v>
      </c>
      <c r="F39" s="34">
        <v>722.24900000000002</v>
      </c>
      <c r="G39" s="29" t="s">
        <v>264</v>
      </c>
      <c r="H39" s="29" t="s">
        <v>264</v>
      </c>
      <c r="I39" s="33" t="s">
        <v>303</v>
      </c>
      <c r="J39" s="33" t="s">
        <v>332</v>
      </c>
    </row>
    <row r="40" spans="1:10" s="30" customFormat="1" x14ac:dyDescent="0.25">
      <c r="A40" s="20"/>
      <c r="B40" s="33" t="s">
        <v>95</v>
      </c>
      <c r="C40" s="32" t="s">
        <v>129</v>
      </c>
      <c r="D40" s="26">
        <v>2021</v>
      </c>
      <c r="E40" s="33" t="s">
        <v>111</v>
      </c>
      <c r="F40" s="34">
        <v>1049.8806999999999</v>
      </c>
      <c r="G40" s="29" t="s">
        <v>237</v>
      </c>
      <c r="H40" s="29" t="s">
        <v>237</v>
      </c>
      <c r="I40" s="33" t="s">
        <v>98</v>
      </c>
      <c r="J40" s="33" t="s">
        <v>99</v>
      </c>
    </row>
    <row r="41" spans="1:10" s="30" customFormat="1" x14ac:dyDescent="0.25">
      <c r="A41" s="20"/>
      <c r="B41" s="33" t="s">
        <v>89</v>
      </c>
      <c r="C41" s="32" t="s">
        <v>154</v>
      </c>
      <c r="D41" s="26">
        <v>2021</v>
      </c>
      <c r="E41" s="33" t="s">
        <v>193</v>
      </c>
      <c r="F41" s="34">
        <v>2111.5468000000001</v>
      </c>
      <c r="G41" s="29" t="s">
        <v>243</v>
      </c>
      <c r="H41" s="29" t="s">
        <v>243</v>
      </c>
      <c r="I41" s="33" t="s">
        <v>98</v>
      </c>
      <c r="J41" s="33" t="s">
        <v>99</v>
      </c>
    </row>
    <row r="42" spans="1:10" s="30" customFormat="1" x14ac:dyDescent="0.25">
      <c r="A42" s="20"/>
      <c r="B42" s="33" t="s">
        <v>95</v>
      </c>
      <c r="C42" s="32" t="s">
        <v>157</v>
      </c>
      <c r="D42" s="26">
        <v>2021</v>
      </c>
      <c r="E42" s="33" t="s">
        <v>196</v>
      </c>
      <c r="F42" s="34">
        <v>4088.2269999999999</v>
      </c>
      <c r="G42" s="29" t="s">
        <v>237</v>
      </c>
      <c r="H42" s="29" t="s">
        <v>237</v>
      </c>
      <c r="I42" s="33" t="s">
        <v>98</v>
      </c>
      <c r="J42" s="33" t="s">
        <v>99</v>
      </c>
    </row>
    <row r="43" spans="1:10" s="30" customFormat="1" x14ac:dyDescent="0.25">
      <c r="A43" s="20"/>
      <c r="B43" s="33" t="s">
        <v>95</v>
      </c>
      <c r="C43" s="32" t="s">
        <v>168</v>
      </c>
      <c r="D43" s="26">
        <v>2021</v>
      </c>
      <c r="E43" s="33" t="s">
        <v>111</v>
      </c>
      <c r="F43" s="34">
        <v>170.06550000000001</v>
      </c>
      <c r="G43" s="29" t="s">
        <v>237</v>
      </c>
      <c r="H43" s="29" t="s">
        <v>237</v>
      </c>
      <c r="I43" s="33" t="s">
        <v>98</v>
      </c>
      <c r="J43" s="33" t="s">
        <v>99</v>
      </c>
    </row>
    <row r="44" spans="1:10" s="30" customFormat="1" x14ac:dyDescent="0.25">
      <c r="A44" s="20"/>
      <c r="B44" s="33" t="s">
        <v>95</v>
      </c>
      <c r="C44" s="32" t="s">
        <v>169</v>
      </c>
      <c r="D44" s="26">
        <v>2021</v>
      </c>
      <c r="E44" s="33" t="s">
        <v>207</v>
      </c>
      <c r="F44" s="34">
        <v>169.6541</v>
      </c>
      <c r="G44" s="29" t="s">
        <v>257</v>
      </c>
      <c r="H44" s="29" t="s">
        <v>257</v>
      </c>
      <c r="I44" s="33" t="s">
        <v>98</v>
      </c>
      <c r="J44" s="33" t="s">
        <v>99</v>
      </c>
    </row>
    <row r="45" spans="1:10" s="30" customFormat="1" x14ac:dyDescent="0.25">
      <c r="A45" s="20"/>
      <c r="B45" s="33" t="s">
        <v>95</v>
      </c>
      <c r="C45" s="32" t="s">
        <v>170</v>
      </c>
      <c r="D45" s="26">
        <v>2021</v>
      </c>
      <c r="E45" s="33" t="s">
        <v>208</v>
      </c>
      <c r="F45" s="34">
        <v>147.68049999999999</v>
      </c>
      <c r="G45" s="29" t="s">
        <v>237</v>
      </c>
      <c r="H45" s="29" t="s">
        <v>237</v>
      </c>
      <c r="I45" s="33" t="s">
        <v>98</v>
      </c>
      <c r="J45" s="33" t="s">
        <v>99</v>
      </c>
    </row>
    <row r="46" spans="1:10" s="30" customFormat="1" x14ac:dyDescent="0.25">
      <c r="A46" s="20"/>
      <c r="B46" s="33" t="s">
        <v>89</v>
      </c>
      <c r="C46" s="32" t="s">
        <v>133</v>
      </c>
      <c r="D46" s="26">
        <v>2021</v>
      </c>
      <c r="E46" s="33" t="s">
        <v>177</v>
      </c>
      <c r="F46" s="34">
        <v>235.68</v>
      </c>
      <c r="G46" s="29">
        <v>44353</v>
      </c>
      <c r="H46" s="29">
        <v>44718</v>
      </c>
      <c r="I46" s="33" t="s">
        <v>276</v>
      </c>
      <c r="J46" s="33" t="s">
        <v>313</v>
      </c>
    </row>
    <row r="47" spans="1:10" s="30" customFormat="1" x14ac:dyDescent="0.25">
      <c r="A47" s="20"/>
      <c r="B47" s="33" t="s">
        <v>89</v>
      </c>
      <c r="C47" s="32" t="s">
        <v>134</v>
      </c>
      <c r="D47" s="26">
        <v>2021</v>
      </c>
      <c r="E47" s="33" t="s">
        <v>178</v>
      </c>
      <c r="F47" s="34">
        <v>452.54</v>
      </c>
      <c r="G47" s="29">
        <v>44353</v>
      </c>
      <c r="H47" s="29">
        <v>44718</v>
      </c>
      <c r="I47" s="33" t="s">
        <v>276</v>
      </c>
      <c r="J47" s="33" t="s">
        <v>313</v>
      </c>
    </row>
    <row r="48" spans="1:10" s="30" customFormat="1" x14ac:dyDescent="0.25">
      <c r="A48" s="20"/>
      <c r="B48" s="33" t="s">
        <v>89</v>
      </c>
      <c r="C48" s="32" t="s">
        <v>135</v>
      </c>
      <c r="D48" s="26">
        <v>2021</v>
      </c>
      <c r="E48" s="33" t="s">
        <v>179</v>
      </c>
      <c r="F48" s="34">
        <v>510.41</v>
      </c>
      <c r="G48" s="29">
        <v>44353</v>
      </c>
      <c r="H48" s="29">
        <v>44718</v>
      </c>
      <c r="I48" s="33" t="s">
        <v>276</v>
      </c>
      <c r="J48" s="33" t="s">
        <v>313</v>
      </c>
    </row>
    <row r="49" spans="1:10" s="30" customFormat="1" x14ac:dyDescent="0.25">
      <c r="A49" s="20"/>
      <c r="B49" s="33" t="s">
        <v>95</v>
      </c>
      <c r="C49" s="32" t="s">
        <v>142</v>
      </c>
      <c r="D49" s="26">
        <v>2021</v>
      </c>
      <c r="E49" s="33" t="s">
        <v>182</v>
      </c>
      <c r="F49" s="34">
        <v>398.7192</v>
      </c>
      <c r="G49" s="29" t="s">
        <v>242</v>
      </c>
      <c r="H49" s="29" t="s">
        <v>242</v>
      </c>
      <c r="I49" s="33" t="s">
        <v>107</v>
      </c>
      <c r="J49" s="33" t="s">
        <v>108</v>
      </c>
    </row>
    <row r="50" spans="1:10" s="30" customFormat="1" x14ac:dyDescent="0.25">
      <c r="A50" s="20"/>
      <c r="B50" s="33" t="s">
        <v>89</v>
      </c>
      <c r="C50" s="32" t="s">
        <v>150</v>
      </c>
      <c r="D50" s="26">
        <v>2021</v>
      </c>
      <c r="E50" s="33" t="s">
        <v>189</v>
      </c>
      <c r="F50" s="34">
        <v>1936</v>
      </c>
      <c r="G50" s="29" t="s">
        <v>248</v>
      </c>
      <c r="H50" s="29" t="s">
        <v>248</v>
      </c>
      <c r="I50" s="33" t="s">
        <v>284</v>
      </c>
      <c r="J50" s="33" t="s">
        <v>318</v>
      </c>
    </row>
    <row r="51" spans="1:10" s="30" customFormat="1" x14ac:dyDescent="0.25">
      <c r="A51" s="20"/>
      <c r="B51" s="33" t="s">
        <v>89</v>
      </c>
      <c r="C51" s="32">
        <v>2100166</v>
      </c>
      <c r="D51" s="26">
        <v>2021</v>
      </c>
      <c r="E51" s="33" t="s">
        <v>222</v>
      </c>
      <c r="F51" s="34">
        <v>487.63</v>
      </c>
      <c r="G51" s="29" t="s">
        <v>232</v>
      </c>
      <c r="H51" s="29" t="s">
        <v>232</v>
      </c>
      <c r="I51" s="33" t="s">
        <v>299</v>
      </c>
      <c r="J51" s="33" t="s">
        <v>329</v>
      </c>
    </row>
    <row r="52" spans="1:10" s="30" customFormat="1" x14ac:dyDescent="0.25">
      <c r="A52" s="20"/>
      <c r="B52" s="33" t="s">
        <v>89</v>
      </c>
      <c r="C52" s="32" t="s">
        <v>165</v>
      </c>
      <c r="D52" s="26">
        <v>2021</v>
      </c>
      <c r="E52" s="33" t="s">
        <v>204</v>
      </c>
      <c r="F52" s="34">
        <v>484</v>
      </c>
      <c r="G52" s="29" t="s">
        <v>258</v>
      </c>
      <c r="H52" s="29" t="s">
        <v>258</v>
      </c>
      <c r="I52" s="33" t="s">
        <v>289</v>
      </c>
      <c r="J52" s="33"/>
    </row>
    <row r="53" spans="1:10" s="30" customFormat="1" x14ac:dyDescent="0.25">
      <c r="A53" s="20"/>
      <c r="B53" s="33" t="s">
        <v>95</v>
      </c>
      <c r="C53" s="32" t="s">
        <v>137</v>
      </c>
      <c r="D53" s="26">
        <v>2021</v>
      </c>
      <c r="E53" s="33" t="s">
        <v>342</v>
      </c>
      <c r="F53" s="34">
        <v>2946.35</v>
      </c>
      <c r="G53" s="29" t="s">
        <v>238</v>
      </c>
      <c r="H53" s="29" t="s">
        <v>238</v>
      </c>
      <c r="I53" s="33" t="s">
        <v>278</v>
      </c>
      <c r="J53" s="33" t="s">
        <v>315</v>
      </c>
    </row>
    <row r="54" spans="1:10" s="30" customFormat="1" x14ac:dyDescent="0.25">
      <c r="A54" s="20"/>
      <c r="B54" s="33" t="s">
        <v>89</v>
      </c>
      <c r="C54" s="32" t="s">
        <v>138</v>
      </c>
      <c r="D54" s="26">
        <v>2021</v>
      </c>
      <c r="E54" s="33" t="s">
        <v>343</v>
      </c>
      <c r="F54" s="34">
        <v>713.9</v>
      </c>
      <c r="G54" s="29" t="s">
        <v>238</v>
      </c>
      <c r="H54" s="29" t="s">
        <v>238</v>
      </c>
      <c r="I54" s="33" t="s">
        <v>278</v>
      </c>
      <c r="J54" s="33" t="s">
        <v>315</v>
      </c>
    </row>
    <row r="55" spans="1:10" s="30" customFormat="1" x14ac:dyDescent="0.25">
      <c r="A55" s="20"/>
      <c r="B55" s="33" t="s">
        <v>95</v>
      </c>
      <c r="C55" s="32" t="s">
        <v>144</v>
      </c>
      <c r="D55" s="26">
        <v>2021</v>
      </c>
      <c r="E55" s="33" t="s">
        <v>184</v>
      </c>
      <c r="F55" s="34">
        <v>203.28</v>
      </c>
      <c r="G55" s="29" t="s">
        <v>243</v>
      </c>
      <c r="H55" s="29" t="s">
        <v>243</v>
      </c>
      <c r="I55" s="33" t="s">
        <v>100</v>
      </c>
      <c r="J55" s="33"/>
    </row>
    <row r="56" spans="1:10" s="30" customFormat="1" x14ac:dyDescent="0.25">
      <c r="A56" s="20"/>
      <c r="B56" s="33" t="s">
        <v>95</v>
      </c>
      <c r="C56" s="32" t="s">
        <v>152</v>
      </c>
      <c r="D56" s="26">
        <v>2021</v>
      </c>
      <c r="E56" s="33" t="s">
        <v>191</v>
      </c>
      <c r="F56" s="34">
        <v>1312.85</v>
      </c>
      <c r="G56" s="29" t="s">
        <v>250</v>
      </c>
      <c r="H56" s="29" t="s">
        <v>250</v>
      </c>
      <c r="I56" s="33" t="s">
        <v>100</v>
      </c>
      <c r="J56" s="33"/>
    </row>
    <row r="57" spans="1:10" s="30" customFormat="1" x14ac:dyDescent="0.25">
      <c r="A57" s="20"/>
      <c r="B57" s="33" t="s">
        <v>95</v>
      </c>
      <c r="C57" s="32" t="s">
        <v>167</v>
      </c>
      <c r="D57" s="26">
        <v>2021</v>
      </c>
      <c r="E57" s="33" t="s">
        <v>206</v>
      </c>
      <c r="F57" s="34">
        <v>490.05</v>
      </c>
      <c r="G57" s="29" t="s">
        <v>250</v>
      </c>
      <c r="H57" s="29" t="s">
        <v>250</v>
      </c>
      <c r="I57" s="33" t="s">
        <v>100</v>
      </c>
      <c r="J57" s="33"/>
    </row>
    <row r="58" spans="1:10" s="30" customFormat="1" x14ac:dyDescent="0.25">
      <c r="A58" s="20"/>
      <c r="B58" s="33" t="s">
        <v>89</v>
      </c>
      <c r="C58" s="32" t="s">
        <v>172</v>
      </c>
      <c r="D58" s="26">
        <v>2021</v>
      </c>
      <c r="E58" s="33" t="s">
        <v>210</v>
      </c>
      <c r="F58" s="34">
        <v>247.06</v>
      </c>
      <c r="G58" s="29" t="s">
        <v>257</v>
      </c>
      <c r="H58" s="29" t="s">
        <v>257</v>
      </c>
      <c r="I58" s="33" t="s">
        <v>292</v>
      </c>
      <c r="J58" s="33"/>
    </row>
    <row r="59" spans="1:10" s="30" customFormat="1" x14ac:dyDescent="0.25">
      <c r="A59" s="20"/>
      <c r="B59" s="33" t="s">
        <v>95</v>
      </c>
      <c r="C59" s="32" t="s">
        <v>141</v>
      </c>
      <c r="D59" s="26">
        <v>2021</v>
      </c>
      <c r="E59" s="33" t="s">
        <v>344</v>
      </c>
      <c r="F59" s="34">
        <v>104.1931</v>
      </c>
      <c r="G59" s="29" t="s">
        <v>241</v>
      </c>
      <c r="H59" s="29" t="s">
        <v>241</v>
      </c>
      <c r="I59" s="33" t="s">
        <v>96</v>
      </c>
      <c r="J59" s="33" t="s">
        <v>97</v>
      </c>
    </row>
    <row r="60" spans="1:10" s="30" customFormat="1" x14ac:dyDescent="0.25">
      <c r="A60" s="20"/>
      <c r="B60" s="33" t="s">
        <v>95</v>
      </c>
      <c r="C60" s="32">
        <v>2100197</v>
      </c>
      <c r="D60" s="26">
        <v>2021</v>
      </c>
      <c r="E60" s="33" t="s">
        <v>114</v>
      </c>
      <c r="F60" s="34">
        <v>67.191299999999998</v>
      </c>
      <c r="G60" s="29" t="s">
        <v>251</v>
      </c>
      <c r="H60" s="29" t="s">
        <v>251</v>
      </c>
      <c r="I60" s="33" t="s">
        <v>115</v>
      </c>
      <c r="J60" s="33" t="s">
        <v>116</v>
      </c>
    </row>
    <row r="61" spans="1:10" s="30" customFormat="1" x14ac:dyDescent="0.25">
      <c r="A61" s="20"/>
      <c r="B61" s="33" t="s">
        <v>95</v>
      </c>
      <c r="C61" s="32">
        <v>2100195</v>
      </c>
      <c r="D61" s="26">
        <v>2021</v>
      </c>
      <c r="E61" s="33" t="s">
        <v>114</v>
      </c>
      <c r="F61" s="34">
        <v>32.718400000000003</v>
      </c>
      <c r="G61" s="29" t="s">
        <v>232</v>
      </c>
      <c r="H61" s="29" t="s">
        <v>232</v>
      </c>
      <c r="I61" s="33" t="s">
        <v>115</v>
      </c>
      <c r="J61" s="33" t="s">
        <v>116</v>
      </c>
    </row>
    <row r="62" spans="1:10" s="30" customFormat="1" x14ac:dyDescent="0.25">
      <c r="A62" s="20"/>
      <c r="B62" s="33" t="s">
        <v>95</v>
      </c>
      <c r="C62" s="32">
        <v>2100196</v>
      </c>
      <c r="D62" s="26">
        <v>2021</v>
      </c>
      <c r="E62" s="33" t="s">
        <v>114</v>
      </c>
      <c r="F62" s="34">
        <v>39.796900000000001</v>
      </c>
      <c r="G62" s="29" t="s">
        <v>265</v>
      </c>
      <c r="H62" s="29" t="s">
        <v>265</v>
      </c>
      <c r="I62" s="33" t="s">
        <v>115</v>
      </c>
      <c r="J62" s="33" t="s">
        <v>116</v>
      </c>
    </row>
    <row r="63" spans="1:10" s="30" customFormat="1" x14ac:dyDescent="0.25">
      <c r="A63" s="20"/>
      <c r="B63" s="33" t="s">
        <v>95</v>
      </c>
      <c r="C63" s="32">
        <v>2100319</v>
      </c>
      <c r="D63" s="26">
        <v>2021</v>
      </c>
      <c r="E63" s="33" t="s">
        <v>231</v>
      </c>
      <c r="F63" s="34">
        <v>100.3937</v>
      </c>
      <c r="G63" s="29" t="s">
        <v>268</v>
      </c>
      <c r="H63" s="29" t="s">
        <v>268</v>
      </c>
      <c r="I63" s="33" t="s">
        <v>115</v>
      </c>
      <c r="J63" s="33" t="s">
        <v>116</v>
      </c>
    </row>
    <row r="64" spans="1:10" s="30" customFormat="1" x14ac:dyDescent="0.25">
      <c r="A64" s="20"/>
      <c r="B64" s="33" t="s">
        <v>95</v>
      </c>
      <c r="C64" s="32">
        <v>2100231</v>
      </c>
      <c r="D64" s="26">
        <v>2021</v>
      </c>
      <c r="E64" s="33" t="s">
        <v>228</v>
      </c>
      <c r="F64" s="34">
        <v>122.5125</v>
      </c>
      <c r="G64" s="29" t="s">
        <v>242</v>
      </c>
      <c r="H64" s="29" t="s">
        <v>242</v>
      </c>
      <c r="I64" s="33" t="s">
        <v>109</v>
      </c>
      <c r="J64" s="33" t="s">
        <v>110</v>
      </c>
    </row>
    <row r="65" spans="1:10" s="30" customFormat="1" x14ac:dyDescent="0.25">
      <c r="A65" s="20"/>
      <c r="B65" s="33" t="s">
        <v>95</v>
      </c>
      <c r="C65" s="32">
        <v>2100283</v>
      </c>
      <c r="D65" s="26">
        <v>2021</v>
      </c>
      <c r="E65" s="33" t="s">
        <v>230</v>
      </c>
      <c r="F65" s="34">
        <v>57.644400000000005</v>
      </c>
      <c r="G65" s="29" t="s">
        <v>267</v>
      </c>
      <c r="H65" s="29" t="s">
        <v>267</v>
      </c>
      <c r="I65" s="33" t="s">
        <v>109</v>
      </c>
      <c r="J65" s="33" t="s">
        <v>110</v>
      </c>
    </row>
    <row r="66" spans="1:10" s="30" customFormat="1" x14ac:dyDescent="0.25">
      <c r="A66" s="20"/>
      <c r="B66" s="33" t="s">
        <v>95</v>
      </c>
      <c r="C66" s="32">
        <v>2100318</v>
      </c>
      <c r="D66" s="26">
        <v>2021</v>
      </c>
      <c r="E66" s="33" t="s">
        <v>231</v>
      </c>
      <c r="F66" s="34">
        <v>44.721600000000002</v>
      </c>
      <c r="G66" s="29" t="s">
        <v>268</v>
      </c>
      <c r="H66" s="29" t="s">
        <v>268</v>
      </c>
      <c r="I66" s="33" t="s">
        <v>109</v>
      </c>
      <c r="J66" s="33" t="s">
        <v>110</v>
      </c>
    </row>
    <row r="67" spans="1:10" s="30" customFormat="1" x14ac:dyDescent="0.25">
      <c r="A67" s="20"/>
      <c r="B67" s="33" t="s">
        <v>89</v>
      </c>
      <c r="C67" s="32" t="s">
        <v>149</v>
      </c>
      <c r="D67" s="26">
        <v>2021</v>
      </c>
      <c r="E67" s="33" t="s">
        <v>188</v>
      </c>
      <c r="F67" s="34">
        <v>840.95</v>
      </c>
      <c r="G67" s="29" t="s">
        <v>247</v>
      </c>
      <c r="H67" s="29" t="s">
        <v>247</v>
      </c>
      <c r="I67" s="33" t="s">
        <v>283</v>
      </c>
      <c r="J67" s="33" t="s">
        <v>317</v>
      </c>
    </row>
    <row r="68" spans="1:10" s="30" customFormat="1" x14ac:dyDescent="0.25">
      <c r="A68" s="20"/>
      <c r="B68" s="33" t="s">
        <v>89</v>
      </c>
      <c r="C68" s="32" t="s">
        <v>162</v>
      </c>
      <c r="D68" s="26">
        <v>2021</v>
      </c>
      <c r="E68" s="33" t="s">
        <v>201</v>
      </c>
      <c r="F68" s="34">
        <v>423.5</v>
      </c>
      <c r="G68" s="29" t="s">
        <v>255</v>
      </c>
      <c r="H68" s="29" t="s">
        <v>255</v>
      </c>
      <c r="I68" s="33" t="s">
        <v>286</v>
      </c>
      <c r="J68" s="33" t="s">
        <v>320</v>
      </c>
    </row>
    <row r="69" spans="1:10" s="30" customFormat="1" x14ac:dyDescent="0.25">
      <c r="A69" s="20"/>
      <c r="B69" s="33" t="s">
        <v>89</v>
      </c>
      <c r="C69" s="32">
        <v>2100190</v>
      </c>
      <c r="D69" s="26">
        <v>2021</v>
      </c>
      <c r="E69" s="33" t="s">
        <v>212</v>
      </c>
      <c r="F69" s="34">
        <v>116.67</v>
      </c>
      <c r="G69" s="29" t="s">
        <v>259</v>
      </c>
      <c r="H69" s="29" t="s">
        <v>259</v>
      </c>
      <c r="I69" s="33" t="s">
        <v>293</v>
      </c>
      <c r="J69" s="33" t="s">
        <v>323</v>
      </c>
    </row>
    <row r="70" spans="1:10" s="30" customFormat="1" x14ac:dyDescent="0.25">
      <c r="A70" s="20"/>
      <c r="B70" s="33" t="s">
        <v>89</v>
      </c>
      <c r="C70" s="32">
        <v>2100191</v>
      </c>
      <c r="D70" s="26">
        <v>2021</v>
      </c>
      <c r="E70" s="33" t="s">
        <v>216</v>
      </c>
      <c r="F70" s="34">
        <v>56.67</v>
      </c>
      <c r="G70" s="29" t="s">
        <v>252</v>
      </c>
      <c r="H70" s="29" t="s">
        <v>252</v>
      </c>
      <c r="I70" s="33" t="s">
        <v>293</v>
      </c>
      <c r="J70" s="33" t="s">
        <v>323</v>
      </c>
    </row>
    <row r="71" spans="1:10" s="30" customFormat="1" x14ac:dyDescent="0.25">
      <c r="A71" s="20"/>
      <c r="B71" s="33" t="s">
        <v>89</v>
      </c>
      <c r="C71" s="32">
        <v>2100255</v>
      </c>
      <c r="D71" s="26">
        <v>2021</v>
      </c>
      <c r="E71" s="33" t="s">
        <v>220</v>
      </c>
      <c r="F71" s="34">
        <v>247.5</v>
      </c>
      <c r="G71" s="29" t="s">
        <v>262</v>
      </c>
      <c r="H71" s="29" t="s">
        <v>262</v>
      </c>
      <c r="I71" s="33" t="s">
        <v>297</v>
      </c>
      <c r="J71" s="33" t="s">
        <v>327</v>
      </c>
    </row>
    <row r="72" spans="1:10" s="30" customFormat="1" x14ac:dyDescent="0.25">
      <c r="A72" s="20"/>
      <c r="B72" s="33" t="s">
        <v>95</v>
      </c>
      <c r="C72" s="32">
        <v>2100198</v>
      </c>
      <c r="D72" s="26">
        <v>2021</v>
      </c>
      <c r="E72" s="33" t="s">
        <v>221</v>
      </c>
      <c r="F72" s="34">
        <v>143.0462</v>
      </c>
      <c r="G72" s="29" t="s">
        <v>251</v>
      </c>
      <c r="H72" s="29" t="s">
        <v>251</v>
      </c>
      <c r="I72" s="33" t="s">
        <v>298</v>
      </c>
      <c r="J72" s="33" t="s">
        <v>328</v>
      </c>
    </row>
    <row r="73" spans="1:10" s="30" customFormat="1" x14ac:dyDescent="0.25">
      <c r="A73" s="20"/>
      <c r="B73" s="33" t="s">
        <v>89</v>
      </c>
      <c r="C73" s="32">
        <v>2100254</v>
      </c>
      <c r="D73" s="26">
        <v>2021</v>
      </c>
      <c r="E73" s="33" t="s">
        <v>213</v>
      </c>
      <c r="F73" s="34">
        <v>2.6</v>
      </c>
      <c r="G73" s="29" t="s">
        <v>260</v>
      </c>
      <c r="H73" s="29" t="s">
        <v>260</v>
      </c>
      <c r="I73" s="33" t="s">
        <v>294</v>
      </c>
      <c r="J73" s="33" t="s">
        <v>324</v>
      </c>
    </row>
    <row r="74" spans="1:10" s="30" customFormat="1" x14ac:dyDescent="0.25">
      <c r="A74" s="20"/>
      <c r="B74" s="33" t="s">
        <v>95</v>
      </c>
      <c r="C74" s="32">
        <v>2100163</v>
      </c>
      <c r="D74" s="26">
        <v>2021</v>
      </c>
      <c r="E74" s="33" t="s">
        <v>119</v>
      </c>
      <c r="F74" s="34">
        <v>102.5</v>
      </c>
      <c r="G74" s="29" t="s">
        <v>232</v>
      </c>
      <c r="H74" s="29" t="s">
        <v>232</v>
      </c>
      <c r="I74" s="33" t="s">
        <v>294</v>
      </c>
      <c r="J74" s="33" t="s">
        <v>324</v>
      </c>
    </row>
    <row r="75" spans="1:10" s="30" customFormat="1" x14ac:dyDescent="0.25">
      <c r="A75" s="20"/>
      <c r="B75" s="33" t="s">
        <v>95</v>
      </c>
      <c r="C75" s="32" t="s">
        <v>158</v>
      </c>
      <c r="D75" s="26">
        <v>2021</v>
      </c>
      <c r="E75" s="33" t="s">
        <v>197</v>
      </c>
      <c r="F75" s="34">
        <v>1069.6399999999999</v>
      </c>
      <c r="G75" s="29" t="s">
        <v>233</v>
      </c>
      <c r="H75" s="29" t="s">
        <v>233</v>
      </c>
      <c r="I75" s="33" t="s">
        <v>92</v>
      </c>
      <c r="J75" s="33" t="s">
        <v>90</v>
      </c>
    </row>
    <row r="76" spans="1:10" s="30" customFormat="1" x14ac:dyDescent="0.25">
      <c r="A76" s="20"/>
      <c r="B76" s="33" t="s">
        <v>95</v>
      </c>
      <c r="C76" s="32" t="s">
        <v>161</v>
      </c>
      <c r="D76" s="26">
        <v>2021</v>
      </c>
      <c r="E76" s="33" t="s">
        <v>200</v>
      </c>
      <c r="F76" s="34">
        <v>215.19850000000002</v>
      </c>
      <c r="G76" s="29" t="s">
        <v>254</v>
      </c>
      <c r="H76" s="29" t="s">
        <v>254</v>
      </c>
      <c r="I76" s="33" t="s">
        <v>120</v>
      </c>
      <c r="J76" s="33" t="s">
        <v>121</v>
      </c>
    </row>
    <row r="77" spans="1:10" s="30" customFormat="1" x14ac:dyDescent="0.25">
      <c r="A77" s="20"/>
      <c r="B77" s="33" t="s">
        <v>89</v>
      </c>
      <c r="C77" s="32" t="s">
        <v>151</v>
      </c>
      <c r="D77" s="26">
        <v>2021</v>
      </c>
      <c r="E77" s="33" t="s">
        <v>190</v>
      </c>
      <c r="F77" s="34">
        <v>1754.5</v>
      </c>
      <c r="G77" s="29" t="s">
        <v>249</v>
      </c>
      <c r="H77" s="29" t="s">
        <v>249</v>
      </c>
      <c r="I77" s="33" t="s">
        <v>285</v>
      </c>
      <c r="J77" s="33" t="s">
        <v>319</v>
      </c>
    </row>
    <row r="78" spans="1:10" s="30" customFormat="1" x14ac:dyDescent="0.25">
      <c r="A78" s="20"/>
      <c r="B78" s="33" t="s">
        <v>89</v>
      </c>
      <c r="C78" s="32" t="s">
        <v>128</v>
      </c>
      <c r="D78" s="26">
        <v>2021</v>
      </c>
      <c r="E78" s="33" t="s">
        <v>174</v>
      </c>
      <c r="F78" s="34">
        <v>1141</v>
      </c>
      <c r="G78" s="29" t="s">
        <v>236</v>
      </c>
      <c r="H78" s="29" t="s">
        <v>236</v>
      </c>
      <c r="I78" s="33" t="s">
        <v>273</v>
      </c>
      <c r="J78" s="33" t="s">
        <v>310</v>
      </c>
    </row>
    <row r="79" spans="1:10" s="30" customFormat="1" x14ac:dyDescent="0.25">
      <c r="A79" s="20"/>
      <c r="B79" s="33" t="s">
        <v>89</v>
      </c>
      <c r="C79" s="32" t="s">
        <v>171</v>
      </c>
      <c r="D79" s="26">
        <v>2021</v>
      </c>
      <c r="E79" s="33" t="s">
        <v>209</v>
      </c>
      <c r="F79" s="34">
        <v>411.76</v>
      </c>
      <c r="G79" s="29" t="s">
        <v>237</v>
      </c>
      <c r="H79" s="29" t="s">
        <v>237</v>
      </c>
      <c r="I79" s="33" t="s">
        <v>291</v>
      </c>
      <c r="J79" s="33"/>
    </row>
    <row r="80" spans="1:10" s="30" customFormat="1" x14ac:dyDescent="0.25">
      <c r="A80" s="20"/>
      <c r="B80" s="33" t="s">
        <v>89</v>
      </c>
      <c r="C80" s="32" t="s">
        <v>166</v>
      </c>
      <c r="D80" s="26">
        <v>2021</v>
      </c>
      <c r="E80" s="33" t="s">
        <v>205</v>
      </c>
      <c r="F80" s="34">
        <v>309.5059</v>
      </c>
      <c r="G80" s="29" t="s">
        <v>235</v>
      </c>
      <c r="H80" s="29" t="s">
        <v>235</v>
      </c>
      <c r="I80" s="33" t="s">
        <v>290</v>
      </c>
      <c r="J80" s="33" t="s">
        <v>322</v>
      </c>
    </row>
    <row r="81" spans="1:10" s="30" customFormat="1" x14ac:dyDescent="0.25">
      <c r="A81" s="20"/>
      <c r="B81" s="33" t="s">
        <v>95</v>
      </c>
      <c r="C81" s="32" t="s">
        <v>145</v>
      </c>
      <c r="D81" s="26">
        <v>2021</v>
      </c>
      <c r="E81" s="33" t="s">
        <v>185</v>
      </c>
      <c r="F81" s="34">
        <v>608.98090000000002</v>
      </c>
      <c r="G81" s="29" t="s">
        <v>244</v>
      </c>
      <c r="H81" s="29" t="s">
        <v>244</v>
      </c>
      <c r="I81" s="33" t="s">
        <v>105</v>
      </c>
      <c r="J81" s="33" t="s">
        <v>106</v>
      </c>
    </row>
    <row r="82" spans="1:10" s="30" customFormat="1" x14ac:dyDescent="0.25">
      <c r="A82" s="20"/>
      <c r="B82" s="33" t="s">
        <v>95</v>
      </c>
      <c r="C82" s="32">
        <v>2100321</v>
      </c>
      <c r="D82" s="26">
        <v>2021</v>
      </c>
      <c r="E82" s="33" t="s">
        <v>112</v>
      </c>
      <c r="F82" s="34">
        <v>32.996699999999997</v>
      </c>
      <c r="G82" s="29" t="s">
        <v>269</v>
      </c>
      <c r="H82" s="29" t="s">
        <v>269</v>
      </c>
      <c r="I82" s="33" t="s">
        <v>113</v>
      </c>
      <c r="J82" s="42"/>
    </row>
    <row r="83" spans="1:10" s="30" customFormat="1" x14ac:dyDescent="0.25">
      <c r="A83" s="20"/>
      <c r="B83" s="33" t="s">
        <v>95</v>
      </c>
      <c r="C83" s="32" t="s">
        <v>350</v>
      </c>
      <c r="D83" s="26">
        <v>2021</v>
      </c>
      <c r="E83" s="33" t="s">
        <v>349</v>
      </c>
      <c r="F83" s="34">
        <v>9665.2099999999991</v>
      </c>
      <c r="G83" s="29">
        <v>44368</v>
      </c>
      <c r="H83" s="29">
        <v>44454</v>
      </c>
      <c r="I83" s="33" t="s">
        <v>347</v>
      </c>
      <c r="J83" s="33" t="s">
        <v>348</v>
      </c>
    </row>
    <row r="84" spans="1:10" s="30" customFormat="1" x14ac:dyDescent="0.25">
      <c r="A84" s="20"/>
      <c r="B84" s="26"/>
      <c r="C84" s="27"/>
      <c r="D84" s="26"/>
      <c r="E84" s="26"/>
      <c r="F84" s="28"/>
      <c r="G84" s="29"/>
      <c r="H84" s="29"/>
      <c r="I84" s="26"/>
      <c r="J84" s="26"/>
    </row>
    <row r="85" spans="1:10" s="30" customFormat="1" x14ac:dyDescent="0.25">
      <c r="A85" s="20"/>
      <c r="B85" s="26"/>
      <c r="C85" s="27"/>
      <c r="D85" s="26"/>
      <c r="E85" s="26"/>
      <c r="F85" s="28"/>
      <c r="G85" s="29"/>
      <c r="H85" s="29"/>
      <c r="I85" s="26"/>
      <c r="J85" s="26"/>
    </row>
    <row r="86" spans="1:10" s="30" customFormat="1" x14ac:dyDescent="0.25">
      <c r="A86" s="20"/>
      <c r="B86" s="26"/>
      <c r="C86" s="27"/>
      <c r="D86" s="26"/>
      <c r="E86" s="26"/>
      <c r="F86" s="28"/>
      <c r="G86" s="29"/>
      <c r="H86" s="29"/>
      <c r="I86" s="26"/>
      <c r="J86" s="26"/>
    </row>
    <row r="87" spans="1:10" s="30" customFormat="1" x14ac:dyDescent="0.25">
      <c r="A87" s="20"/>
      <c r="B87" s="26"/>
      <c r="C87" s="27"/>
      <c r="D87" s="26"/>
      <c r="E87" s="26"/>
      <c r="F87" s="28"/>
      <c r="G87" s="29"/>
      <c r="H87" s="29"/>
      <c r="I87" s="26"/>
      <c r="J87" s="26"/>
    </row>
    <row r="88" spans="1:10" s="30" customFormat="1" x14ac:dyDescent="0.25">
      <c r="A88" s="20"/>
      <c r="B88" s="26"/>
      <c r="C88" s="27"/>
      <c r="D88" s="26"/>
      <c r="E88" s="26"/>
      <c r="F88" s="28"/>
      <c r="G88" s="29"/>
      <c r="H88" s="29"/>
      <c r="I88" s="26"/>
      <c r="J88" s="26"/>
    </row>
    <row r="89" spans="1:10" s="30" customFormat="1" x14ac:dyDescent="0.25">
      <c r="A89" s="20"/>
      <c r="B89" s="26"/>
      <c r="C89" s="27"/>
      <c r="D89" s="26"/>
      <c r="E89" s="26"/>
      <c r="F89" s="28"/>
      <c r="G89" s="29"/>
      <c r="H89" s="29"/>
      <c r="I89" s="26"/>
      <c r="J89" s="26"/>
    </row>
    <row r="90" spans="1:10" s="30" customFormat="1" x14ac:dyDescent="0.25">
      <c r="A90" s="20"/>
      <c r="B90" s="26"/>
      <c r="C90" s="27"/>
      <c r="D90" s="26"/>
      <c r="E90" s="26"/>
      <c r="F90" s="28"/>
      <c r="G90" s="29"/>
      <c r="H90" s="29"/>
      <c r="I90" s="26"/>
      <c r="J90" s="26"/>
    </row>
    <row r="91" spans="1:10" s="30" customFormat="1" x14ac:dyDescent="0.25">
      <c r="A91" s="20"/>
      <c r="B91" s="26"/>
      <c r="C91" s="27"/>
      <c r="D91" s="26"/>
      <c r="E91" s="26"/>
      <c r="F91" s="28"/>
      <c r="G91" s="29"/>
      <c r="H91" s="29"/>
      <c r="I91" s="26"/>
      <c r="J91" s="26"/>
    </row>
    <row r="92" spans="1:10" s="30" customFormat="1" x14ac:dyDescent="0.25">
      <c r="A92" s="20"/>
      <c r="B92" s="26"/>
      <c r="C92" s="27"/>
      <c r="D92" s="26"/>
      <c r="E92" s="26"/>
      <c r="F92" s="28"/>
      <c r="G92" s="29"/>
      <c r="H92" s="29"/>
      <c r="I92" s="26"/>
      <c r="J92" s="26"/>
    </row>
    <row r="93" spans="1:10" s="30" customFormat="1" x14ac:dyDescent="0.25">
      <c r="A93" s="20"/>
      <c r="B93" s="26"/>
      <c r="C93" s="27"/>
      <c r="D93" s="26"/>
      <c r="E93" s="26"/>
      <c r="F93" s="28"/>
      <c r="G93" s="29"/>
      <c r="H93" s="29"/>
      <c r="I93" s="26"/>
      <c r="J93" s="26"/>
    </row>
    <row r="94" spans="1:10" s="30" customFormat="1" x14ac:dyDescent="0.25">
      <c r="A94" s="20"/>
      <c r="B94" s="26"/>
      <c r="C94" s="27"/>
      <c r="D94" s="26"/>
      <c r="E94" s="26"/>
      <c r="F94" s="28"/>
      <c r="G94" s="29"/>
      <c r="H94" s="29"/>
      <c r="I94" s="26"/>
      <c r="J94" s="26"/>
    </row>
    <row r="95" spans="1:10" x14ac:dyDescent="0.25">
      <c r="F95" s="31"/>
    </row>
  </sheetData>
  <sheetProtection formatCells="0" formatColumns="0" formatRows="0" insertRows="0" deleteRows="0" sort="0" autoFilter="0" pivotTables="0"/>
  <autoFilter ref="A3:J83"/>
  <sortState ref="B4:J82">
    <sortCondition ref="I4:I82"/>
  </sortState>
  <printOptions horizontalCentered="1"/>
  <pageMargins left="0.19685039370078741" right="0.19685039370078741" top="0.59055118110236227" bottom="0.39370078740157483" header="0.31496062992125984" footer="0.31496062992125984"/>
  <pageSetup paperSize="9" scale="62" orientation="landscape" r:id="rId1"/>
  <headerFooter>
    <oddFooter>&amp;C&amp;Z&amp;F</oddFooter>
  </headerFooter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Title="Nota:" prompt="Seleccionar a Cel·la A4_x000a_Nom Entitat_x000a_(Raó Social)">
          <x14:formula1>
            <xm:f>'2020 Relació Aj BCN+Ens Grup'!$B$2:$B$76</xm:f>
          </x14:formula1>
          <xm:sqref>A4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D8"/>
  <sheetViews>
    <sheetView workbookViewId="0">
      <selection activeCell="A5" sqref="A5:C8"/>
    </sheetView>
  </sheetViews>
  <sheetFormatPr baseColWidth="10" defaultColWidth="9.140625" defaultRowHeight="15" x14ac:dyDescent="0.25"/>
  <cols>
    <col min="1" max="1" width="17.7109375" bestFit="1" customWidth="1"/>
    <col min="2" max="2" width="26.28515625" customWidth="1"/>
    <col min="3" max="3" width="20.28515625" customWidth="1"/>
  </cols>
  <sheetData>
    <row r="1" spans="1:4" x14ac:dyDescent="0.25">
      <c r="A1" s="35" t="s">
        <v>351</v>
      </c>
    </row>
    <row r="2" spans="1:4" x14ac:dyDescent="0.25">
      <c r="A2" s="36" t="s">
        <v>352</v>
      </c>
    </row>
    <row r="3" spans="1:4" x14ac:dyDescent="0.25">
      <c r="A3" s="36" t="s">
        <v>353</v>
      </c>
    </row>
    <row r="5" spans="1:4" s="37" customFormat="1" ht="46.15" customHeight="1" x14ac:dyDescent="0.25">
      <c r="A5" s="41" t="s">
        <v>354</v>
      </c>
      <c r="B5" s="37" t="s">
        <v>355</v>
      </c>
      <c r="C5" s="37" t="s">
        <v>356</v>
      </c>
      <c r="D5"/>
    </row>
    <row r="6" spans="1:4" x14ac:dyDescent="0.25">
      <c r="A6" s="38" t="s">
        <v>89</v>
      </c>
      <c r="B6" s="39">
        <v>42</v>
      </c>
      <c r="C6" s="40">
        <v>31493.075099999998</v>
      </c>
    </row>
    <row r="7" spans="1:4" x14ac:dyDescent="0.25">
      <c r="A7" s="38" t="s">
        <v>95</v>
      </c>
      <c r="B7" s="39">
        <v>38</v>
      </c>
      <c r="C7" s="40">
        <v>27229.267099999997</v>
      </c>
    </row>
    <row r="8" spans="1:4" x14ac:dyDescent="0.25">
      <c r="A8" s="38" t="s">
        <v>357</v>
      </c>
      <c r="B8" s="39">
        <v>80</v>
      </c>
      <c r="C8" s="40">
        <v>58722.342199999985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B78"/>
  <sheetViews>
    <sheetView zoomScaleNormal="100" workbookViewId="0">
      <pane xSplit="2" ySplit="1" topLeftCell="C57" activePane="bottomRight" state="frozenSplit"/>
      <selection pane="topRight" activeCell="C1" sqref="C1"/>
      <selection pane="bottomLeft" activeCell="A8" sqref="A8"/>
      <selection pane="bottomRight" activeCell="D80" sqref="D80"/>
    </sheetView>
  </sheetViews>
  <sheetFormatPr baseColWidth="10" defaultColWidth="9.140625" defaultRowHeight="15" x14ac:dyDescent="0.25"/>
  <cols>
    <col min="1" max="1" width="5.7109375" style="5" customWidth="1"/>
    <col min="2" max="2" width="59.5703125" style="4" customWidth="1"/>
    <col min="3" max="16384" width="9.140625" style="4"/>
  </cols>
  <sheetData>
    <row r="1" spans="1:2" s="3" customFormat="1" ht="45" customHeight="1" x14ac:dyDescent="0.25">
      <c r="A1" s="1" t="s">
        <v>10</v>
      </c>
      <c r="B1" s="2" t="s">
        <v>11</v>
      </c>
    </row>
    <row r="2" spans="1:2" x14ac:dyDescent="0.25">
      <c r="A2" s="5">
        <v>1</v>
      </c>
      <c r="B2" s="10" t="s">
        <v>23</v>
      </c>
    </row>
    <row r="3" spans="1:2" x14ac:dyDescent="0.25">
      <c r="A3" s="5">
        <f>A2+1</f>
        <v>2</v>
      </c>
      <c r="B3" s="10" t="s">
        <v>24</v>
      </c>
    </row>
    <row r="4" spans="1:2" x14ac:dyDescent="0.25">
      <c r="A4" s="5">
        <f t="shared" ref="A4:A67" si="0">A3+1</f>
        <v>3</v>
      </c>
      <c r="B4" s="10" t="s">
        <v>25</v>
      </c>
    </row>
    <row r="5" spans="1:2" x14ac:dyDescent="0.25">
      <c r="A5" s="5">
        <f t="shared" si="0"/>
        <v>4</v>
      </c>
      <c r="B5" s="10" t="s">
        <v>26</v>
      </c>
    </row>
    <row r="6" spans="1:2" x14ac:dyDescent="0.25">
      <c r="A6" s="5">
        <f t="shared" si="0"/>
        <v>5</v>
      </c>
      <c r="B6" s="11" t="s">
        <v>27</v>
      </c>
    </row>
    <row r="7" spans="1:2" x14ac:dyDescent="0.25">
      <c r="A7" s="5">
        <f t="shared" si="0"/>
        <v>6</v>
      </c>
      <c r="B7" s="6" t="s">
        <v>28</v>
      </c>
    </row>
    <row r="8" spans="1:2" x14ac:dyDescent="0.25">
      <c r="A8" s="5">
        <f t="shared" si="0"/>
        <v>7</v>
      </c>
      <c r="B8" s="11" t="s">
        <v>29</v>
      </c>
    </row>
    <row r="9" spans="1:2" x14ac:dyDescent="0.25">
      <c r="A9" s="5">
        <f t="shared" si="0"/>
        <v>8</v>
      </c>
      <c r="B9" s="6" t="s">
        <v>30</v>
      </c>
    </row>
    <row r="10" spans="1:2" x14ac:dyDescent="0.25">
      <c r="A10" s="5">
        <f t="shared" si="0"/>
        <v>9</v>
      </c>
      <c r="B10" s="6" t="s">
        <v>31</v>
      </c>
    </row>
    <row r="11" spans="1:2" x14ac:dyDescent="0.25">
      <c r="A11" s="5">
        <f t="shared" si="0"/>
        <v>10</v>
      </c>
      <c r="B11" s="11" t="s">
        <v>32</v>
      </c>
    </row>
    <row r="12" spans="1:2" x14ac:dyDescent="0.25">
      <c r="A12" s="5">
        <f t="shared" si="0"/>
        <v>11</v>
      </c>
      <c r="B12" s="10" t="s">
        <v>33</v>
      </c>
    </row>
    <row r="13" spans="1:2" x14ac:dyDescent="0.25">
      <c r="A13" s="5">
        <f t="shared" si="0"/>
        <v>12</v>
      </c>
      <c r="B13" s="11" t="s">
        <v>34</v>
      </c>
    </row>
    <row r="14" spans="1:2" x14ac:dyDescent="0.25">
      <c r="A14" s="5">
        <f t="shared" si="0"/>
        <v>13</v>
      </c>
      <c r="B14" s="11" t="s">
        <v>35</v>
      </c>
    </row>
    <row r="15" spans="1:2" x14ac:dyDescent="0.25">
      <c r="A15" s="5">
        <f t="shared" si="0"/>
        <v>14</v>
      </c>
      <c r="B15" s="11" t="s">
        <v>36</v>
      </c>
    </row>
    <row r="16" spans="1:2" x14ac:dyDescent="0.25">
      <c r="A16" s="5">
        <f t="shared" si="0"/>
        <v>15</v>
      </c>
      <c r="B16" s="11" t="s">
        <v>37</v>
      </c>
    </row>
    <row r="17" spans="1:2" x14ac:dyDescent="0.25">
      <c r="A17" s="5">
        <f t="shared" si="0"/>
        <v>16</v>
      </c>
      <c r="B17" s="11" t="s">
        <v>38</v>
      </c>
    </row>
    <row r="18" spans="1:2" x14ac:dyDescent="0.25">
      <c r="A18" s="5">
        <f t="shared" si="0"/>
        <v>17</v>
      </c>
      <c r="B18" s="11" t="s">
        <v>39</v>
      </c>
    </row>
    <row r="19" spans="1:2" x14ac:dyDescent="0.25">
      <c r="A19" s="5">
        <f t="shared" si="0"/>
        <v>18</v>
      </c>
      <c r="B19" s="10" t="s">
        <v>40</v>
      </c>
    </row>
    <row r="20" spans="1:2" x14ac:dyDescent="0.25">
      <c r="A20" s="5">
        <f t="shared" si="0"/>
        <v>19</v>
      </c>
      <c r="B20" s="10" t="s">
        <v>41</v>
      </c>
    </row>
    <row r="21" spans="1:2" x14ac:dyDescent="0.25">
      <c r="A21" s="5">
        <f t="shared" si="0"/>
        <v>20</v>
      </c>
      <c r="B21" s="10" t="s">
        <v>42</v>
      </c>
    </row>
    <row r="22" spans="1:2" x14ac:dyDescent="0.25">
      <c r="A22" s="5">
        <f t="shared" si="0"/>
        <v>21</v>
      </c>
      <c r="B22" s="7" t="s">
        <v>43</v>
      </c>
    </row>
    <row r="23" spans="1:2" x14ac:dyDescent="0.25">
      <c r="A23" s="5">
        <f t="shared" si="0"/>
        <v>22</v>
      </c>
      <c r="B23" s="10" t="s">
        <v>44</v>
      </c>
    </row>
    <row r="24" spans="1:2" x14ac:dyDescent="0.25">
      <c r="A24" s="5">
        <f t="shared" si="0"/>
        <v>23</v>
      </c>
      <c r="B24" s="10" t="s">
        <v>45</v>
      </c>
    </row>
    <row r="25" spans="1:2" x14ac:dyDescent="0.25">
      <c r="A25" s="5">
        <f t="shared" si="0"/>
        <v>24</v>
      </c>
      <c r="B25" s="10" t="s">
        <v>46</v>
      </c>
    </row>
    <row r="26" spans="1:2" x14ac:dyDescent="0.25">
      <c r="A26" s="5">
        <f t="shared" si="0"/>
        <v>25</v>
      </c>
      <c r="B26" s="12" t="s">
        <v>47</v>
      </c>
    </row>
    <row r="27" spans="1:2" x14ac:dyDescent="0.25">
      <c r="A27" s="5">
        <f t="shared" si="0"/>
        <v>26</v>
      </c>
      <c r="B27" s="10" t="s">
        <v>48</v>
      </c>
    </row>
    <row r="28" spans="1:2" x14ac:dyDescent="0.25">
      <c r="A28" s="5">
        <f t="shared" si="0"/>
        <v>27</v>
      </c>
      <c r="B28" s="10" t="s">
        <v>49</v>
      </c>
    </row>
    <row r="29" spans="1:2" x14ac:dyDescent="0.25">
      <c r="A29" s="5">
        <f t="shared" si="0"/>
        <v>28</v>
      </c>
      <c r="B29" s="10" t="s">
        <v>50</v>
      </c>
    </row>
    <row r="30" spans="1:2" x14ac:dyDescent="0.25">
      <c r="A30" s="5">
        <f t="shared" si="0"/>
        <v>29</v>
      </c>
      <c r="B30" s="10" t="s">
        <v>51</v>
      </c>
    </row>
    <row r="31" spans="1:2" x14ac:dyDescent="0.25">
      <c r="A31" s="5">
        <f t="shared" si="0"/>
        <v>30</v>
      </c>
      <c r="B31" s="10" t="s">
        <v>52</v>
      </c>
    </row>
    <row r="32" spans="1:2" x14ac:dyDescent="0.25">
      <c r="A32" s="5">
        <f t="shared" si="0"/>
        <v>31</v>
      </c>
      <c r="B32" s="10" t="s">
        <v>53</v>
      </c>
    </row>
    <row r="33" spans="1:2" x14ac:dyDescent="0.25">
      <c r="A33" s="5">
        <f t="shared" si="0"/>
        <v>32</v>
      </c>
      <c r="B33" s="10" t="s">
        <v>54</v>
      </c>
    </row>
    <row r="34" spans="1:2" x14ac:dyDescent="0.25">
      <c r="A34" s="5">
        <f t="shared" si="0"/>
        <v>33</v>
      </c>
      <c r="B34" s="10" t="s">
        <v>55</v>
      </c>
    </row>
    <row r="35" spans="1:2" x14ac:dyDescent="0.25">
      <c r="A35" s="5">
        <f t="shared" si="0"/>
        <v>34</v>
      </c>
      <c r="B35" s="10" t="s">
        <v>56</v>
      </c>
    </row>
    <row r="36" spans="1:2" x14ac:dyDescent="0.25">
      <c r="A36" s="5">
        <f t="shared" si="0"/>
        <v>35</v>
      </c>
      <c r="B36" s="10" t="s">
        <v>57</v>
      </c>
    </row>
    <row r="37" spans="1:2" x14ac:dyDescent="0.25">
      <c r="A37" s="5">
        <f t="shared" si="0"/>
        <v>36</v>
      </c>
      <c r="B37" s="10" t="s">
        <v>58</v>
      </c>
    </row>
    <row r="38" spans="1:2" x14ac:dyDescent="0.25">
      <c r="A38" s="5">
        <f t="shared" si="0"/>
        <v>37</v>
      </c>
      <c r="B38" s="7" t="s">
        <v>59</v>
      </c>
    </row>
    <row r="39" spans="1:2" x14ac:dyDescent="0.25">
      <c r="A39" s="5">
        <f t="shared" si="0"/>
        <v>38</v>
      </c>
      <c r="B39" s="10" t="s">
        <v>60</v>
      </c>
    </row>
    <row r="40" spans="1:2" x14ac:dyDescent="0.25">
      <c r="A40" s="5">
        <f t="shared" si="0"/>
        <v>39</v>
      </c>
      <c r="B40" s="10" t="s">
        <v>61</v>
      </c>
    </row>
    <row r="41" spans="1:2" s="5" customFormat="1" x14ac:dyDescent="0.25">
      <c r="A41" s="5">
        <f t="shared" si="0"/>
        <v>40</v>
      </c>
      <c r="B41" s="10" t="s">
        <v>62</v>
      </c>
    </row>
    <row r="42" spans="1:2" x14ac:dyDescent="0.25">
      <c r="A42" s="5">
        <f t="shared" si="0"/>
        <v>41</v>
      </c>
      <c r="B42" s="10" t="s">
        <v>63</v>
      </c>
    </row>
    <row r="43" spans="1:2" x14ac:dyDescent="0.25">
      <c r="A43" s="5">
        <f t="shared" si="0"/>
        <v>42</v>
      </c>
      <c r="B43" s="6" t="s">
        <v>64</v>
      </c>
    </row>
    <row r="44" spans="1:2" x14ac:dyDescent="0.25">
      <c r="A44" s="5">
        <f t="shared" si="0"/>
        <v>43</v>
      </c>
      <c r="B44" s="6" t="s">
        <v>65</v>
      </c>
    </row>
    <row r="45" spans="1:2" x14ac:dyDescent="0.25">
      <c r="A45" s="5">
        <f t="shared" si="0"/>
        <v>44</v>
      </c>
      <c r="B45" s="10" t="s">
        <v>66</v>
      </c>
    </row>
    <row r="46" spans="1:2" x14ac:dyDescent="0.25">
      <c r="A46" s="5">
        <f t="shared" si="0"/>
        <v>45</v>
      </c>
      <c r="B46" s="11" t="s">
        <v>67</v>
      </c>
    </row>
    <row r="47" spans="1:2" x14ac:dyDescent="0.25">
      <c r="A47" s="5">
        <f t="shared" si="0"/>
        <v>46</v>
      </c>
      <c r="B47" s="10" t="s">
        <v>68</v>
      </c>
    </row>
    <row r="48" spans="1:2" x14ac:dyDescent="0.25">
      <c r="A48" s="5">
        <f t="shared" si="0"/>
        <v>47</v>
      </c>
      <c r="B48" s="10" t="s">
        <v>69</v>
      </c>
    </row>
    <row r="49" spans="1:2" x14ac:dyDescent="0.25">
      <c r="A49" s="5">
        <f t="shared" si="0"/>
        <v>48</v>
      </c>
      <c r="B49" s="10" t="s">
        <v>70</v>
      </c>
    </row>
    <row r="50" spans="1:2" x14ac:dyDescent="0.25">
      <c r="A50" s="13">
        <f t="shared" si="0"/>
        <v>49</v>
      </c>
      <c r="B50" s="8" t="s">
        <v>13</v>
      </c>
    </row>
    <row r="51" spans="1:2" x14ac:dyDescent="0.25">
      <c r="A51" s="13">
        <f t="shared" si="0"/>
        <v>50</v>
      </c>
      <c r="B51" s="8" t="s">
        <v>14</v>
      </c>
    </row>
    <row r="52" spans="1:2" x14ac:dyDescent="0.25">
      <c r="A52" s="13">
        <f t="shared" si="0"/>
        <v>51</v>
      </c>
      <c r="B52" s="8" t="s">
        <v>15</v>
      </c>
    </row>
    <row r="53" spans="1:2" x14ac:dyDescent="0.25">
      <c r="A53" s="13">
        <f t="shared" si="0"/>
        <v>52</v>
      </c>
      <c r="B53" s="8" t="s">
        <v>16</v>
      </c>
    </row>
    <row r="54" spans="1:2" x14ac:dyDescent="0.25">
      <c r="A54" s="13">
        <f t="shared" si="0"/>
        <v>53</v>
      </c>
      <c r="B54" s="8" t="s">
        <v>17</v>
      </c>
    </row>
    <row r="55" spans="1:2" x14ac:dyDescent="0.25">
      <c r="A55" s="13">
        <f t="shared" si="0"/>
        <v>54</v>
      </c>
      <c r="B55" s="8" t="s">
        <v>18</v>
      </c>
    </row>
    <row r="56" spans="1:2" x14ac:dyDescent="0.25">
      <c r="A56" s="13">
        <f t="shared" si="0"/>
        <v>55</v>
      </c>
      <c r="B56" s="8" t="s">
        <v>19</v>
      </c>
    </row>
    <row r="57" spans="1:2" x14ac:dyDescent="0.25">
      <c r="A57" s="13">
        <f t="shared" si="0"/>
        <v>56</v>
      </c>
      <c r="B57" s="8" t="s">
        <v>20</v>
      </c>
    </row>
    <row r="58" spans="1:2" x14ac:dyDescent="0.25">
      <c r="A58" s="13">
        <f t="shared" si="0"/>
        <v>57</v>
      </c>
      <c r="B58" s="8" t="s">
        <v>21</v>
      </c>
    </row>
    <row r="59" spans="1:2" x14ac:dyDescent="0.25">
      <c r="A59" s="13">
        <f t="shared" si="0"/>
        <v>58</v>
      </c>
      <c r="B59" s="8" t="s">
        <v>22</v>
      </c>
    </row>
    <row r="60" spans="1:2" x14ac:dyDescent="0.25">
      <c r="A60" s="13">
        <f t="shared" si="0"/>
        <v>59</v>
      </c>
      <c r="B60" s="14" t="s">
        <v>71</v>
      </c>
    </row>
    <row r="61" spans="1:2" x14ac:dyDescent="0.25">
      <c r="A61" s="13">
        <f t="shared" si="0"/>
        <v>60</v>
      </c>
      <c r="B61" s="8" t="s">
        <v>72</v>
      </c>
    </row>
    <row r="62" spans="1:2" x14ac:dyDescent="0.25">
      <c r="A62" s="13">
        <f t="shared" si="0"/>
        <v>61</v>
      </c>
      <c r="B62" s="14" t="s">
        <v>73</v>
      </c>
    </row>
    <row r="63" spans="1:2" x14ac:dyDescent="0.25">
      <c r="A63" s="13">
        <f t="shared" si="0"/>
        <v>62</v>
      </c>
      <c r="B63" s="8" t="s">
        <v>74</v>
      </c>
    </row>
    <row r="64" spans="1:2" x14ac:dyDescent="0.25">
      <c r="A64" s="13">
        <f t="shared" si="0"/>
        <v>63</v>
      </c>
      <c r="B64" s="8" t="s">
        <v>75</v>
      </c>
    </row>
    <row r="65" spans="1:2" x14ac:dyDescent="0.25">
      <c r="A65" s="13">
        <f t="shared" si="0"/>
        <v>64</v>
      </c>
      <c r="B65" s="8" t="s">
        <v>76</v>
      </c>
    </row>
    <row r="66" spans="1:2" x14ac:dyDescent="0.25">
      <c r="A66" s="13">
        <f t="shared" si="0"/>
        <v>65</v>
      </c>
      <c r="B66" s="14" t="s">
        <v>77</v>
      </c>
    </row>
    <row r="67" spans="1:2" x14ac:dyDescent="0.25">
      <c r="A67" s="13">
        <f t="shared" si="0"/>
        <v>66</v>
      </c>
      <c r="B67" s="8" t="s">
        <v>78</v>
      </c>
    </row>
    <row r="68" spans="1:2" x14ac:dyDescent="0.25">
      <c r="A68" s="13">
        <f t="shared" ref="A68:A76" si="1">A67+1</f>
        <v>67</v>
      </c>
      <c r="B68" s="8" t="s">
        <v>79</v>
      </c>
    </row>
    <row r="69" spans="1:2" x14ac:dyDescent="0.25">
      <c r="A69" s="13">
        <f t="shared" si="1"/>
        <v>68</v>
      </c>
      <c r="B69" s="8" t="s">
        <v>80</v>
      </c>
    </row>
    <row r="70" spans="1:2" x14ac:dyDescent="0.25">
      <c r="A70" s="13">
        <f t="shared" si="1"/>
        <v>69</v>
      </c>
      <c r="B70" s="8" t="s">
        <v>81</v>
      </c>
    </row>
    <row r="71" spans="1:2" x14ac:dyDescent="0.25">
      <c r="A71" s="13">
        <f t="shared" si="1"/>
        <v>70</v>
      </c>
      <c r="B71" s="14" t="s">
        <v>82</v>
      </c>
    </row>
    <row r="72" spans="1:2" x14ac:dyDescent="0.25">
      <c r="A72" s="13">
        <f t="shared" si="1"/>
        <v>71</v>
      </c>
      <c r="B72" s="8" t="s">
        <v>83</v>
      </c>
    </row>
    <row r="73" spans="1:2" x14ac:dyDescent="0.25">
      <c r="A73" s="13">
        <f t="shared" si="1"/>
        <v>72</v>
      </c>
      <c r="B73" s="14" t="s">
        <v>84</v>
      </c>
    </row>
    <row r="74" spans="1:2" x14ac:dyDescent="0.25">
      <c r="A74" s="13">
        <f t="shared" si="1"/>
        <v>73</v>
      </c>
      <c r="B74" s="8" t="s">
        <v>85</v>
      </c>
    </row>
    <row r="75" spans="1:2" x14ac:dyDescent="0.25">
      <c r="A75" s="13">
        <f t="shared" si="1"/>
        <v>74</v>
      </c>
      <c r="B75" s="14" t="s">
        <v>86</v>
      </c>
    </row>
    <row r="76" spans="1:2" x14ac:dyDescent="0.25">
      <c r="A76" s="13">
        <f t="shared" si="1"/>
        <v>75</v>
      </c>
      <c r="B76" s="14" t="s">
        <v>87</v>
      </c>
    </row>
    <row r="78" spans="1:2" x14ac:dyDescent="0.25">
      <c r="B78" s="9" t="s">
        <v>12</v>
      </c>
    </row>
  </sheetData>
  <autoFilter ref="A1:B66"/>
  <hyperlinks>
    <hyperlink ref="B78" r:id="rId1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Contractes Menors 2021 TR2-FNOB</vt:lpstr>
      <vt:lpstr>Taula Dinàmica-Resum x TipusCte</vt:lpstr>
      <vt:lpstr>2020 Relació Aj BCN+Ens Grup</vt:lpstr>
      <vt:lpstr>'2020 Relació Aj BCN+Ens Grup'!Área_de_impresión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Rosa Farre</cp:lastModifiedBy>
  <cp:lastPrinted>2019-02-12T12:54:26Z</cp:lastPrinted>
  <dcterms:created xsi:type="dcterms:W3CDTF">2018-05-21T13:25:18Z</dcterms:created>
  <dcterms:modified xsi:type="dcterms:W3CDTF">2021-07-16T10:46:12Z</dcterms:modified>
</cp:coreProperties>
</file>